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lyy\OneDrive - University of Wales Trinity Saint David\Motorsport Engineering\YEAR 2\ALT PROPULSION\"/>
    </mc:Choice>
  </mc:AlternateContent>
  <xr:revisionPtr revIDLastSave="0" documentId="13_ncr:1_{F6730387-35D2-41E9-9D12-7C947EC92413}" xr6:coauthVersionLast="47" xr6:coauthVersionMax="47" xr10:uidLastSave="{00000000-0000-0000-0000-000000000000}"/>
  <bookViews>
    <workbookView xWindow="732" yWindow="732" windowWidth="21624" windowHeight="12468" xr2:uid="{00000000-000D-0000-FFFF-FFFF00000000}"/>
  </bookViews>
  <sheets>
    <sheet name="WLTC_class_3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Q21" i="1" l="1"/>
  <c r="AQ20" i="1"/>
  <c r="AQ15" i="1"/>
  <c r="AQ16" i="1"/>
  <c r="AQ17" i="1"/>
  <c r="AQ18" i="1"/>
  <c r="AQ19" i="1"/>
  <c r="AN16" i="1"/>
  <c r="AP15" i="1"/>
  <c r="AN15" i="1"/>
  <c r="AQ14" i="1"/>
  <c r="AP14" i="1"/>
  <c r="AN14" i="1"/>
  <c r="AQ13" i="1"/>
  <c r="AP13" i="1"/>
  <c r="AN13" i="1"/>
  <c r="AQ12" i="1"/>
  <c r="AN12" i="1"/>
  <c r="AQ9" i="1"/>
  <c r="AQ10" i="1"/>
  <c r="AQ11" i="1"/>
  <c r="AQ8" i="1"/>
  <c r="AP11" i="1"/>
  <c r="AN11" i="1"/>
  <c r="AP10" i="1"/>
  <c r="AN10" i="1"/>
  <c r="AN9" i="1"/>
  <c r="AP8" i="1"/>
  <c r="AN8" i="1"/>
  <c r="S61" i="1"/>
  <c r="S62" i="1"/>
  <c r="S63" i="1"/>
  <c r="S64" i="1"/>
  <c r="S65" i="1"/>
  <c r="S66" i="1"/>
  <c r="S67" i="1"/>
  <c r="S68" i="1"/>
  <c r="S69" i="1"/>
  <c r="S70" i="1" s="1"/>
  <c r="S71" i="1" s="1"/>
  <c r="S72" i="1" s="1"/>
  <c r="S73" i="1" s="1"/>
  <c r="S74" i="1" s="1"/>
  <c r="S75" i="1" s="1"/>
  <c r="S76" i="1" s="1"/>
  <c r="S77" i="1" s="1"/>
  <c r="S78" i="1" s="1"/>
  <c r="S79" i="1" s="1"/>
  <c r="S80" i="1" s="1"/>
  <c r="S81" i="1" s="1"/>
  <c r="S82" i="1" s="1"/>
  <c r="S83" i="1" s="1"/>
  <c r="S84" i="1" s="1"/>
  <c r="S85" i="1" s="1"/>
  <c r="S86" i="1" s="1"/>
  <c r="S87" i="1" s="1"/>
  <c r="S88" i="1" s="1"/>
  <c r="S89" i="1" s="1"/>
  <c r="S90" i="1" s="1"/>
  <c r="S91" i="1" s="1"/>
  <c r="S92" i="1" s="1"/>
  <c r="S93" i="1" s="1"/>
  <c r="S94" i="1" s="1"/>
  <c r="S95" i="1" s="1"/>
  <c r="S96" i="1" s="1"/>
  <c r="S97" i="1" s="1"/>
  <c r="S98" i="1" s="1"/>
  <c r="S99" i="1" s="1"/>
  <c r="S100" i="1" s="1"/>
  <c r="S101" i="1" s="1"/>
  <c r="S102" i="1" s="1"/>
  <c r="S103" i="1" s="1"/>
  <c r="S104" i="1" s="1"/>
  <c r="S105" i="1" s="1"/>
  <c r="S106" i="1" s="1"/>
  <c r="S107" i="1" s="1"/>
  <c r="S108" i="1" s="1"/>
  <c r="S109" i="1" s="1"/>
  <c r="S110" i="1" s="1"/>
  <c r="S111" i="1" s="1"/>
  <c r="S112" i="1" s="1"/>
  <c r="S113" i="1" s="1"/>
  <c r="S114" i="1" s="1"/>
  <c r="S115" i="1" s="1"/>
  <c r="S116" i="1" s="1"/>
  <c r="S117" i="1" s="1"/>
  <c r="S118" i="1" s="1"/>
  <c r="S119" i="1" s="1"/>
  <c r="S120" i="1" s="1"/>
  <c r="S121" i="1" s="1"/>
  <c r="S122" i="1" s="1"/>
  <c r="S123" i="1" s="1"/>
  <c r="S124" i="1" s="1"/>
  <c r="S125" i="1" s="1"/>
  <c r="S126" i="1" s="1"/>
  <c r="S127" i="1" s="1"/>
  <c r="S128" i="1" s="1"/>
  <c r="S129" i="1" s="1"/>
  <c r="S130" i="1" s="1"/>
  <c r="S131" i="1" s="1"/>
  <c r="S132" i="1" s="1"/>
  <c r="S133" i="1" s="1"/>
  <c r="S134" i="1" s="1"/>
  <c r="S135" i="1" s="1"/>
  <c r="S136" i="1" s="1"/>
  <c r="S137" i="1" s="1"/>
  <c r="S138" i="1" s="1"/>
  <c r="S139" i="1" s="1"/>
  <c r="S140" i="1" s="1"/>
  <c r="S141" i="1" s="1"/>
  <c r="S142" i="1" s="1"/>
  <c r="S143" i="1" s="1"/>
  <c r="S144" i="1" s="1"/>
  <c r="S145" i="1" s="1"/>
  <c r="S146" i="1" s="1"/>
  <c r="S147" i="1" s="1"/>
  <c r="S148" i="1" s="1"/>
  <c r="S149" i="1" s="1"/>
  <c r="S150" i="1" s="1"/>
  <c r="S151" i="1" s="1"/>
  <c r="S152" i="1" s="1"/>
  <c r="S153" i="1" s="1"/>
  <c r="S154" i="1" s="1"/>
  <c r="S155" i="1" s="1"/>
  <c r="S156" i="1" s="1"/>
  <c r="S157" i="1" s="1"/>
  <c r="S158" i="1" s="1"/>
  <c r="S159" i="1" s="1"/>
  <c r="S160" i="1" s="1"/>
  <c r="S161" i="1" s="1"/>
  <c r="S162" i="1" s="1"/>
  <c r="S163" i="1" s="1"/>
  <c r="S164" i="1" s="1"/>
  <c r="S165" i="1" s="1"/>
  <c r="S166" i="1" s="1"/>
  <c r="S167" i="1" s="1"/>
  <c r="S168" i="1" s="1"/>
  <c r="S169" i="1" s="1"/>
  <c r="S170" i="1" s="1"/>
  <c r="S171" i="1" s="1"/>
  <c r="S172" i="1" s="1"/>
  <c r="S173" i="1" s="1"/>
  <c r="S174" i="1" s="1"/>
  <c r="S175" i="1" s="1"/>
  <c r="S176" i="1" s="1"/>
  <c r="S177" i="1" s="1"/>
  <c r="S178" i="1" s="1"/>
  <c r="S179" i="1" s="1"/>
  <c r="S180" i="1" s="1"/>
  <c r="S181" i="1" s="1"/>
  <c r="S182" i="1" s="1"/>
  <c r="S183" i="1" s="1"/>
  <c r="S184" i="1" s="1"/>
  <c r="S185" i="1" s="1"/>
  <c r="S186" i="1" s="1"/>
  <c r="S187" i="1" s="1"/>
  <c r="S188" i="1" s="1"/>
  <c r="S189" i="1" s="1"/>
  <c r="S190" i="1" s="1"/>
  <c r="S191" i="1" s="1"/>
  <c r="S192" i="1" s="1"/>
  <c r="S193" i="1" s="1"/>
  <c r="S194" i="1" s="1"/>
  <c r="S195" i="1" s="1"/>
  <c r="S196" i="1" s="1"/>
  <c r="S197" i="1" s="1"/>
  <c r="S198" i="1" s="1"/>
  <c r="S199" i="1" s="1"/>
  <c r="S200" i="1" s="1"/>
  <c r="S201" i="1" s="1"/>
  <c r="S202" i="1" s="1"/>
  <c r="S203" i="1" s="1"/>
  <c r="S204" i="1" s="1"/>
  <c r="S205" i="1" s="1"/>
  <c r="S206" i="1" s="1"/>
  <c r="S207" i="1" s="1"/>
  <c r="S208" i="1" s="1"/>
  <c r="S209" i="1" s="1"/>
  <c r="S210" i="1" s="1"/>
  <c r="S211" i="1" s="1"/>
  <c r="S212" i="1" s="1"/>
  <c r="S213" i="1" s="1"/>
  <c r="S214" i="1" s="1"/>
  <c r="S215" i="1" s="1"/>
  <c r="S216" i="1" s="1"/>
  <c r="S217" i="1" s="1"/>
  <c r="S218" i="1" s="1"/>
  <c r="S219" i="1" s="1"/>
  <c r="S220" i="1" s="1"/>
  <c r="S221" i="1" s="1"/>
  <c r="S222" i="1" s="1"/>
  <c r="S223" i="1" s="1"/>
  <c r="S224" i="1" s="1"/>
  <c r="S225" i="1" s="1"/>
  <c r="S226" i="1" s="1"/>
  <c r="S227" i="1" s="1"/>
  <c r="S228" i="1" s="1"/>
  <c r="S229" i="1" s="1"/>
  <c r="S230" i="1" s="1"/>
  <c r="S231" i="1" s="1"/>
  <c r="S232" i="1" s="1"/>
  <c r="S233" i="1" s="1"/>
  <c r="S234" i="1" s="1"/>
  <c r="S235" i="1" s="1"/>
  <c r="S236" i="1" s="1"/>
  <c r="S237" i="1" s="1"/>
  <c r="S238" i="1" s="1"/>
  <c r="S239" i="1" s="1"/>
  <c r="S240" i="1" s="1"/>
  <c r="S241" i="1" s="1"/>
  <c r="S242" i="1" s="1"/>
  <c r="S243" i="1" s="1"/>
  <c r="S244" i="1" s="1"/>
  <c r="S245" i="1" s="1"/>
  <c r="S246" i="1" s="1"/>
  <c r="S247" i="1" s="1"/>
  <c r="S248" i="1" s="1"/>
  <c r="S249" i="1" s="1"/>
  <c r="S250" i="1" s="1"/>
  <c r="S251" i="1" s="1"/>
  <c r="S252" i="1" s="1"/>
  <c r="S253" i="1" s="1"/>
  <c r="S254" i="1" s="1"/>
  <c r="S255" i="1" s="1"/>
  <c r="S256" i="1" s="1"/>
  <c r="S257" i="1" s="1"/>
  <c r="S258" i="1" s="1"/>
  <c r="S259" i="1" s="1"/>
  <c r="S260" i="1" s="1"/>
  <c r="S261" i="1" s="1"/>
  <c r="S262" i="1" s="1"/>
  <c r="S263" i="1" s="1"/>
  <c r="S264" i="1" s="1"/>
  <c r="S265" i="1" s="1"/>
  <c r="S266" i="1" s="1"/>
  <c r="S267" i="1" s="1"/>
  <c r="S268" i="1" s="1"/>
  <c r="S269" i="1" s="1"/>
  <c r="S270" i="1" s="1"/>
  <c r="S271" i="1" s="1"/>
  <c r="S272" i="1" s="1"/>
  <c r="S273" i="1" s="1"/>
  <c r="S274" i="1" s="1"/>
  <c r="S275" i="1" s="1"/>
  <c r="S276" i="1" s="1"/>
  <c r="S277" i="1" s="1"/>
  <c r="S278" i="1" s="1"/>
  <c r="S279" i="1" s="1"/>
  <c r="S280" i="1" s="1"/>
  <c r="S281" i="1" s="1"/>
  <c r="S282" i="1" s="1"/>
  <c r="S283" i="1" s="1"/>
  <c r="S284" i="1" s="1"/>
  <c r="S285" i="1" s="1"/>
  <c r="S286" i="1" s="1"/>
  <c r="S287" i="1" s="1"/>
  <c r="S288" i="1" s="1"/>
  <c r="S289" i="1" s="1"/>
  <c r="S290" i="1" s="1"/>
  <c r="S291" i="1" s="1"/>
  <c r="S292" i="1" s="1"/>
  <c r="S293" i="1" s="1"/>
  <c r="S294" i="1" s="1"/>
  <c r="S295" i="1" s="1"/>
  <c r="S296" i="1" s="1"/>
  <c r="S297" i="1" s="1"/>
  <c r="S298" i="1" s="1"/>
  <c r="S299" i="1" s="1"/>
  <c r="S300" i="1" s="1"/>
  <c r="S301" i="1" s="1"/>
  <c r="S302" i="1" s="1"/>
  <c r="S303" i="1" s="1"/>
  <c r="S304" i="1" s="1"/>
  <c r="S305" i="1" s="1"/>
  <c r="S306" i="1" s="1"/>
  <c r="S307" i="1" s="1"/>
  <c r="S308" i="1" s="1"/>
  <c r="S309" i="1" s="1"/>
  <c r="S310" i="1" s="1"/>
  <c r="S311" i="1" s="1"/>
  <c r="S312" i="1" s="1"/>
  <c r="S313" i="1" s="1"/>
  <c r="S314" i="1" s="1"/>
  <c r="S315" i="1" s="1"/>
  <c r="S316" i="1" s="1"/>
  <c r="S317" i="1" s="1"/>
  <c r="S318" i="1" s="1"/>
  <c r="S319" i="1" s="1"/>
  <c r="S320" i="1" s="1"/>
  <c r="S321" i="1" s="1"/>
  <c r="S322" i="1" s="1"/>
  <c r="S323" i="1" s="1"/>
  <c r="S324" i="1" s="1"/>
  <c r="S325" i="1" s="1"/>
  <c r="S326" i="1" s="1"/>
  <c r="S327" i="1" s="1"/>
  <c r="S328" i="1" s="1"/>
  <c r="S329" i="1" s="1"/>
  <c r="S330" i="1" s="1"/>
  <c r="S331" i="1" s="1"/>
  <c r="S332" i="1" s="1"/>
  <c r="S333" i="1" s="1"/>
  <c r="S334" i="1" s="1"/>
  <c r="S335" i="1" s="1"/>
  <c r="S336" i="1" s="1"/>
  <c r="S337" i="1" s="1"/>
  <c r="S338" i="1" s="1"/>
  <c r="S339" i="1" s="1"/>
  <c r="S340" i="1" s="1"/>
  <c r="S341" i="1" s="1"/>
  <c r="S342" i="1" s="1"/>
  <c r="S343" i="1" s="1"/>
  <c r="S344" i="1" s="1"/>
  <c r="S345" i="1" s="1"/>
  <c r="S346" i="1" s="1"/>
  <c r="S347" i="1" s="1"/>
  <c r="S348" i="1" s="1"/>
  <c r="S349" i="1" s="1"/>
  <c r="S350" i="1" s="1"/>
  <c r="S351" i="1" s="1"/>
  <c r="S352" i="1" s="1"/>
  <c r="S353" i="1" s="1"/>
  <c r="S354" i="1" s="1"/>
  <c r="S355" i="1" s="1"/>
  <c r="S356" i="1" s="1"/>
  <c r="S357" i="1" s="1"/>
  <c r="S358" i="1" s="1"/>
  <c r="S359" i="1" s="1"/>
  <c r="S360" i="1" s="1"/>
  <c r="S361" i="1" s="1"/>
  <c r="S362" i="1" s="1"/>
  <c r="S363" i="1" s="1"/>
  <c r="S364" i="1" s="1"/>
  <c r="S365" i="1" s="1"/>
  <c r="S366" i="1" s="1"/>
  <c r="S367" i="1" s="1"/>
  <c r="S368" i="1" s="1"/>
  <c r="S369" i="1" s="1"/>
  <c r="S370" i="1" s="1"/>
  <c r="S371" i="1" s="1"/>
  <c r="S372" i="1" s="1"/>
  <c r="S373" i="1" s="1"/>
  <c r="S374" i="1" s="1"/>
  <c r="S375" i="1" s="1"/>
  <c r="S376" i="1" s="1"/>
  <c r="S377" i="1" s="1"/>
  <c r="S378" i="1" s="1"/>
  <c r="S379" i="1" s="1"/>
  <c r="S380" i="1" s="1"/>
  <c r="S381" i="1" s="1"/>
  <c r="S382" i="1" s="1"/>
  <c r="S383" i="1" s="1"/>
  <c r="S384" i="1" s="1"/>
  <c r="S385" i="1" s="1"/>
  <c r="S386" i="1" s="1"/>
  <c r="S387" i="1" s="1"/>
  <c r="S388" i="1" s="1"/>
  <c r="S389" i="1" s="1"/>
  <c r="S390" i="1" s="1"/>
  <c r="S391" i="1" s="1"/>
  <c r="S392" i="1" s="1"/>
  <c r="S393" i="1" s="1"/>
  <c r="S394" i="1" s="1"/>
  <c r="S395" i="1" s="1"/>
  <c r="S396" i="1" s="1"/>
  <c r="S397" i="1" s="1"/>
  <c r="S398" i="1" s="1"/>
  <c r="S399" i="1" s="1"/>
  <c r="S400" i="1" s="1"/>
  <c r="S401" i="1" s="1"/>
  <c r="S402" i="1" s="1"/>
  <c r="S403" i="1" s="1"/>
  <c r="S404" i="1" s="1"/>
  <c r="S405" i="1" s="1"/>
  <c r="S406" i="1" s="1"/>
  <c r="S407" i="1" s="1"/>
  <c r="S408" i="1" s="1"/>
  <c r="S409" i="1" s="1"/>
  <c r="S410" i="1" s="1"/>
  <c r="S411" i="1" s="1"/>
  <c r="S412" i="1" s="1"/>
  <c r="S413" i="1" s="1"/>
  <c r="S414" i="1" s="1"/>
  <c r="S415" i="1" s="1"/>
  <c r="S416" i="1" s="1"/>
  <c r="S417" i="1" s="1"/>
  <c r="S418" i="1" s="1"/>
  <c r="S419" i="1" s="1"/>
  <c r="S420" i="1" s="1"/>
  <c r="S421" i="1" s="1"/>
  <c r="S422" i="1" s="1"/>
  <c r="S423" i="1" s="1"/>
  <c r="S424" i="1" s="1"/>
  <c r="S425" i="1" s="1"/>
  <c r="S426" i="1" s="1"/>
  <c r="S427" i="1" s="1"/>
  <c r="S428" i="1" s="1"/>
  <c r="S429" i="1" s="1"/>
  <c r="S430" i="1" s="1"/>
  <c r="S431" i="1" s="1"/>
  <c r="S432" i="1" s="1"/>
  <c r="S433" i="1" s="1"/>
  <c r="S434" i="1" s="1"/>
  <c r="S435" i="1" s="1"/>
  <c r="S436" i="1" s="1"/>
  <c r="S437" i="1" s="1"/>
  <c r="S438" i="1" s="1"/>
  <c r="S439" i="1" s="1"/>
  <c r="S440" i="1" s="1"/>
  <c r="S441" i="1" s="1"/>
  <c r="S442" i="1" s="1"/>
  <c r="S443" i="1" s="1"/>
  <c r="S444" i="1" s="1"/>
  <c r="S445" i="1" s="1"/>
  <c r="S446" i="1" s="1"/>
  <c r="S447" i="1" s="1"/>
  <c r="S448" i="1" s="1"/>
  <c r="S449" i="1" s="1"/>
  <c r="S450" i="1" s="1"/>
  <c r="S451" i="1" s="1"/>
  <c r="S452" i="1" s="1"/>
  <c r="S453" i="1" s="1"/>
  <c r="S454" i="1" s="1"/>
  <c r="S455" i="1" s="1"/>
  <c r="S456" i="1" s="1"/>
  <c r="S457" i="1" s="1"/>
  <c r="S458" i="1" s="1"/>
  <c r="S459" i="1" s="1"/>
  <c r="S460" i="1" s="1"/>
  <c r="S461" i="1" s="1"/>
  <c r="S462" i="1" s="1"/>
  <c r="S463" i="1" s="1"/>
  <c r="S464" i="1" s="1"/>
  <c r="S465" i="1" s="1"/>
  <c r="S466" i="1" s="1"/>
  <c r="S467" i="1" s="1"/>
  <c r="S468" i="1" s="1"/>
  <c r="S469" i="1" s="1"/>
  <c r="S470" i="1" s="1"/>
  <c r="S471" i="1" s="1"/>
  <c r="S472" i="1" s="1"/>
  <c r="S473" i="1" s="1"/>
  <c r="S474" i="1" s="1"/>
  <c r="S475" i="1" s="1"/>
  <c r="S476" i="1" s="1"/>
  <c r="S477" i="1" s="1"/>
  <c r="S478" i="1" s="1"/>
  <c r="S479" i="1" s="1"/>
  <c r="S480" i="1" s="1"/>
  <c r="S481" i="1" s="1"/>
  <c r="S482" i="1" s="1"/>
  <c r="S483" i="1" s="1"/>
  <c r="S484" i="1" s="1"/>
  <c r="S485" i="1" s="1"/>
  <c r="S486" i="1" s="1"/>
  <c r="S487" i="1" s="1"/>
  <c r="S488" i="1" s="1"/>
  <c r="S489" i="1" s="1"/>
  <c r="S490" i="1" s="1"/>
  <c r="S491" i="1" s="1"/>
  <c r="S492" i="1" s="1"/>
  <c r="S493" i="1" s="1"/>
  <c r="S494" i="1" s="1"/>
  <c r="S495" i="1" s="1"/>
  <c r="S496" i="1" s="1"/>
  <c r="S497" i="1" s="1"/>
  <c r="S498" i="1" s="1"/>
  <c r="S499" i="1" s="1"/>
  <c r="S500" i="1" s="1"/>
  <c r="S501" i="1" s="1"/>
  <c r="S502" i="1" s="1"/>
  <c r="S503" i="1" s="1"/>
  <c r="S504" i="1" s="1"/>
  <c r="S505" i="1" s="1"/>
  <c r="S506" i="1" s="1"/>
  <c r="S507" i="1" s="1"/>
  <c r="S508" i="1" s="1"/>
  <c r="S509" i="1" s="1"/>
  <c r="S510" i="1" s="1"/>
  <c r="S511" i="1" s="1"/>
  <c r="S512" i="1" s="1"/>
  <c r="S513" i="1" s="1"/>
  <c r="S514" i="1" s="1"/>
  <c r="S515" i="1" s="1"/>
  <c r="S516" i="1" s="1"/>
  <c r="S517" i="1" s="1"/>
  <c r="S518" i="1" s="1"/>
  <c r="S519" i="1" s="1"/>
  <c r="S520" i="1" s="1"/>
  <c r="S521" i="1" s="1"/>
  <c r="S522" i="1" s="1"/>
  <c r="S523" i="1" s="1"/>
  <c r="S524" i="1" s="1"/>
  <c r="S525" i="1" s="1"/>
  <c r="S526" i="1" s="1"/>
  <c r="S527" i="1" s="1"/>
  <c r="S528" i="1" s="1"/>
  <c r="S529" i="1" s="1"/>
  <c r="S530" i="1" s="1"/>
  <c r="S531" i="1" s="1"/>
  <c r="S532" i="1" s="1"/>
  <c r="S533" i="1" s="1"/>
  <c r="S534" i="1" s="1"/>
  <c r="S535" i="1" s="1"/>
  <c r="S536" i="1" s="1"/>
  <c r="S537" i="1" s="1"/>
  <c r="S538" i="1" s="1"/>
  <c r="S539" i="1" s="1"/>
  <c r="S540" i="1" s="1"/>
  <c r="S541" i="1" s="1"/>
  <c r="S542" i="1" s="1"/>
  <c r="S543" i="1" s="1"/>
  <c r="S544" i="1" s="1"/>
  <c r="S545" i="1" s="1"/>
  <c r="S546" i="1" s="1"/>
  <c r="S547" i="1" s="1"/>
  <c r="S548" i="1" s="1"/>
  <c r="S549" i="1" s="1"/>
  <c r="S550" i="1" s="1"/>
  <c r="S551" i="1" s="1"/>
  <c r="S552" i="1" s="1"/>
  <c r="S553" i="1" s="1"/>
  <c r="S554" i="1" s="1"/>
  <c r="S555" i="1" s="1"/>
  <c r="S556" i="1" s="1"/>
  <c r="S557" i="1" s="1"/>
  <c r="S558" i="1" s="1"/>
  <c r="S559" i="1" s="1"/>
  <c r="S560" i="1" s="1"/>
  <c r="S561" i="1" s="1"/>
  <c r="S562" i="1" s="1"/>
  <c r="S563" i="1" s="1"/>
  <c r="S564" i="1" s="1"/>
  <c r="S565" i="1" s="1"/>
  <c r="S566" i="1" s="1"/>
  <c r="S567" i="1" s="1"/>
  <c r="S568" i="1" s="1"/>
  <c r="S569" i="1" s="1"/>
  <c r="S570" i="1" s="1"/>
  <c r="S571" i="1" s="1"/>
  <c r="S572" i="1" s="1"/>
  <c r="S573" i="1" s="1"/>
  <c r="S574" i="1" s="1"/>
  <c r="S575" i="1" s="1"/>
  <c r="S576" i="1" s="1"/>
  <c r="S577" i="1" s="1"/>
  <c r="S578" i="1" s="1"/>
  <c r="S579" i="1" s="1"/>
  <c r="S580" i="1" s="1"/>
  <c r="S581" i="1" s="1"/>
  <c r="S582" i="1" s="1"/>
  <c r="S583" i="1" s="1"/>
  <c r="S584" i="1" s="1"/>
  <c r="S585" i="1" s="1"/>
  <c r="S586" i="1" s="1"/>
  <c r="S587" i="1" s="1"/>
  <c r="S588" i="1" s="1"/>
  <c r="S589" i="1" s="1"/>
  <c r="S590" i="1" s="1"/>
  <c r="S591" i="1" s="1"/>
  <c r="S592" i="1" s="1"/>
  <c r="S593" i="1" s="1"/>
  <c r="S594" i="1" s="1"/>
  <c r="S595" i="1" s="1"/>
  <c r="S596" i="1" s="1"/>
  <c r="S597" i="1" s="1"/>
  <c r="S598" i="1" s="1"/>
  <c r="S599" i="1" s="1"/>
  <c r="S600" i="1" s="1"/>
  <c r="S601" i="1" s="1"/>
  <c r="S602" i="1" s="1"/>
  <c r="S603" i="1" s="1"/>
  <c r="S604" i="1" s="1"/>
  <c r="S605" i="1" s="1"/>
  <c r="S606" i="1" s="1"/>
  <c r="S607" i="1" s="1"/>
  <c r="S608" i="1" s="1"/>
  <c r="S609" i="1" s="1"/>
  <c r="S610" i="1" s="1"/>
  <c r="S611" i="1" s="1"/>
  <c r="S612" i="1" s="1"/>
  <c r="S613" i="1" s="1"/>
  <c r="S614" i="1" s="1"/>
  <c r="S615" i="1" s="1"/>
  <c r="S616" i="1" s="1"/>
  <c r="S617" i="1" s="1"/>
  <c r="S618" i="1" s="1"/>
  <c r="S619" i="1" s="1"/>
  <c r="S620" i="1" s="1"/>
  <c r="S621" i="1" s="1"/>
  <c r="S622" i="1" s="1"/>
  <c r="S623" i="1" s="1"/>
  <c r="S624" i="1" s="1"/>
  <c r="S625" i="1" s="1"/>
  <c r="S626" i="1" s="1"/>
  <c r="S627" i="1" s="1"/>
  <c r="S628" i="1" s="1"/>
  <c r="S629" i="1" s="1"/>
  <c r="S630" i="1" s="1"/>
  <c r="S631" i="1" s="1"/>
  <c r="S632" i="1" s="1"/>
  <c r="S633" i="1" s="1"/>
  <c r="S634" i="1" s="1"/>
  <c r="S635" i="1" s="1"/>
  <c r="S636" i="1" s="1"/>
  <c r="S637" i="1" s="1"/>
  <c r="S638" i="1" s="1"/>
  <c r="S639" i="1" s="1"/>
  <c r="S640" i="1" s="1"/>
  <c r="S641" i="1" s="1"/>
  <c r="S642" i="1" s="1"/>
  <c r="S643" i="1" s="1"/>
  <c r="S644" i="1" s="1"/>
  <c r="S645" i="1" s="1"/>
  <c r="S646" i="1" s="1"/>
  <c r="S647" i="1" s="1"/>
  <c r="S648" i="1" s="1"/>
  <c r="S649" i="1" s="1"/>
  <c r="S650" i="1" s="1"/>
  <c r="S651" i="1" s="1"/>
  <c r="S652" i="1" s="1"/>
  <c r="S653" i="1" s="1"/>
  <c r="S654" i="1" s="1"/>
  <c r="S655" i="1" s="1"/>
  <c r="S656" i="1" s="1"/>
  <c r="S657" i="1" s="1"/>
  <c r="S658" i="1" s="1"/>
  <c r="S659" i="1" s="1"/>
  <c r="S660" i="1" s="1"/>
  <c r="S661" i="1" s="1"/>
  <c r="S662" i="1" s="1"/>
  <c r="S663" i="1" s="1"/>
  <c r="S664" i="1" s="1"/>
  <c r="S665" i="1" s="1"/>
  <c r="S666" i="1" s="1"/>
  <c r="S667" i="1" s="1"/>
  <c r="S668" i="1" s="1"/>
  <c r="S669" i="1" s="1"/>
  <c r="S670" i="1" s="1"/>
  <c r="S671" i="1" s="1"/>
  <c r="S672" i="1" s="1"/>
  <c r="S673" i="1" s="1"/>
  <c r="S674" i="1" s="1"/>
  <c r="S675" i="1" s="1"/>
  <c r="S676" i="1" s="1"/>
  <c r="S677" i="1" s="1"/>
  <c r="S678" i="1" s="1"/>
  <c r="S679" i="1" s="1"/>
  <c r="S680" i="1" s="1"/>
  <c r="S681" i="1" s="1"/>
  <c r="S682" i="1" s="1"/>
  <c r="S683" i="1" s="1"/>
  <c r="S684" i="1" s="1"/>
  <c r="S685" i="1" s="1"/>
  <c r="S686" i="1" s="1"/>
  <c r="S687" i="1" s="1"/>
  <c r="S688" i="1" s="1"/>
  <c r="S689" i="1" s="1"/>
  <c r="S690" i="1" s="1"/>
  <c r="S691" i="1" s="1"/>
  <c r="S692" i="1" s="1"/>
  <c r="S693" i="1" s="1"/>
  <c r="S694" i="1" s="1"/>
  <c r="S695" i="1" s="1"/>
  <c r="S696" i="1" s="1"/>
  <c r="S697" i="1" s="1"/>
  <c r="S698" i="1" s="1"/>
  <c r="S699" i="1" s="1"/>
  <c r="S700" i="1" s="1"/>
  <c r="S701" i="1" s="1"/>
  <c r="S702" i="1" s="1"/>
  <c r="S703" i="1" s="1"/>
  <c r="S704" i="1" s="1"/>
  <c r="S705" i="1" s="1"/>
  <c r="S706" i="1" s="1"/>
  <c r="S707" i="1" s="1"/>
  <c r="S708" i="1" s="1"/>
  <c r="S709" i="1" s="1"/>
  <c r="S710" i="1" s="1"/>
  <c r="S711" i="1" s="1"/>
  <c r="S712" i="1" s="1"/>
  <c r="S713" i="1" s="1"/>
  <c r="S714" i="1" s="1"/>
  <c r="S715" i="1" s="1"/>
  <c r="S716" i="1" s="1"/>
  <c r="S717" i="1" s="1"/>
  <c r="S718" i="1" s="1"/>
  <c r="S719" i="1" s="1"/>
  <c r="S720" i="1" s="1"/>
  <c r="S721" i="1" s="1"/>
  <c r="S722" i="1" s="1"/>
  <c r="S723" i="1" s="1"/>
  <c r="S724" i="1" s="1"/>
  <c r="S725" i="1" s="1"/>
  <c r="S726" i="1" s="1"/>
  <c r="S727" i="1" s="1"/>
  <c r="S728" i="1" s="1"/>
  <c r="S729" i="1" s="1"/>
  <c r="S730" i="1" s="1"/>
  <c r="S731" i="1" s="1"/>
  <c r="S732" i="1" s="1"/>
  <c r="S733" i="1" s="1"/>
  <c r="S734" i="1" s="1"/>
  <c r="S735" i="1" s="1"/>
  <c r="S736" i="1" s="1"/>
  <c r="S737" i="1" s="1"/>
  <c r="S738" i="1" s="1"/>
  <c r="S739" i="1" s="1"/>
  <c r="S740" i="1" s="1"/>
  <c r="S741" i="1" s="1"/>
  <c r="S742" i="1" s="1"/>
  <c r="S743" i="1" s="1"/>
  <c r="S744" i="1" s="1"/>
  <c r="S745" i="1" s="1"/>
  <c r="S746" i="1" s="1"/>
  <c r="S747" i="1" s="1"/>
  <c r="S748" i="1" s="1"/>
  <c r="S749" i="1" s="1"/>
  <c r="S750" i="1" s="1"/>
  <c r="S751" i="1" s="1"/>
  <c r="S752" i="1" s="1"/>
  <c r="S753" i="1" s="1"/>
  <c r="S754" i="1" s="1"/>
  <c r="S755" i="1" s="1"/>
  <c r="S756" i="1" s="1"/>
  <c r="S757" i="1" s="1"/>
  <c r="S758" i="1" s="1"/>
  <c r="S759" i="1" s="1"/>
  <c r="S760" i="1" s="1"/>
  <c r="S761" i="1" s="1"/>
  <c r="S762" i="1" s="1"/>
  <c r="S763" i="1" s="1"/>
  <c r="S764" i="1" s="1"/>
  <c r="S765" i="1" s="1"/>
  <c r="S766" i="1" s="1"/>
  <c r="S767" i="1" s="1"/>
  <c r="S768" i="1" s="1"/>
  <c r="S769" i="1" s="1"/>
  <c r="S770" i="1" s="1"/>
  <c r="S771" i="1" s="1"/>
  <c r="S772" i="1" s="1"/>
  <c r="S773" i="1" s="1"/>
  <c r="S774" i="1" s="1"/>
  <c r="S775" i="1" s="1"/>
  <c r="S776" i="1" s="1"/>
  <c r="S777" i="1" s="1"/>
  <c r="S778" i="1" s="1"/>
  <c r="S779" i="1" s="1"/>
  <c r="S780" i="1" s="1"/>
  <c r="S781" i="1" s="1"/>
  <c r="S782" i="1" s="1"/>
  <c r="S783" i="1" s="1"/>
  <c r="S784" i="1" s="1"/>
  <c r="S785" i="1" s="1"/>
  <c r="S786" i="1" s="1"/>
  <c r="S787" i="1" s="1"/>
  <c r="S788" i="1" s="1"/>
  <c r="S789" i="1" s="1"/>
  <c r="S790" i="1" s="1"/>
  <c r="S791" i="1" s="1"/>
  <c r="S792" i="1" s="1"/>
  <c r="S793" i="1" s="1"/>
  <c r="S794" i="1" s="1"/>
  <c r="S795" i="1" s="1"/>
  <c r="S796" i="1" s="1"/>
  <c r="S797" i="1" s="1"/>
  <c r="S798" i="1" s="1"/>
  <c r="S799" i="1" s="1"/>
  <c r="S800" i="1" s="1"/>
  <c r="S801" i="1" s="1"/>
  <c r="S802" i="1" s="1"/>
  <c r="S803" i="1" s="1"/>
  <c r="S804" i="1" s="1"/>
  <c r="S805" i="1" s="1"/>
  <c r="S806" i="1" s="1"/>
  <c r="S807" i="1" s="1"/>
  <c r="S808" i="1" s="1"/>
  <c r="S809" i="1" s="1"/>
  <c r="S810" i="1" s="1"/>
  <c r="S811" i="1" s="1"/>
  <c r="S812" i="1" s="1"/>
  <c r="S813" i="1" s="1"/>
  <c r="S814" i="1" s="1"/>
  <c r="S815" i="1" s="1"/>
  <c r="S816" i="1" s="1"/>
  <c r="S817" i="1" s="1"/>
  <c r="S818" i="1" s="1"/>
  <c r="S819" i="1" s="1"/>
  <c r="S820" i="1" s="1"/>
  <c r="S821" i="1" s="1"/>
  <c r="S822" i="1" s="1"/>
  <c r="S823" i="1" s="1"/>
  <c r="S824" i="1" s="1"/>
  <c r="S825" i="1" s="1"/>
  <c r="S826" i="1" s="1"/>
  <c r="S827" i="1" s="1"/>
  <c r="S828" i="1" s="1"/>
  <c r="S829" i="1" s="1"/>
  <c r="S830" i="1" s="1"/>
  <c r="S831" i="1" s="1"/>
  <c r="S832" i="1" s="1"/>
  <c r="S833" i="1" s="1"/>
  <c r="S834" i="1" s="1"/>
  <c r="S835" i="1" s="1"/>
  <c r="S836" i="1" s="1"/>
  <c r="S837" i="1" s="1"/>
  <c r="S838" i="1" s="1"/>
  <c r="S839" i="1" s="1"/>
  <c r="S840" i="1" s="1"/>
  <c r="S841" i="1" s="1"/>
  <c r="S842" i="1" s="1"/>
  <c r="S843" i="1" s="1"/>
  <c r="S844" i="1" s="1"/>
  <c r="S845" i="1" s="1"/>
  <c r="S846" i="1" s="1"/>
  <c r="S847" i="1" s="1"/>
  <c r="S848" i="1" s="1"/>
  <c r="S849" i="1" s="1"/>
  <c r="S850" i="1" s="1"/>
  <c r="S851" i="1" s="1"/>
  <c r="S852" i="1" s="1"/>
  <c r="S853" i="1" s="1"/>
  <c r="S854" i="1" s="1"/>
  <c r="S855" i="1" s="1"/>
  <c r="S856" i="1" s="1"/>
  <c r="S857" i="1" s="1"/>
  <c r="S858" i="1" s="1"/>
  <c r="S859" i="1" s="1"/>
  <c r="S860" i="1" s="1"/>
  <c r="S861" i="1" s="1"/>
  <c r="S862" i="1" s="1"/>
  <c r="S863" i="1" s="1"/>
  <c r="S864" i="1" s="1"/>
  <c r="S865" i="1" s="1"/>
  <c r="S866" i="1" s="1"/>
  <c r="S867" i="1" s="1"/>
  <c r="S868" i="1" s="1"/>
  <c r="S869" i="1" s="1"/>
  <c r="S870" i="1" s="1"/>
  <c r="S871" i="1" s="1"/>
  <c r="S872" i="1" s="1"/>
  <c r="S873" i="1" s="1"/>
  <c r="S874" i="1" s="1"/>
  <c r="S875" i="1" s="1"/>
  <c r="S876" i="1" s="1"/>
  <c r="S877" i="1" s="1"/>
  <c r="S878" i="1" s="1"/>
  <c r="S879" i="1" s="1"/>
  <c r="S880" i="1" s="1"/>
  <c r="S881" i="1" s="1"/>
  <c r="S882" i="1" s="1"/>
  <c r="S883" i="1" s="1"/>
  <c r="S884" i="1" s="1"/>
  <c r="S885" i="1" s="1"/>
  <c r="S886" i="1" s="1"/>
  <c r="S887" i="1" s="1"/>
  <c r="S888" i="1" s="1"/>
  <c r="S889" i="1" s="1"/>
  <c r="S890" i="1" s="1"/>
  <c r="S891" i="1" s="1"/>
  <c r="S892" i="1" s="1"/>
  <c r="S893" i="1" s="1"/>
  <c r="S894" i="1" s="1"/>
  <c r="S895" i="1" s="1"/>
  <c r="S896" i="1" s="1"/>
  <c r="S897" i="1" s="1"/>
  <c r="S898" i="1" s="1"/>
  <c r="S899" i="1" s="1"/>
  <c r="S900" i="1" s="1"/>
  <c r="S901" i="1" s="1"/>
  <c r="S902" i="1" s="1"/>
  <c r="S903" i="1" s="1"/>
  <c r="S904" i="1" s="1"/>
  <c r="S905" i="1" s="1"/>
  <c r="S906" i="1" s="1"/>
  <c r="S907" i="1" s="1"/>
  <c r="S908" i="1" s="1"/>
  <c r="S909" i="1" s="1"/>
  <c r="S910" i="1" s="1"/>
  <c r="S911" i="1" s="1"/>
  <c r="S912" i="1" s="1"/>
  <c r="S913" i="1" s="1"/>
  <c r="S914" i="1" s="1"/>
  <c r="S915" i="1" s="1"/>
  <c r="S916" i="1" s="1"/>
  <c r="S917" i="1" s="1"/>
  <c r="S918" i="1" s="1"/>
  <c r="S919" i="1" s="1"/>
  <c r="S920" i="1" s="1"/>
  <c r="S921" i="1" s="1"/>
  <c r="S922" i="1" s="1"/>
  <c r="S923" i="1" s="1"/>
  <c r="S924" i="1" s="1"/>
  <c r="S925" i="1" s="1"/>
  <c r="S926" i="1" s="1"/>
  <c r="S927" i="1" s="1"/>
  <c r="S928" i="1" s="1"/>
  <c r="S929" i="1" s="1"/>
  <c r="S930" i="1" s="1"/>
  <c r="S931" i="1" s="1"/>
  <c r="S932" i="1" s="1"/>
  <c r="S933" i="1" s="1"/>
  <c r="S934" i="1" s="1"/>
  <c r="S935" i="1" s="1"/>
  <c r="S936" i="1" s="1"/>
  <c r="S937" i="1" s="1"/>
  <c r="S938" i="1" s="1"/>
  <c r="S939" i="1" s="1"/>
  <c r="S940" i="1" s="1"/>
  <c r="S941" i="1" s="1"/>
  <c r="S942" i="1" s="1"/>
  <c r="S943" i="1" s="1"/>
  <c r="S944" i="1" s="1"/>
  <c r="S945" i="1" s="1"/>
  <c r="S946" i="1" s="1"/>
  <c r="S947" i="1" s="1"/>
  <c r="S948" i="1" s="1"/>
  <c r="S949" i="1" s="1"/>
  <c r="S950" i="1" s="1"/>
  <c r="S951" i="1" s="1"/>
  <c r="S952" i="1" s="1"/>
  <c r="S953" i="1" s="1"/>
  <c r="S954" i="1" s="1"/>
  <c r="S955" i="1" s="1"/>
  <c r="S956" i="1" s="1"/>
  <c r="S957" i="1" s="1"/>
  <c r="S958" i="1" s="1"/>
  <c r="S959" i="1" s="1"/>
  <c r="S960" i="1" s="1"/>
  <c r="S961" i="1" s="1"/>
  <c r="S962" i="1" s="1"/>
  <c r="S963" i="1" s="1"/>
  <c r="S964" i="1" s="1"/>
  <c r="S965" i="1" s="1"/>
  <c r="S966" i="1" s="1"/>
  <c r="S967" i="1" s="1"/>
  <c r="S968" i="1" s="1"/>
  <c r="S969" i="1" s="1"/>
  <c r="S970" i="1" s="1"/>
  <c r="S971" i="1" s="1"/>
  <c r="S972" i="1" s="1"/>
  <c r="S973" i="1" s="1"/>
  <c r="S974" i="1" s="1"/>
  <c r="S975" i="1" s="1"/>
  <c r="S976" i="1" s="1"/>
  <c r="S977" i="1" s="1"/>
  <c r="S978" i="1" s="1"/>
  <c r="S979" i="1" s="1"/>
  <c r="S980" i="1" s="1"/>
  <c r="S981" i="1" s="1"/>
  <c r="S982" i="1" s="1"/>
  <c r="S983" i="1" s="1"/>
  <c r="S984" i="1" s="1"/>
  <c r="S985" i="1" s="1"/>
  <c r="S986" i="1" s="1"/>
  <c r="S987" i="1" s="1"/>
  <c r="S988" i="1" s="1"/>
  <c r="S989" i="1" s="1"/>
  <c r="S990" i="1" s="1"/>
  <c r="S991" i="1" s="1"/>
  <c r="S992" i="1" s="1"/>
  <c r="S993" i="1" s="1"/>
  <c r="S994" i="1" s="1"/>
  <c r="S995" i="1" s="1"/>
  <c r="S996" i="1" s="1"/>
  <c r="S997" i="1" s="1"/>
  <c r="S998" i="1" s="1"/>
  <c r="S999" i="1" s="1"/>
  <c r="S1000" i="1" s="1"/>
  <c r="S1001" i="1" s="1"/>
  <c r="S1002" i="1" s="1"/>
  <c r="S1003" i="1" s="1"/>
  <c r="S1004" i="1" s="1"/>
  <c r="S1005" i="1" s="1"/>
  <c r="S1006" i="1" s="1"/>
  <c r="S1007" i="1" s="1"/>
  <c r="S1008" i="1" s="1"/>
  <c r="S1009" i="1" s="1"/>
  <c r="S1010" i="1" s="1"/>
  <c r="S1011" i="1" s="1"/>
  <c r="S1012" i="1" s="1"/>
  <c r="S1013" i="1" s="1"/>
  <c r="S1014" i="1" s="1"/>
  <c r="S1015" i="1" s="1"/>
  <c r="S1016" i="1" s="1"/>
  <c r="S1017" i="1" s="1"/>
  <c r="S1018" i="1" s="1"/>
  <c r="S1019" i="1" s="1"/>
  <c r="S1020" i="1" s="1"/>
  <c r="S1021" i="1" s="1"/>
  <c r="S1022" i="1" s="1"/>
  <c r="S1023" i="1" s="1"/>
  <c r="S1024" i="1" s="1"/>
  <c r="S1025" i="1" s="1"/>
  <c r="S1026" i="1" s="1"/>
  <c r="S1027" i="1" s="1"/>
  <c r="S1028" i="1" s="1"/>
  <c r="S1029" i="1" s="1"/>
  <c r="S1030" i="1" s="1"/>
  <c r="S1031" i="1" s="1"/>
  <c r="S1032" i="1" s="1"/>
  <c r="S1033" i="1" s="1"/>
  <c r="S1034" i="1" s="1"/>
  <c r="S1035" i="1" s="1"/>
  <c r="S1036" i="1" s="1"/>
  <c r="S1037" i="1" s="1"/>
  <c r="S1038" i="1" s="1"/>
  <c r="S1039" i="1" s="1"/>
  <c r="S1040" i="1" s="1"/>
  <c r="S1041" i="1" s="1"/>
  <c r="S1042" i="1" s="1"/>
  <c r="S1043" i="1" s="1"/>
  <c r="S1044" i="1" s="1"/>
  <c r="S1045" i="1" s="1"/>
  <c r="S1046" i="1" s="1"/>
  <c r="S1047" i="1" s="1"/>
  <c r="S1048" i="1" s="1"/>
  <c r="S1049" i="1" s="1"/>
  <c r="S1050" i="1" s="1"/>
  <c r="S1051" i="1" s="1"/>
  <c r="S1052" i="1" s="1"/>
  <c r="S1053" i="1" s="1"/>
  <c r="S1054" i="1" s="1"/>
  <c r="S1055" i="1" s="1"/>
  <c r="S1056" i="1" s="1"/>
  <c r="S1057" i="1" s="1"/>
  <c r="S1058" i="1" s="1"/>
  <c r="S1059" i="1" s="1"/>
  <c r="S1060" i="1" s="1"/>
  <c r="S1061" i="1" s="1"/>
  <c r="S1062" i="1" s="1"/>
  <c r="S1063" i="1" s="1"/>
  <c r="S1064" i="1" s="1"/>
  <c r="S1065" i="1" s="1"/>
  <c r="S1066" i="1" s="1"/>
  <c r="S1067" i="1" s="1"/>
  <c r="S1068" i="1" s="1"/>
  <c r="S1069" i="1" s="1"/>
  <c r="S1070" i="1" s="1"/>
  <c r="S1071" i="1" s="1"/>
  <c r="S1072" i="1" s="1"/>
  <c r="S1073" i="1" s="1"/>
  <c r="S1074" i="1" s="1"/>
  <c r="S1075" i="1" s="1"/>
  <c r="S1076" i="1" s="1"/>
  <c r="S1077" i="1" s="1"/>
  <c r="S1078" i="1" s="1"/>
  <c r="S1079" i="1" s="1"/>
  <c r="S1080" i="1" s="1"/>
  <c r="S1081" i="1" s="1"/>
  <c r="S1082" i="1" s="1"/>
  <c r="S1083" i="1" s="1"/>
  <c r="S1084" i="1" s="1"/>
  <c r="S1085" i="1" s="1"/>
  <c r="S1086" i="1" s="1"/>
  <c r="S1087" i="1" s="1"/>
  <c r="S1088" i="1" s="1"/>
  <c r="S1089" i="1" s="1"/>
  <c r="S1090" i="1" s="1"/>
  <c r="S1091" i="1" s="1"/>
  <c r="S1092" i="1" s="1"/>
  <c r="S1093" i="1" s="1"/>
  <c r="S1094" i="1" s="1"/>
  <c r="S1095" i="1" s="1"/>
  <c r="S1096" i="1" s="1"/>
  <c r="S1097" i="1" s="1"/>
  <c r="S1098" i="1" s="1"/>
  <c r="S1099" i="1" s="1"/>
  <c r="S1100" i="1" s="1"/>
  <c r="S1101" i="1" s="1"/>
  <c r="S1102" i="1" s="1"/>
  <c r="S1103" i="1" s="1"/>
  <c r="S1104" i="1" s="1"/>
  <c r="S1105" i="1" s="1"/>
  <c r="S1106" i="1" s="1"/>
  <c r="S1107" i="1" s="1"/>
  <c r="S1108" i="1" s="1"/>
  <c r="S1109" i="1" s="1"/>
  <c r="S1110" i="1" s="1"/>
  <c r="S1111" i="1" s="1"/>
  <c r="S1112" i="1" s="1"/>
  <c r="S1113" i="1" s="1"/>
  <c r="S1114" i="1" s="1"/>
  <c r="S1115" i="1" s="1"/>
  <c r="S1116" i="1" s="1"/>
  <c r="S1117" i="1" s="1"/>
  <c r="S1118" i="1" s="1"/>
  <c r="S1119" i="1" s="1"/>
  <c r="S1120" i="1" s="1"/>
  <c r="S1121" i="1" s="1"/>
  <c r="S1122" i="1" s="1"/>
  <c r="S1123" i="1" s="1"/>
  <c r="S1124" i="1" s="1"/>
  <c r="S1125" i="1" s="1"/>
  <c r="S1126" i="1" s="1"/>
  <c r="S1127" i="1" s="1"/>
  <c r="S1128" i="1" s="1"/>
  <c r="S1129" i="1" s="1"/>
  <c r="S1130" i="1" s="1"/>
  <c r="S1131" i="1" s="1"/>
  <c r="S1132" i="1" s="1"/>
  <c r="S1133" i="1" s="1"/>
  <c r="S1134" i="1" s="1"/>
  <c r="S1135" i="1" s="1"/>
  <c r="S1136" i="1" s="1"/>
  <c r="S1137" i="1" s="1"/>
  <c r="S1138" i="1" s="1"/>
  <c r="S1139" i="1" s="1"/>
  <c r="S1140" i="1" s="1"/>
  <c r="S1141" i="1" s="1"/>
  <c r="S1142" i="1" s="1"/>
  <c r="S1143" i="1" s="1"/>
  <c r="S1144" i="1" s="1"/>
  <c r="S1145" i="1" s="1"/>
  <c r="S1146" i="1" s="1"/>
  <c r="S1147" i="1" s="1"/>
  <c r="S1148" i="1" s="1"/>
  <c r="S1149" i="1" s="1"/>
  <c r="S1150" i="1" s="1"/>
  <c r="S1151" i="1" s="1"/>
  <c r="S1152" i="1" s="1"/>
  <c r="S1153" i="1" s="1"/>
  <c r="S1154" i="1" s="1"/>
  <c r="S1155" i="1" s="1"/>
  <c r="S1156" i="1" s="1"/>
  <c r="S1157" i="1" s="1"/>
  <c r="S1158" i="1" s="1"/>
  <c r="S1159" i="1" s="1"/>
  <c r="S1160" i="1" s="1"/>
  <c r="S1161" i="1" s="1"/>
  <c r="S1162" i="1" s="1"/>
  <c r="S1163" i="1" s="1"/>
  <c r="S1164" i="1" s="1"/>
  <c r="S1165" i="1" s="1"/>
  <c r="S1166" i="1" s="1"/>
  <c r="S1167" i="1" s="1"/>
  <c r="S1168" i="1" s="1"/>
  <c r="S1169" i="1" s="1"/>
  <c r="S1170" i="1" s="1"/>
  <c r="S1171" i="1" s="1"/>
  <c r="S1172" i="1" s="1"/>
  <c r="S1173" i="1" s="1"/>
  <c r="S1174" i="1" s="1"/>
  <c r="S1175" i="1" s="1"/>
  <c r="S1176" i="1" s="1"/>
  <c r="S1177" i="1" s="1"/>
  <c r="S1178" i="1" s="1"/>
  <c r="S1179" i="1" s="1"/>
  <c r="S1180" i="1" s="1"/>
  <c r="S1181" i="1" s="1"/>
  <c r="S1182" i="1" s="1"/>
  <c r="S1183" i="1" s="1"/>
  <c r="S1184" i="1" s="1"/>
  <c r="S1185" i="1" s="1"/>
  <c r="S1186" i="1" s="1"/>
  <c r="S1187" i="1" s="1"/>
  <c r="S1188" i="1" s="1"/>
  <c r="S1189" i="1" s="1"/>
  <c r="S1190" i="1" s="1"/>
  <c r="S1191" i="1" s="1"/>
  <c r="S1192" i="1" s="1"/>
  <c r="S1193" i="1" s="1"/>
  <c r="S1194" i="1" s="1"/>
  <c r="S1195" i="1" s="1"/>
  <c r="S1196" i="1" s="1"/>
  <c r="S1197" i="1" s="1"/>
  <c r="S1198" i="1" s="1"/>
  <c r="S1199" i="1" s="1"/>
  <c r="S1200" i="1" s="1"/>
  <c r="S1201" i="1" s="1"/>
  <c r="S1202" i="1" s="1"/>
  <c r="S1203" i="1" s="1"/>
  <c r="S1204" i="1" s="1"/>
  <c r="S1205" i="1" s="1"/>
  <c r="S1206" i="1" s="1"/>
  <c r="S1207" i="1" s="1"/>
  <c r="S1208" i="1" s="1"/>
  <c r="S1209" i="1" s="1"/>
  <c r="S1210" i="1" s="1"/>
  <c r="S1211" i="1" s="1"/>
  <c r="S1212" i="1" s="1"/>
  <c r="S1213" i="1" s="1"/>
  <c r="S1214" i="1" s="1"/>
  <c r="S1215" i="1" s="1"/>
  <c r="S1216" i="1" s="1"/>
  <c r="S1217" i="1" s="1"/>
  <c r="S1218" i="1" s="1"/>
  <c r="S1219" i="1" s="1"/>
  <c r="S1220" i="1" s="1"/>
  <c r="S1221" i="1" s="1"/>
  <c r="S1222" i="1" s="1"/>
  <c r="S1223" i="1" s="1"/>
  <c r="S1224" i="1" s="1"/>
  <c r="S1225" i="1" s="1"/>
  <c r="S1226" i="1" s="1"/>
  <c r="S1227" i="1" s="1"/>
  <c r="S1228" i="1" s="1"/>
  <c r="S1229" i="1" s="1"/>
  <c r="S1230" i="1" s="1"/>
  <c r="S1231" i="1" s="1"/>
  <c r="S1232" i="1" s="1"/>
  <c r="S1233" i="1" s="1"/>
  <c r="S1234" i="1" s="1"/>
  <c r="S1235" i="1" s="1"/>
  <c r="S1236" i="1" s="1"/>
  <c r="S1237" i="1" s="1"/>
  <c r="S1238" i="1" s="1"/>
  <c r="S1239" i="1" s="1"/>
  <c r="S1240" i="1" s="1"/>
  <c r="S1241" i="1" s="1"/>
  <c r="S1242" i="1" s="1"/>
  <c r="S1243" i="1" s="1"/>
  <c r="S1244" i="1" s="1"/>
  <c r="S1245" i="1" s="1"/>
  <c r="S1246" i="1" s="1"/>
  <c r="S1247" i="1" s="1"/>
  <c r="S1248" i="1" s="1"/>
  <c r="S1249" i="1" s="1"/>
  <c r="S1250" i="1" s="1"/>
  <c r="S1251" i="1" s="1"/>
  <c r="S1252" i="1" s="1"/>
  <c r="S1253" i="1" s="1"/>
  <c r="S1254" i="1" s="1"/>
  <c r="S1255" i="1" s="1"/>
  <c r="S1256" i="1" s="1"/>
  <c r="S1257" i="1" s="1"/>
  <c r="S1258" i="1" s="1"/>
  <c r="S1259" i="1" s="1"/>
  <c r="S1260" i="1" s="1"/>
  <c r="S1261" i="1" s="1"/>
  <c r="S1262" i="1" s="1"/>
  <c r="S1263" i="1" s="1"/>
  <c r="S1264" i="1" s="1"/>
  <c r="S1265" i="1" s="1"/>
  <c r="S1266" i="1" s="1"/>
  <c r="S1267" i="1" s="1"/>
  <c r="S1268" i="1" s="1"/>
  <c r="S1269" i="1" s="1"/>
  <c r="S1270" i="1" s="1"/>
  <c r="S1271" i="1" s="1"/>
  <c r="S1272" i="1" s="1"/>
  <c r="S1273" i="1" s="1"/>
  <c r="S1274" i="1" s="1"/>
  <c r="S1275" i="1" s="1"/>
  <c r="S1276" i="1" s="1"/>
  <c r="S1277" i="1" s="1"/>
  <c r="S1278" i="1" s="1"/>
  <c r="S1279" i="1" s="1"/>
  <c r="S1280" i="1" s="1"/>
  <c r="S1281" i="1" s="1"/>
  <c r="S1282" i="1" s="1"/>
  <c r="S1283" i="1" s="1"/>
  <c r="S1284" i="1" s="1"/>
  <c r="S1285" i="1" s="1"/>
  <c r="S1286" i="1" s="1"/>
  <c r="S1287" i="1" s="1"/>
  <c r="S1288" i="1" s="1"/>
  <c r="S1289" i="1" s="1"/>
  <c r="S1290" i="1" s="1"/>
  <c r="S1291" i="1" s="1"/>
  <c r="S1292" i="1" s="1"/>
  <c r="S1293" i="1" s="1"/>
  <c r="S1294" i="1" s="1"/>
  <c r="S1295" i="1" s="1"/>
  <c r="S1296" i="1" s="1"/>
  <c r="S1297" i="1" s="1"/>
  <c r="S1298" i="1" s="1"/>
  <c r="S1299" i="1" s="1"/>
  <c r="S1300" i="1" s="1"/>
  <c r="S1301" i="1" s="1"/>
  <c r="S1302" i="1" s="1"/>
  <c r="S1303" i="1" s="1"/>
  <c r="S1304" i="1" s="1"/>
  <c r="S1305" i="1" s="1"/>
  <c r="S1306" i="1" s="1"/>
  <c r="S1307" i="1" s="1"/>
  <c r="S1308" i="1" s="1"/>
  <c r="S1309" i="1" s="1"/>
  <c r="S1310" i="1" s="1"/>
  <c r="S1311" i="1" s="1"/>
  <c r="S1312" i="1" s="1"/>
  <c r="S1313" i="1" s="1"/>
  <c r="S1314" i="1" s="1"/>
  <c r="S1315" i="1" s="1"/>
  <c r="S1316" i="1" s="1"/>
  <c r="S1317" i="1" s="1"/>
  <c r="S1318" i="1" s="1"/>
  <c r="S1319" i="1" s="1"/>
  <c r="S1320" i="1" s="1"/>
  <c r="S1321" i="1" s="1"/>
  <c r="S1322" i="1" s="1"/>
  <c r="S1323" i="1" s="1"/>
  <c r="S1324" i="1" s="1"/>
  <c r="S1325" i="1" s="1"/>
  <c r="S1326" i="1" s="1"/>
  <c r="S1327" i="1" s="1"/>
  <c r="S1328" i="1" s="1"/>
  <c r="S1329" i="1" s="1"/>
  <c r="S1330" i="1" s="1"/>
  <c r="S1331" i="1" s="1"/>
  <c r="S1332" i="1" s="1"/>
  <c r="S1333" i="1" s="1"/>
  <c r="S1334" i="1" s="1"/>
  <c r="S1335" i="1" s="1"/>
  <c r="S1336" i="1" s="1"/>
  <c r="S1337" i="1" s="1"/>
  <c r="S1338" i="1" s="1"/>
  <c r="S1339" i="1" s="1"/>
  <c r="S1340" i="1" s="1"/>
  <c r="S1341" i="1" s="1"/>
  <c r="S1342" i="1" s="1"/>
  <c r="S1343" i="1" s="1"/>
  <c r="S1344" i="1" s="1"/>
  <c r="S1345" i="1" s="1"/>
  <c r="S1346" i="1" s="1"/>
  <c r="S1347" i="1" s="1"/>
  <c r="S1348" i="1" s="1"/>
  <c r="S1349" i="1" s="1"/>
  <c r="S1350" i="1" s="1"/>
  <c r="S1351" i="1" s="1"/>
  <c r="S1352" i="1" s="1"/>
  <c r="S1353" i="1" s="1"/>
  <c r="S1354" i="1" s="1"/>
  <c r="S1355" i="1" s="1"/>
  <c r="S1356" i="1" s="1"/>
  <c r="S1357" i="1" s="1"/>
  <c r="S1358" i="1" s="1"/>
  <c r="S1359" i="1" s="1"/>
  <c r="S1360" i="1" s="1"/>
  <c r="S1361" i="1" s="1"/>
  <c r="S1362" i="1" s="1"/>
  <c r="S1363" i="1" s="1"/>
  <c r="S1364" i="1" s="1"/>
  <c r="S1365" i="1" s="1"/>
  <c r="S1366" i="1" s="1"/>
  <c r="S1367" i="1" s="1"/>
  <c r="S1368" i="1" s="1"/>
  <c r="S1369" i="1" s="1"/>
  <c r="S1370" i="1" s="1"/>
  <c r="S1371" i="1" s="1"/>
  <c r="S1372" i="1" s="1"/>
  <c r="S1373" i="1" s="1"/>
  <c r="S1374" i="1" s="1"/>
  <c r="S1375" i="1" s="1"/>
  <c r="S1376" i="1" s="1"/>
  <c r="S1377" i="1" s="1"/>
  <c r="S1378" i="1" s="1"/>
  <c r="S1379" i="1" s="1"/>
  <c r="S1380" i="1" s="1"/>
  <c r="S1381" i="1" s="1"/>
  <c r="S1382" i="1" s="1"/>
  <c r="S1383" i="1" s="1"/>
  <c r="S1384" i="1" s="1"/>
  <c r="S1385" i="1" s="1"/>
  <c r="S1386" i="1" s="1"/>
  <c r="S1387" i="1" s="1"/>
  <c r="S1388" i="1" s="1"/>
  <c r="S1389" i="1" s="1"/>
  <c r="S1390" i="1" s="1"/>
  <c r="S1391" i="1" s="1"/>
  <c r="S1392" i="1" s="1"/>
  <c r="S1393" i="1" s="1"/>
  <c r="S1394" i="1" s="1"/>
  <c r="S1395" i="1" s="1"/>
  <c r="S1396" i="1" s="1"/>
  <c r="S1397" i="1" s="1"/>
  <c r="S1398" i="1" s="1"/>
  <c r="S1399" i="1" s="1"/>
  <c r="S1400" i="1" s="1"/>
  <c r="S1401" i="1" s="1"/>
  <c r="S1402" i="1" s="1"/>
  <c r="S1403" i="1" s="1"/>
  <c r="S1404" i="1" s="1"/>
  <c r="S1405" i="1" s="1"/>
  <c r="S1406" i="1" s="1"/>
  <c r="S1407" i="1" s="1"/>
  <c r="S1408" i="1" s="1"/>
  <c r="S1409" i="1" s="1"/>
  <c r="S1410" i="1" s="1"/>
  <c r="S1411" i="1" s="1"/>
  <c r="S1412" i="1" s="1"/>
  <c r="S1413" i="1" s="1"/>
  <c r="S1414" i="1" s="1"/>
  <c r="S1415" i="1" s="1"/>
  <c r="S1416" i="1" s="1"/>
  <c r="S1417" i="1" s="1"/>
  <c r="S1418" i="1" s="1"/>
  <c r="S1419" i="1" s="1"/>
  <c r="S1420" i="1" s="1"/>
  <c r="S1421" i="1" s="1"/>
  <c r="S1422" i="1" s="1"/>
  <c r="S1423" i="1" s="1"/>
  <c r="S1424" i="1" s="1"/>
  <c r="S1425" i="1" s="1"/>
  <c r="S1426" i="1" s="1"/>
  <c r="S1427" i="1" s="1"/>
  <c r="S1428" i="1" s="1"/>
  <c r="S1429" i="1" s="1"/>
  <c r="S1430" i="1" s="1"/>
  <c r="S1431" i="1" s="1"/>
  <c r="S1432" i="1" s="1"/>
  <c r="S1433" i="1" s="1"/>
  <c r="S1434" i="1" s="1"/>
  <c r="S1435" i="1" s="1"/>
  <c r="S1436" i="1" s="1"/>
  <c r="S1437" i="1" s="1"/>
  <c r="S1438" i="1" s="1"/>
  <c r="S1439" i="1" s="1"/>
  <c r="S1440" i="1" s="1"/>
  <c r="S1441" i="1" s="1"/>
  <c r="S1442" i="1" s="1"/>
  <c r="S1443" i="1" s="1"/>
  <c r="S1444" i="1" s="1"/>
  <c r="S1445" i="1" s="1"/>
  <c r="S1446" i="1" s="1"/>
  <c r="S1447" i="1" s="1"/>
  <c r="S1448" i="1" s="1"/>
  <c r="S1449" i="1" s="1"/>
  <c r="S1450" i="1" s="1"/>
  <c r="S1451" i="1" s="1"/>
  <c r="S1452" i="1" s="1"/>
  <c r="S1453" i="1" s="1"/>
  <c r="S1454" i="1" s="1"/>
  <c r="S1455" i="1" s="1"/>
  <c r="S1456" i="1" s="1"/>
  <c r="S1457" i="1" s="1"/>
  <c r="S1458" i="1" s="1"/>
  <c r="S1459" i="1" s="1"/>
  <c r="S1460" i="1" s="1"/>
  <c r="S1461" i="1" s="1"/>
  <c r="S1462" i="1" s="1"/>
  <c r="S1463" i="1" s="1"/>
  <c r="S1464" i="1" s="1"/>
  <c r="S1465" i="1" s="1"/>
  <c r="S1466" i="1" s="1"/>
  <c r="S1467" i="1" s="1"/>
  <c r="S1468" i="1" s="1"/>
  <c r="S1469" i="1" s="1"/>
  <c r="S1470" i="1" s="1"/>
  <c r="S1471" i="1" s="1"/>
  <c r="S1472" i="1" s="1"/>
  <c r="S1473" i="1" s="1"/>
  <c r="S1474" i="1" s="1"/>
  <c r="S1475" i="1" s="1"/>
  <c r="S1476" i="1" s="1"/>
  <c r="S1477" i="1" s="1"/>
  <c r="S1478" i="1" s="1"/>
  <c r="S1479" i="1" s="1"/>
  <c r="S1480" i="1" s="1"/>
  <c r="S1481" i="1" s="1"/>
  <c r="S1482" i="1" s="1"/>
  <c r="S1483" i="1" s="1"/>
  <c r="S1484" i="1" s="1"/>
  <c r="S1485" i="1" s="1"/>
  <c r="S1486" i="1" s="1"/>
  <c r="S1487" i="1" s="1"/>
  <c r="S1488" i="1" s="1"/>
  <c r="S1489" i="1" s="1"/>
  <c r="S1490" i="1" s="1"/>
  <c r="S1491" i="1" s="1"/>
  <c r="S1492" i="1" s="1"/>
  <c r="S1493" i="1" s="1"/>
  <c r="S1494" i="1" s="1"/>
  <c r="S1495" i="1" s="1"/>
  <c r="S1496" i="1" s="1"/>
  <c r="S1497" i="1" s="1"/>
  <c r="S1498" i="1" s="1"/>
  <c r="S1499" i="1" s="1"/>
  <c r="S1500" i="1" s="1"/>
  <c r="S1501" i="1" s="1"/>
  <c r="S1502" i="1" s="1"/>
  <c r="S1503" i="1" s="1"/>
  <c r="S1504" i="1" s="1"/>
  <c r="S1505" i="1" s="1"/>
  <c r="S1506" i="1" s="1"/>
  <c r="S1507" i="1" s="1"/>
  <c r="S1508" i="1" s="1"/>
  <c r="S1509" i="1" s="1"/>
  <c r="S1510" i="1" s="1"/>
  <c r="S1511" i="1" s="1"/>
  <c r="S1512" i="1" s="1"/>
  <c r="S1513" i="1" s="1"/>
  <c r="S1514" i="1" s="1"/>
  <c r="S1515" i="1" s="1"/>
  <c r="S1516" i="1" s="1"/>
  <c r="S1517" i="1" s="1"/>
  <c r="S1518" i="1" s="1"/>
  <c r="S1519" i="1" s="1"/>
  <c r="S1520" i="1" s="1"/>
  <c r="S1521" i="1" s="1"/>
  <c r="S1522" i="1" s="1"/>
  <c r="S1523" i="1" s="1"/>
  <c r="S1524" i="1" s="1"/>
  <c r="S1525" i="1" s="1"/>
  <c r="S1526" i="1" s="1"/>
  <c r="S1527" i="1" s="1"/>
  <c r="S1528" i="1" s="1"/>
  <c r="S1529" i="1" s="1"/>
  <c r="S1530" i="1" s="1"/>
  <c r="S1531" i="1" s="1"/>
  <c r="S1532" i="1" s="1"/>
  <c r="S1533" i="1" s="1"/>
  <c r="S1534" i="1" s="1"/>
  <c r="S1535" i="1" s="1"/>
  <c r="S1536" i="1" s="1"/>
  <c r="S1537" i="1" s="1"/>
  <c r="S1538" i="1" s="1"/>
  <c r="S1539" i="1" s="1"/>
  <c r="S1540" i="1" s="1"/>
  <c r="S1541" i="1" s="1"/>
  <c r="S1542" i="1" s="1"/>
  <c r="S1543" i="1" s="1"/>
  <c r="S1544" i="1" s="1"/>
  <c r="S1545" i="1" s="1"/>
  <c r="S1546" i="1" s="1"/>
  <c r="S1547" i="1" s="1"/>
  <c r="S1548" i="1" s="1"/>
  <c r="S1549" i="1" s="1"/>
  <c r="S1550" i="1" s="1"/>
  <c r="S1551" i="1" s="1"/>
  <c r="S1552" i="1" s="1"/>
  <c r="S1553" i="1" s="1"/>
  <c r="S1554" i="1" s="1"/>
  <c r="S1555" i="1" s="1"/>
  <c r="S1556" i="1" s="1"/>
  <c r="S1557" i="1" s="1"/>
  <c r="S1558" i="1" s="1"/>
  <c r="S1559" i="1" s="1"/>
  <c r="S1560" i="1" s="1"/>
  <c r="S1561" i="1" s="1"/>
  <c r="S1562" i="1" s="1"/>
  <c r="S1563" i="1" s="1"/>
  <c r="S1564" i="1" s="1"/>
  <c r="S1565" i="1" s="1"/>
  <c r="S1566" i="1" s="1"/>
  <c r="S1567" i="1" s="1"/>
  <c r="S1568" i="1" s="1"/>
  <c r="S1569" i="1" s="1"/>
  <c r="S1570" i="1" s="1"/>
  <c r="S1571" i="1" s="1"/>
  <c r="S1572" i="1" s="1"/>
  <c r="S1573" i="1" s="1"/>
  <c r="S1574" i="1" s="1"/>
  <c r="S1575" i="1" s="1"/>
  <c r="S1576" i="1" s="1"/>
  <c r="S1577" i="1" s="1"/>
  <c r="S1578" i="1" s="1"/>
  <c r="S1579" i="1" s="1"/>
  <c r="S1580" i="1" s="1"/>
  <c r="S1581" i="1" s="1"/>
  <c r="S1582" i="1" s="1"/>
  <c r="S1583" i="1" s="1"/>
  <c r="S1584" i="1" s="1"/>
  <c r="S1585" i="1" s="1"/>
  <c r="S1586" i="1" s="1"/>
  <c r="S1587" i="1" s="1"/>
  <c r="S1588" i="1" s="1"/>
  <c r="S1589" i="1" s="1"/>
  <c r="S1590" i="1" s="1"/>
  <c r="S1591" i="1" s="1"/>
  <c r="S1592" i="1" s="1"/>
  <c r="S1593" i="1" s="1"/>
  <c r="S1594" i="1" s="1"/>
  <c r="S1595" i="1" s="1"/>
  <c r="S1596" i="1" s="1"/>
  <c r="S1597" i="1" s="1"/>
  <c r="S1598" i="1" s="1"/>
  <c r="S1599" i="1" s="1"/>
  <c r="S1600" i="1" s="1"/>
  <c r="S1601" i="1" s="1"/>
  <c r="S1602" i="1" s="1"/>
  <c r="S1603" i="1" s="1"/>
  <c r="S1604" i="1" s="1"/>
  <c r="S1605" i="1" s="1"/>
  <c r="S1606" i="1" s="1"/>
  <c r="S1607" i="1" s="1"/>
  <c r="S1608" i="1" s="1"/>
  <c r="S1609" i="1" s="1"/>
  <c r="S1610" i="1" s="1"/>
  <c r="S1611" i="1" s="1"/>
  <c r="S1612" i="1" s="1"/>
  <c r="S1613" i="1" s="1"/>
  <c r="S1614" i="1" s="1"/>
  <c r="S1615" i="1" s="1"/>
  <c r="S1616" i="1" s="1"/>
  <c r="S1617" i="1" s="1"/>
  <c r="S1618" i="1" s="1"/>
  <c r="S1619" i="1" s="1"/>
  <c r="S1620" i="1" s="1"/>
  <c r="S1621" i="1" s="1"/>
  <c r="S1622" i="1" s="1"/>
  <c r="S1623" i="1" s="1"/>
  <c r="S1624" i="1" s="1"/>
  <c r="S1625" i="1" s="1"/>
  <c r="S1626" i="1" s="1"/>
  <c r="S1627" i="1" s="1"/>
  <c r="S1628" i="1" s="1"/>
  <c r="S1629" i="1" s="1"/>
  <c r="S1630" i="1" s="1"/>
  <c r="S1631" i="1" s="1"/>
  <c r="S1632" i="1" s="1"/>
  <c r="S1633" i="1" s="1"/>
  <c r="S1634" i="1" s="1"/>
  <c r="S1635" i="1" s="1"/>
  <c r="S1636" i="1" s="1"/>
  <c r="S1637" i="1" s="1"/>
  <c r="S1638" i="1" s="1"/>
  <c r="S1639" i="1" s="1"/>
  <c r="S1640" i="1" s="1"/>
  <c r="S1641" i="1" s="1"/>
  <c r="S1642" i="1" s="1"/>
  <c r="S1643" i="1" s="1"/>
  <c r="S1644" i="1" s="1"/>
  <c r="S1645" i="1" s="1"/>
  <c r="S1646" i="1" s="1"/>
  <c r="S1647" i="1" s="1"/>
  <c r="S1648" i="1" s="1"/>
  <c r="S1649" i="1" s="1"/>
  <c r="S1650" i="1" s="1"/>
  <c r="S1651" i="1" s="1"/>
  <c r="S1652" i="1" s="1"/>
  <c r="S1653" i="1" s="1"/>
  <c r="S1654" i="1" s="1"/>
  <c r="S1655" i="1" s="1"/>
  <c r="S1656" i="1" s="1"/>
  <c r="S1657" i="1" s="1"/>
  <c r="S1658" i="1" s="1"/>
  <c r="S1659" i="1" s="1"/>
  <c r="S1660" i="1" s="1"/>
  <c r="S1661" i="1" s="1"/>
  <c r="S1662" i="1" s="1"/>
  <c r="S1663" i="1" s="1"/>
  <c r="S1664" i="1" s="1"/>
  <c r="S1665" i="1" s="1"/>
  <c r="S1666" i="1" s="1"/>
  <c r="S1667" i="1" s="1"/>
  <c r="S1668" i="1" s="1"/>
  <c r="S1669" i="1" s="1"/>
  <c r="S1670" i="1" s="1"/>
  <c r="S1671" i="1" s="1"/>
  <c r="S1672" i="1" s="1"/>
  <c r="S1673" i="1" s="1"/>
  <c r="S1674" i="1" s="1"/>
  <c r="S1675" i="1" s="1"/>
  <c r="S1676" i="1" s="1"/>
  <c r="S1677" i="1" s="1"/>
  <c r="S1678" i="1" s="1"/>
  <c r="S1679" i="1" s="1"/>
  <c r="S1680" i="1" s="1"/>
  <c r="S1681" i="1" s="1"/>
  <c r="S1682" i="1" s="1"/>
  <c r="S1683" i="1" s="1"/>
  <c r="S1684" i="1" s="1"/>
  <c r="S1685" i="1" s="1"/>
  <c r="S1686" i="1" s="1"/>
  <c r="S1687" i="1" s="1"/>
  <c r="S1688" i="1" s="1"/>
  <c r="S1689" i="1" s="1"/>
  <c r="S1690" i="1" s="1"/>
  <c r="S1691" i="1" s="1"/>
  <c r="S1692" i="1" s="1"/>
  <c r="S1693" i="1" s="1"/>
  <c r="S1694" i="1" s="1"/>
  <c r="S1695" i="1" s="1"/>
  <c r="S1696" i="1" s="1"/>
  <c r="S1697" i="1" s="1"/>
  <c r="S1698" i="1" s="1"/>
  <c r="S1699" i="1" s="1"/>
  <c r="S1700" i="1" s="1"/>
  <c r="S1701" i="1" s="1"/>
  <c r="S1702" i="1" s="1"/>
  <c r="S1703" i="1" s="1"/>
  <c r="S1704" i="1" s="1"/>
  <c r="S1705" i="1" s="1"/>
  <c r="S1706" i="1" s="1"/>
  <c r="S1707" i="1" s="1"/>
  <c r="S1708" i="1" s="1"/>
  <c r="S1709" i="1" s="1"/>
  <c r="S1710" i="1" s="1"/>
  <c r="S1711" i="1" s="1"/>
  <c r="S1712" i="1" s="1"/>
  <c r="S1713" i="1" s="1"/>
  <c r="S1714" i="1" s="1"/>
  <c r="S1715" i="1" s="1"/>
  <c r="S1716" i="1" s="1"/>
  <c r="S1717" i="1" s="1"/>
  <c r="S1718" i="1" s="1"/>
  <c r="S1719" i="1" s="1"/>
  <c r="S1720" i="1" s="1"/>
  <c r="S1721" i="1" s="1"/>
  <c r="S1722" i="1" s="1"/>
  <c r="S1723" i="1" s="1"/>
  <c r="S1724" i="1" s="1"/>
  <c r="S1725" i="1" s="1"/>
  <c r="S1726" i="1" s="1"/>
  <c r="S1727" i="1" s="1"/>
  <c r="S1728" i="1" s="1"/>
  <c r="S1729" i="1" s="1"/>
  <c r="S1730" i="1" s="1"/>
  <c r="S1731" i="1" s="1"/>
  <c r="S1732" i="1" s="1"/>
  <c r="S1733" i="1" s="1"/>
  <c r="S1734" i="1" s="1"/>
  <c r="S1735" i="1" s="1"/>
  <c r="S1736" i="1" s="1"/>
  <c r="S1737" i="1" s="1"/>
  <c r="S1738" i="1" s="1"/>
  <c r="S1739" i="1" s="1"/>
  <c r="S1740" i="1" s="1"/>
  <c r="S1741" i="1" s="1"/>
  <c r="S1742" i="1" s="1"/>
  <c r="S1743" i="1" s="1"/>
  <c r="S1744" i="1" s="1"/>
  <c r="S1745" i="1" s="1"/>
  <c r="S1746" i="1" s="1"/>
  <c r="S1747" i="1" s="1"/>
  <c r="S1748" i="1" s="1"/>
  <c r="S1749" i="1" s="1"/>
  <c r="S1750" i="1" s="1"/>
  <c r="S1751" i="1" s="1"/>
  <c r="S1752" i="1" s="1"/>
  <c r="S1753" i="1" s="1"/>
  <c r="S1754" i="1" s="1"/>
  <c r="S1755" i="1" s="1"/>
  <c r="S1756" i="1" s="1"/>
  <c r="S1757" i="1" s="1"/>
  <c r="S1758" i="1" s="1"/>
  <c r="S1759" i="1" s="1"/>
  <c r="S1760" i="1" s="1"/>
  <c r="S1761" i="1" s="1"/>
  <c r="S1762" i="1" s="1"/>
  <c r="S1763" i="1" s="1"/>
  <c r="S1764" i="1" s="1"/>
  <c r="S1765" i="1" s="1"/>
  <c r="S1766" i="1" s="1"/>
  <c r="S1767" i="1" s="1"/>
  <c r="S1768" i="1" s="1"/>
  <c r="S1769" i="1" s="1"/>
  <c r="S1770" i="1" s="1"/>
  <c r="S1771" i="1" s="1"/>
  <c r="S1772" i="1" s="1"/>
  <c r="S1773" i="1" s="1"/>
  <c r="S1774" i="1" s="1"/>
  <c r="S1775" i="1" s="1"/>
  <c r="S1776" i="1" s="1"/>
  <c r="S1777" i="1" s="1"/>
  <c r="S1778" i="1" s="1"/>
  <c r="S1779" i="1" s="1"/>
  <c r="S1780" i="1" s="1"/>
  <c r="S1781" i="1" s="1"/>
  <c r="S1782" i="1" s="1"/>
  <c r="S1783" i="1" s="1"/>
  <c r="S1784" i="1" s="1"/>
  <c r="S1785" i="1" s="1"/>
  <c r="S1786" i="1" s="1"/>
  <c r="S1787" i="1" s="1"/>
  <c r="S1788" i="1" s="1"/>
  <c r="S1789" i="1" s="1"/>
  <c r="S1790" i="1" s="1"/>
  <c r="S1791" i="1" s="1"/>
  <c r="S1792" i="1" s="1"/>
  <c r="S1793" i="1" s="1"/>
  <c r="S1794" i="1" s="1"/>
  <c r="S1795" i="1" s="1"/>
  <c r="S1796" i="1" s="1"/>
  <c r="S1797" i="1" s="1"/>
  <c r="S1798" i="1" s="1"/>
  <c r="S1799" i="1" s="1"/>
  <c r="S1800" i="1" s="1"/>
  <c r="S1801" i="1" s="1"/>
  <c r="S1802" i="1" s="1"/>
  <c r="S1803" i="1" s="1"/>
  <c r="S1804" i="1" s="1"/>
  <c r="S1805" i="1" s="1"/>
  <c r="S1806" i="1" s="1"/>
  <c r="S1807" i="1" s="1"/>
  <c r="S1808" i="1" s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 s="1"/>
  <c r="S39" i="1" s="1"/>
  <c r="S40" i="1" s="1"/>
  <c r="S41" i="1" s="1"/>
  <c r="S42" i="1" s="1"/>
  <c r="S43" i="1" s="1"/>
  <c r="S44" i="1" s="1"/>
  <c r="S9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N1000" i="1"/>
  <c r="N1001" i="1"/>
  <c r="N1002" i="1"/>
  <c r="N1003" i="1"/>
  <c r="N1004" i="1"/>
  <c r="N1005" i="1"/>
  <c r="N1006" i="1"/>
  <c r="N1007" i="1"/>
  <c r="N1008" i="1"/>
  <c r="N1009" i="1"/>
  <c r="N1010" i="1"/>
  <c r="N1011" i="1"/>
  <c r="N1012" i="1"/>
  <c r="N1013" i="1"/>
  <c r="N1014" i="1"/>
  <c r="N1015" i="1"/>
  <c r="N1016" i="1"/>
  <c r="N1017" i="1"/>
  <c r="N1018" i="1"/>
  <c r="N1019" i="1"/>
  <c r="N1020" i="1"/>
  <c r="N1021" i="1"/>
  <c r="N1022" i="1"/>
  <c r="N1023" i="1"/>
  <c r="N1024" i="1"/>
  <c r="N1025" i="1"/>
  <c r="N1026" i="1"/>
  <c r="N1027" i="1"/>
  <c r="N1028" i="1"/>
  <c r="N1029" i="1"/>
  <c r="N1030" i="1"/>
  <c r="N1031" i="1"/>
  <c r="N1032" i="1"/>
  <c r="N1033" i="1"/>
  <c r="N1034" i="1"/>
  <c r="N1035" i="1"/>
  <c r="N1036" i="1"/>
  <c r="N1037" i="1"/>
  <c r="N1038" i="1"/>
  <c r="N1039" i="1"/>
  <c r="N1040" i="1"/>
  <c r="N1041" i="1"/>
  <c r="N1042" i="1"/>
  <c r="N1043" i="1"/>
  <c r="N1044" i="1"/>
  <c r="N1045" i="1"/>
  <c r="N1046" i="1"/>
  <c r="N1047" i="1"/>
  <c r="N1048" i="1"/>
  <c r="N1049" i="1"/>
  <c r="N1050" i="1"/>
  <c r="N1051" i="1"/>
  <c r="N1052" i="1"/>
  <c r="N1053" i="1"/>
  <c r="N1054" i="1"/>
  <c r="N1055" i="1"/>
  <c r="N1056" i="1"/>
  <c r="N1057" i="1"/>
  <c r="N1058" i="1"/>
  <c r="N1059" i="1"/>
  <c r="N1060" i="1"/>
  <c r="N1061" i="1"/>
  <c r="N1062" i="1"/>
  <c r="N1063" i="1"/>
  <c r="N1064" i="1"/>
  <c r="N1065" i="1"/>
  <c r="N1066" i="1"/>
  <c r="N1067" i="1"/>
  <c r="N1068" i="1"/>
  <c r="N1069" i="1"/>
  <c r="N1070" i="1"/>
  <c r="N1071" i="1"/>
  <c r="N1072" i="1"/>
  <c r="N1073" i="1"/>
  <c r="N1074" i="1"/>
  <c r="N1075" i="1"/>
  <c r="N1076" i="1"/>
  <c r="N1077" i="1"/>
  <c r="N1078" i="1"/>
  <c r="N1079" i="1"/>
  <c r="N1080" i="1"/>
  <c r="N1081" i="1"/>
  <c r="N1082" i="1"/>
  <c r="N1083" i="1"/>
  <c r="N1084" i="1"/>
  <c r="N1085" i="1"/>
  <c r="N1086" i="1"/>
  <c r="N1087" i="1"/>
  <c r="N1088" i="1"/>
  <c r="N1089" i="1"/>
  <c r="N1090" i="1"/>
  <c r="N1091" i="1"/>
  <c r="N1092" i="1"/>
  <c r="N1093" i="1"/>
  <c r="N1094" i="1"/>
  <c r="N1095" i="1"/>
  <c r="N1096" i="1"/>
  <c r="N1097" i="1"/>
  <c r="N1098" i="1"/>
  <c r="N1099" i="1"/>
  <c r="N1100" i="1"/>
  <c r="N1101" i="1"/>
  <c r="N1102" i="1"/>
  <c r="N1103" i="1"/>
  <c r="N1104" i="1"/>
  <c r="N1105" i="1"/>
  <c r="N1106" i="1"/>
  <c r="N1107" i="1"/>
  <c r="N1108" i="1"/>
  <c r="N1109" i="1"/>
  <c r="N1110" i="1"/>
  <c r="N1111" i="1"/>
  <c r="N1112" i="1"/>
  <c r="N1113" i="1"/>
  <c r="N1114" i="1"/>
  <c r="N1115" i="1"/>
  <c r="N1116" i="1"/>
  <c r="N1117" i="1"/>
  <c r="N1118" i="1"/>
  <c r="N1119" i="1"/>
  <c r="N1120" i="1"/>
  <c r="N1121" i="1"/>
  <c r="N1122" i="1"/>
  <c r="N1123" i="1"/>
  <c r="N1124" i="1"/>
  <c r="N1125" i="1"/>
  <c r="N1126" i="1"/>
  <c r="N1127" i="1"/>
  <c r="N1128" i="1"/>
  <c r="N1129" i="1"/>
  <c r="N1130" i="1"/>
  <c r="N1131" i="1"/>
  <c r="N1132" i="1"/>
  <c r="N1133" i="1"/>
  <c r="N1134" i="1"/>
  <c r="N1135" i="1"/>
  <c r="N1136" i="1"/>
  <c r="N1137" i="1"/>
  <c r="N1138" i="1"/>
  <c r="N1139" i="1"/>
  <c r="N1140" i="1"/>
  <c r="N1141" i="1"/>
  <c r="N1142" i="1"/>
  <c r="N1143" i="1"/>
  <c r="N1144" i="1"/>
  <c r="N1145" i="1"/>
  <c r="N1146" i="1"/>
  <c r="N1147" i="1"/>
  <c r="N1148" i="1"/>
  <c r="N1149" i="1"/>
  <c r="N1150" i="1"/>
  <c r="N1151" i="1"/>
  <c r="N1152" i="1"/>
  <c r="N1153" i="1"/>
  <c r="N1154" i="1"/>
  <c r="N1155" i="1"/>
  <c r="N1156" i="1"/>
  <c r="N1157" i="1"/>
  <c r="N1158" i="1"/>
  <c r="N1159" i="1"/>
  <c r="N1160" i="1"/>
  <c r="N1161" i="1"/>
  <c r="N1162" i="1"/>
  <c r="N1163" i="1"/>
  <c r="N1164" i="1"/>
  <c r="N1165" i="1"/>
  <c r="N1166" i="1"/>
  <c r="N1167" i="1"/>
  <c r="N1168" i="1"/>
  <c r="N1169" i="1"/>
  <c r="N1170" i="1"/>
  <c r="N1171" i="1"/>
  <c r="N1172" i="1"/>
  <c r="N1173" i="1"/>
  <c r="N1174" i="1"/>
  <c r="N1175" i="1"/>
  <c r="N1176" i="1"/>
  <c r="N1177" i="1"/>
  <c r="N1178" i="1"/>
  <c r="N1179" i="1"/>
  <c r="N1180" i="1"/>
  <c r="N1181" i="1"/>
  <c r="N1182" i="1"/>
  <c r="N1183" i="1"/>
  <c r="N1184" i="1"/>
  <c r="N1185" i="1"/>
  <c r="N1186" i="1"/>
  <c r="N1187" i="1"/>
  <c r="N1188" i="1"/>
  <c r="N1189" i="1"/>
  <c r="N1190" i="1"/>
  <c r="N1191" i="1"/>
  <c r="N1192" i="1"/>
  <c r="N1193" i="1"/>
  <c r="N1194" i="1"/>
  <c r="N1195" i="1"/>
  <c r="N1196" i="1"/>
  <c r="N1197" i="1"/>
  <c r="N1198" i="1"/>
  <c r="N1199" i="1"/>
  <c r="N1200" i="1"/>
  <c r="N1201" i="1"/>
  <c r="N1202" i="1"/>
  <c r="N1203" i="1"/>
  <c r="N1204" i="1"/>
  <c r="N1205" i="1"/>
  <c r="N1206" i="1"/>
  <c r="N1207" i="1"/>
  <c r="N1208" i="1"/>
  <c r="N1209" i="1"/>
  <c r="N1210" i="1"/>
  <c r="N1211" i="1"/>
  <c r="N1212" i="1"/>
  <c r="N1213" i="1"/>
  <c r="N1214" i="1"/>
  <c r="N1215" i="1"/>
  <c r="N1216" i="1"/>
  <c r="N1217" i="1"/>
  <c r="N1218" i="1"/>
  <c r="N1219" i="1"/>
  <c r="N1220" i="1"/>
  <c r="N1221" i="1"/>
  <c r="N1222" i="1"/>
  <c r="N1223" i="1"/>
  <c r="N1224" i="1"/>
  <c r="N1225" i="1"/>
  <c r="N1226" i="1"/>
  <c r="N1227" i="1"/>
  <c r="N1228" i="1"/>
  <c r="N1229" i="1"/>
  <c r="N1230" i="1"/>
  <c r="N1231" i="1"/>
  <c r="N1232" i="1"/>
  <c r="N1233" i="1"/>
  <c r="N1234" i="1"/>
  <c r="N1235" i="1"/>
  <c r="N1236" i="1"/>
  <c r="N1237" i="1"/>
  <c r="N1238" i="1"/>
  <c r="N1239" i="1"/>
  <c r="N1240" i="1"/>
  <c r="N1241" i="1"/>
  <c r="N1242" i="1"/>
  <c r="N1243" i="1"/>
  <c r="N1244" i="1"/>
  <c r="N1245" i="1"/>
  <c r="N1246" i="1"/>
  <c r="N1247" i="1"/>
  <c r="N1248" i="1"/>
  <c r="N1249" i="1"/>
  <c r="N1250" i="1"/>
  <c r="N1251" i="1"/>
  <c r="N1252" i="1"/>
  <c r="N1253" i="1"/>
  <c r="N1254" i="1"/>
  <c r="N1255" i="1"/>
  <c r="N1256" i="1"/>
  <c r="N1257" i="1"/>
  <c r="N1258" i="1"/>
  <c r="N1259" i="1"/>
  <c r="N1260" i="1"/>
  <c r="N1261" i="1"/>
  <c r="N1262" i="1"/>
  <c r="N1263" i="1"/>
  <c r="N1264" i="1"/>
  <c r="N1265" i="1"/>
  <c r="N1266" i="1"/>
  <c r="N1267" i="1"/>
  <c r="N1268" i="1"/>
  <c r="N1269" i="1"/>
  <c r="N1270" i="1"/>
  <c r="N1271" i="1"/>
  <c r="N1272" i="1"/>
  <c r="N1273" i="1"/>
  <c r="N1274" i="1"/>
  <c r="N1275" i="1"/>
  <c r="N1276" i="1"/>
  <c r="N1277" i="1"/>
  <c r="N1278" i="1"/>
  <c r="N1279" i="1"/>
  <c r="N1280" i="1"/>
  <c r="N1281" i="1"/>
  <c r="N1282" i="1"/>
  <c r="N1283" i="1"/>
  <c r="N1284" i="1"/>
  <c r="N1285" i="1"/>
  <c r="N1286" i="1"/>
  <c r="N1287" i="1"/>
  <c r="N1288" i="1"/>
  <c r="N1289" i="1"/>
  <c r="N1290" i="1"/>
  <c r="N1291" i="1"/>
  <c r="N1292" i="1"/>
  <c r="N1293" i="1"/>
  <c r="N1294" i="1"/>
  <c r="N1295" i="1"/>
  <c r="N1296" i="1"/>
  <c r="N1297" i="1"/>
  <c r="N1298" i="1"/>
  <c r="N1299" i="1"/>
  <c r="N1300" i="1"/>
  <c r="N1301" i="1"/>
  <c r="N1302" i="1"/>
  <c r="N1303" i="1"/>
  <c r="N1304" i="1"/>
  <c r="N1305" i="1"/>
  <c r="N1306" i="1"/>
  <c r="N1307" i="1"/>
  <c r="N1308" i="1"/>
  <c r="N1309" i="1"/>
  <c r="N1310" i="1"/>
  <c r="N1311" i="1"/>
  <c r="N1312" i="1"/>
  <c r="N1313" i="1"/>
  <c r="N1314" i="1"/>
  <c r="N1315" i="1"/>
  <c r="N1316" i="1"/>
  <c r="N1317" i="1"/>
  <c r="N1318" i="1"/>
  <c r="N1319" i="1"/>
  <c r="N1320" i="1"/>
  <c r="N1321" i="1"/>
  <c r="N1322" i="1"/>
  <c r="N1323" i="1"/>
  <c r="N1324" i="1"/>
  <c r="N1325" i="1"/>
  <c r="N1326" i="1"/>
  <c r="N1327" i="1"/>
  <c r="N1328" i="1"/>
  <c r="N1329" i="1"/>
  <c r="N1330" i="1"/>
  <c r="N1331" i="1"/>
  <c r="N1332" i="1"/>
  <c r="N1333" i="1"/>
  <c r="N1334" i="1"/>
  <c r="N1335" i="1"/>
  <c r="N1336" i="1"/>
  <c r="N1337" i="1"/>
  <c r="N1338" i="1"/>
  <c r="N1339" i="1"/>
  <c r="N1340" i="1"/>
  <c r="N1341" i="1"/>
  <c r="N1342" i="1"/>
  <c r="N1343" i="1"/>
  <c r="N1344" i="1"/>
  <c r="N1345" i="1"/>
  <c r="N1346" i="1"/>
  <c r="N1347" i="1"/>
  <c r="N1348" i="1"/>
  <c r="N1349" i="1"/>
  <c r="N1350" i="1"/>
  <c r="N1351" i="1"/>
  <c r="N1352" i="1"/>
  <c r="N1353" i="1"/>
  <c r="N1354" i="1"/>
  <c r="N1355" i="1"/>
  <c r="N1356" i="1"/>
  <c r="N1357" i="1"/>
  <c r="N1358" i="1"/>
  <c r="N1359" i="1"/>
  <c r="N1360" i="1"/>
  <c r="N1361" i="1"/>
  <c r="N1362" i="1"/>
  <c r="N1363" i="1"/>
  <c r="N1364" i="1"/>
  <c r="N1365" i="1"/>
  <c r="N1366" i="1"/>
  <c r="N1367" i="1"/>
  <c r="N1368" i="1"/>
  <c r="N1369" i="1"/>
  <c r="N1370" i="1"/>
  <c r="N1371" i="1"/>
  <c r="N1372" i="1"/>
  <c r="N1373" i="1"/>
  <c r="N1374" i="1"/>
  <c r="N1375" i="1"/>
  <c r="N1376" i="1"/>
  <c r="N1377" i="1"/>
  <c r="N1378" i="1"/>
  <c r="N1379" i="1"/>
  <c r="N1380" i="1"/>
  <c r="N1381" i="1"/>
  <c r="N1382" i="1"/>
  <c r="N1383" i="1"/>
  <c r="N1384" i="1"/>
  <c r="N1385" i="1"/>
  <c r="N1386" i="1"/>
  <c r="N1387" i="1"/>
  <c r="N1388" i="1"/>
  <c r="N1389" i="1"/>
  <c r="N1390" i="1"/>
  <c r="N1391" i="1"/>
  <c r="N1392" i="1"/>
  <c r="N1393" i="1"/>
  <c r="N1394" i="1"/>
  <c r="N1395" i="1"/>
  <c r="N1396" i="1"/>
  <c r="N1397" i="1"/>
  <c r="N1398" i="1"/>
  <c r="N1399" i="1"/>
  <c r="N1400" i="1"/>
  <c r="N1401" i="1"/>
  <c r="N1402" i="1"/>
  <c r="N1403" i="1"/>
  <c r="N1404" i="1"/>
  <c r="N1405" i="1"/>
  <c r="N1406" i="1"/>
  <c r="N1407" i="1"/>
  <c r="N1408" i="1"/>
  <c r="N1409" i="1"/>
  <c r="N1410" i="1"/>
  <c r="N1411" i="1"/>
  <c r="N1412" i="1"/>
  <c r="N1413" i="1"/>
  <c r="N1414" i="1"/>
  <c r="N1415" i="1"/>
  <c r="N1416" i="1"/>
  <c r="N1417" i="1"/>
  <c r="N1418" i="1"/>
  <c r="N1419" i="1"/>
  <c r="N1420" i="1"/>
  <c r="N1421" i="1"/>
  <c r="N1422" i="1"/>
  <c r="N1423" i="1"/>
  <c r="N1424" i="1"/>
  <c r="N1425" i="1"/>
  <c r="N1426" i="1"/>
  <c r="N1427" i="1"/>
  <c r="N1428" i="1"/>
  <c r="N1429" i="1"/>
  <c r="N1430" i="1"/>
  <c r="N1431" i="1"/>
  <c r="N1432" i="1"/>
  <c r="N1433" i="1"/>
  <c r="N1434" i="1"/>
  <c r="N1435" i="1"/>
  <c r="N1436" i="1"/>
  <c r="N1437" i="1"/>
  <c r="N1438" i="1"/>
  <c r="N1439" i="1"/>
  <c r="N1440" i="1"/>
  <c r="N1441" i="1"/>
  <c r="N1442" i="1"/>
  <c r="N1443" i="1"/>
  <c r="N1444" i="1"/>
  <c r="N1445" i="1"/>
  <c r="N1446" i="1"/>
  <c r="N1447" i="1"/>
  <c r="N1448" i="1"/>
  <c r="N1449" i="1"/>
  <c r="N1450" i="1"/>
  <c r="N1451" i="1"/>
  <c r="N1452" i="1"/>
  <c r="N1453" i="1"/>
  <c r="N1454" i="1"/>
  <c r="N1455" i="1"/>
  <c r="N1456" i="1"/>
  <c r="N1457" i="1"/>
  <c r="N1458" i="1"/>
  <c r="N1459" i="1"/>
  <c r="N1460" i="1"/>
  <c r="N1461" i="1"/>
  <c r="N1462" i="1"/>
  <c r="N1463" i="1"/>
  <c r="N1464" i="1"/>
  <c r="N1465" i="1"/>
  <c r="N1466" i="1"/>
  <c r="N1467" i="1"/>
  <c r="N1468" i="1"/>
  <c r="N1469" i="1"/>
  <c r="N1470" i="1"/>
  <c r="N1471" i="1"/>
  <c r="N1472" i="1"/>
  <c r="N1473" i="1"/>
  <c r="N1474" i="1"/>
  <c r="N1475" i="1"/>
  <c r="N1476" i="1"/>
  <c r="N1477" i="1"/>
  <c r="N1478" i="1"/>
  <c r="N1479" i="1"/>
  <c r="N1480" i="1"/>
  <c r="N1481" i="1"/>
  <c r="N1482" i="1"/>
  <c r="N1483" i="1"/>
  <c r="N1484" i="1"/>
  <c r="N1485" i="1"/>
  <c r="N1486" i="1"/>
  <c r="N1487" i="1"/>
  <c r="N1488" i="1"/>
  <c r="N1489" i="1"/>
  <c r="N1490" i="1"/>
  <c r="N1491" i="1"/>
  <c r="N1492" i="1"/>
  <c r="N1493" i="1"/>
  <c r="N1494" i="1"/>
  <c r="N1495" i="1"/>
  <c r="N1496" i="1"/>
  <c r="N1497" i="1"/>
  <c r="N1498" i="1"/>
  <c r="N1499" i="1"/>
  <c r="N1500" i="1"/>
  <c r="N1501" i="1"/>
  <c r="N1502" i="1"/>
  <c r="N1503" i="1"/>
  <c r="N1504" i="1"/>
  <c r="N1505" i="1"/>
  <c r="N1506" i="1"/>
  <c r="N1507" i="1"/>
  <c r="N1508" i="1"/>
  <c r="N1509" i="1"/>
  <c r="N1510" i="1"/>
  <c r="N1511" i="1"/>
  <c r="N1512" i="1"/>
  <c r="N1513" i="1"/>
  <c r="N1514" i="1"/>
  <c r="N1515" i="1"/>
  <c r="N1516" i="1"/>
  <c r="N1517" i="1"/>
  <c r="N1518" i="1"/>
  <c r="N1519" i="1"/>
  <c r="N1520" i="1"/>
  <c r="N1521" i="1"/>
  <c r="N1522" i="1"/>
  <c r="N1523" i="1"/>
  <c r="N1524" i="1"/>
  <c r="N1525" i="1"/>
  <c r="N1526" i="1"/>
  <c r="N1527" i="1"/>
  <c r="N1528" i="1"/>
  <c r="N1529" i="1"/>
  <c r="N1530" i="1"/>
  <c r="N1531" i="1"/>
  <c r="N1532" i="1"/>
  <c r="N1533" i="1"/>
  <c r="N1534" i="1"/>
  <c r="N1535" i="1"/>
  <c r="N1536" i="1"/>
  <c r="N1537" i="1"/>
  <c r="N1538" i="1"/>
  <c r="N1539" i="1"/>
  <c r="N1540" i="1"/>
  <c r="N1541" i="1"/>
  <c r="N1542" i="1"/>
  <c r="N1543" i="1"/>
  <c r="N1544" i="1"/>
  <c r="N1545" i="1"/>
  <c r="N1546" i="1"/>
  <c r="N1547" i="1"/>
  <c r="N1548" i="1"/>
  <c r="N1549" i="1"/>
  <c r="N1550" i="1"/>
  <c r="N1551" i="1"/>
  <c r="N1552" i="1"/>
  <c r="N1553" i="1"/>
  <c r="N1554" i="1"/>
  <c r="N1555" i="1"/>
  <c r="N1556" i="1"/>
  <c r="N1557" i="1"/>
  <c r="N1558" i="1"/>
  <c r="N1559" i="1"/>
  <c r="N1560" i="1"/>
  <c r="N1561" i="1"/>
  <c r="N1562" i="1"/>
  <c r="N1563" i="1"/>
  <c r="N1564" i="1"/>
  <c r="N1565" i="1"/>
  <c r="N1566" i="1"/>
  <c r="N1567" i="1"/>
  <c r="N1568" i="1"/>
  <c r="N1569" i="1"/>
  <c r="N1570" i="1"/>
  <c r="N1571" i="1"/>
  <c r="N1572" i="1"/>
  <c r="N1573" i="1"/>
  <c r="N1574" i="1"/>
  <c r="N1575" i="1"/>
  <c r="N1576" i="1"/>
  <c r="N1577" i="1"/>
  <c r="N1578" i="1"/>
  <c r="N1579" i="1"/>
  <c r="N1580" i="1"/>
  <c r="N1581" i="1"/>
  <c r="N1582" i="1"/>
  <c r="N1583" i="1"/>
  <c r="N1584" i="1"/>
  <c r="N1585" i="1"/>
  <c r="N1586" i="1"/>
  <c r="N1587" i="1"/>
  <c r="N1588" i="1"/>
  <c r="N1589" i="1"/>
  <c r="N1590" i="1"/>
  <c r="N1591" i="1"/>
  <c r="N1592" i="1"/>
  <c r="N1593" i="1"/>
  <c r="N1594" i="1"/>
  <c r="N1595" i="1"/>
  <c r="N1596" i="1"/>
  <c r="N1597" i="1"/>
  <c r="N1598" i="1"/>
  <c r="N1599" i="1"/>
  <c r="N1600" i="1"/>
  <c r="N1601" i="1"/>
  <c r="N1602" i="1"/>
  <c r="N1603" i="1"/>
  <c r="N1604" i="1"/>
  <c r="N1605" i="1"/>
  <c r="N1606" i="1"/>
  <c r="N1607" i="1"/>
  <c r="N1608" i="1"/>
  <c r="N1609" i="1"/>
  <c r="N1610" i="1"/>
  <c r="N1611" i="1"/>
  <c r="N1612" i="1"/>
  <c r="N1613" i="1"/>
  <c r="N1614" i="1"/>
  <c r="N1615" i="1"/>
  <c r="N1616" i="1"/>
  <c r="N1617" i="1"/>
  <c r="N1618" i="1"/>
  <c r="N1619" i="1"/>
  <c r="N1620" i="1"/>
  <c r="N1621" i="1"/>
  <c r="N1622" i="1"/>
  <c r="N1623" i="1"/>
  <c r="N1624" i="1"/>
  <c r="N1625" i="1"/>
  <c r="N1626" i="1"/>
  <c r="N1627" i="1"/>
  <c r="N1628" i="1"/>
  <c r="N1629" i="1"/>
  <c r="N1630" i="1"/>
  <c r="N1631" i="1"/>
  <c r="N1632" i="1"/>
  <c r="N1633" i="1"/>
  <c r="N1634" i="1"/>
  <c r="N1635" i="1"/>
  <c r="N1636" i="1"/>
  <c r="N1637" i="1"/>
  <c r="N1638" i="1"/>
  <c r="N1639" i="1"/>
  <c r="N1640" i="1"/>
  <c r="N1641" i="1"/>
  <c r="N1642" i="1"/>
  <c r="N1643" i="1"/>
  <c r="N1644" i="1"/>
  <c r="N1645" i="1"/>
  <c r="N1646" i="1"/>
  <c r="N1647" i="1"/>
  <c r="N1648" i="1"/>
  <c r="N1649" i="1"/>
  <c r="N1650" i="1"/>
  <c r="N1651" i="1"/>
  <c r="N1652" i="1"/>
  <c r="N1653" i="1"/>
  <c r="N1654" i="1"/>
  <c r="N1655" i="1"/>
  <c r="N1656" i="1"/>
  <c r="N1657" i="1"/>
  <c r="N1658" i="1"/>
  <c r="N1659" i="1"/>
  <c r="N1660" i="1"/>
  <c r="N1661" i="1"/>
  <c r="N1662" i="1"/>
  <c r="N1663" i="1"/>
  <c r="N1664" i="1"/>
  <c r="N1665" i="1"/>
  <c r="N1666" i="1"/>
  <c r="N1667" i="1"/>
  <c r="N1668" i="1"/>
  <c r="N1669" i="1"/>
  <c r="N1670" i="1"/>
  <c r="N1671" i="1"/>
  <c r="N1672" i="1"/>
  <c r="N1673" i="1"/>
  <c r="N1674" i="1"/>
  <c r="N1675" i="1"/>
  <c r="N1676" i="1"/>
  <c r="N1677" i="1"/>
  <c r="N1678" i="1"/>
  <c r="N1679" i="1"/>
  <c r="N1680" i="1"/>
  <c r="N1681" i="1"/>
  <c r="N1682" i="1"/>
  <c r="N1683" i="1"/>
  <c r="N1684" i="1"/>
  <c r="N1685" i="1"/>
  <c r="N1686" i="1"/>
  <c r="N1687" i="1"/>
  <c r="N1688" i="1"/>
  <c r="N1689" i="1"/>
  <c r="N1690" i="1"/>
  <c r="N1691" i="1"/>
  <c r="N1692" i="1"/>
  <c r="N1693" i="1"/>
  <c r="N1694" i="1"/>
  <c r="N1695" i="1"/>
  <c r="N1696" i="1"/>
  <c r="N1697" i="1"/>
  <c r="N1698" i="1"/>
  <c r="N1699" i="1"/>
  <c r="N1700" i="1"/>
  <c r="N1701" i="1"/>
  <c r="N1702" i="1"/>
  <c r="N1703" i="1"/>
  <c r="N1704" i="1"/>
  <c r="N1705" i="1"/>
  <c r="N1706" i="1"/>
  <c r="N1707" i="1"/>
  <c r="N1708" i="1"/>
  <c r="N1709" i="1"/>
  <c r="N1710" i="1"/>
  <c r="N1711" i="1"/>
  <c r="N1712" i="1"/>
  <c r="N1713" i="1"/>
  <c r="N1714" i="1"/>
  <c r="N1715" i="1"/>
  <c r="N1716" i="1"/>
  <c r="N1717" i="1"/>
  <c r="N1718" i="1"/>
  <c r="N1719" i="1"/>
  <c r="N1720" i="1"/>
  <c r="N1721" i="1"/>
  <c r="N1722" i="1"/>
  <c r="N1723" i="1"/>
  <c r="N1724" i="1"/>
  <c r="N1725" i="1"/>
  <c r="N1726" i="1"/>
  <c r="N1727" i="1"/>
  <c r="N1728" i="1"/>
  <c r="N1729" i="1"/>
  <c r="N1730" i="1"/>
  <c r="N1731" i="1"/>
  <c r="N1732" i="1"/>
  <c r="N1733" i="1"/>
  <c r="N1734" i="1"/>
  <c r="N1735" i="1"/>
  <c r="N1736" i="1"/>
  <c r="N1737" i="1"/>
  <c r="N1738" i="1"/>
  <c r="N1739" i="1"/>
  <c r="N1740" i="1"/>
  <c r="N1741" i="1"/>
  <c r="N1742" i="1"/>
  <c r="N1743" i="1"/>
  <c r="N1744" i="1"/>
  <c r="N1745" i="1"/>
  <c r="N1746" i="1"/>
  <c r="N1747" i="1"/>
  <c r="N1748" i="1"/>
  <c r="N1749" i="1"/>
  <c r="N1750" i="1"/>
  <c r="N1751" i="1"/>
  <c r="N1752" i="1"/>
  <c r="N1753" i="1"/>
  <c r="N1754" i="1"/>
  <c r="N1755" i="1"/>
  <c r="N1756" i="1"/>
  <c r="N1757" i="1"/>
  <c r="N1758" i="1"/>
  <c r="N1759" i="1"/>
  <c r="N1760" i="1"/>
  <c r="N1761" i="1"/>
  <c r="N1762" i="1"/>
  <c r="N1763" i="1"/>
  <c r="N1764" i="1"/>
  <c r="N1765" i="1"/>
  <c r="N1766" i="1"/>
  <c r="N1767" i="1"/>
  <c r="N1768" i="1"/>
  <c r="N1769" i="1"/>
  <c r="N1770" i="1"/>
  <c r="N1771" i="1"/>
  <c r="N1772" i="1"/>
  <c r="N1773" i="1"/>
  <c r="N1774" i="1"/>
  <c r="N1775" i="1"/>
  <c r="N1776" i="1"/>
  <c r="N1777" i="1"/>
  <c r="N1778" i="1"/>
  <c r="N1779" i="1"/>
  <c r="N1780" i="1"/>
  <c r="N1781" i="1"/>
  <c r="N1782" i="1"/>
  <c r="N1783" i="1"/>
  <c r="N1784" i="1"/>
  <c r="N1785" i="1"/>
  <c r="N1786" i="1"/>
  <c r="N1787" i="1"/>
  <c r="N1788" i="1"/>
  <c r="N1789" i="1"/>
  <c r="N1790" i="1"/>
  <c r="N1791" i="1"/>
  <c r="N1792" i="1"/>
  <c r="N1793" i="1"/>
  <c r="N1794" i="1"/>
  <c r="N1795" i="1"/>
  <c r="N1796" i="1"/>
  <c r="N1797" i="1"/>
  <c r="N1798" i="1"/>
  <c r="N1799" i="1"/>
  <c r="N1800" i="1"/>
  <c r="N1801" i="1"/>
  <c r="N1802" i="1"/>
  <c r="N1803" i="1"/>
  <c r="N1804" i="1"/>
  <c r="N1805" i="1"/>
  <c r="N1806" i="1"/>
  <c r="N1807" i="1"/>
  <c r="N180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8" i="1"/>
  <c r="Q224" i="1"/>
  <c r="Q642" i="1"/>
  <c r="Q1096" i="1"/>
  <c r="Q1490" i="1"/>
  <c r="Q1497" i="1"/>
  <c r="Q1546" i="1"/>
  <c r="Q1707" i="1"/>
  <c r="P31" i="1"/>
  <c r="P36" i="1"/>
  <c r="P41" i="1"/>
  <c r="P49" i="1"/>
  <c r="P52" i="1"/>
  <c r="P53" i="1"/>
  <c r="Q53" i="1" s="1"/>
  <c r="P68" i="1"/>
  <c r="P69" i="1"/>
  <c r="P80" i="1"/>
  <c r="P88" i="1"/>
  <c r="P92" i="1"/>
  <c r="P93" i="1"/>
  <c r="P95" i="1"/>
  <c r="P97" i="1"/>
  <c r="P109" i="1"/>
  <c r="P124" i="1"/>
  <c r="P143" i="1"/>
  <c r="P149" i="1"/>
  <c r="P150" i="1"/>
  <c r="Q150" i="1" s="1"/>
  <c r="P166" i="1"/>
  <c r="P167" i="1"/>
  <c r="Q167" i="1" s="1"/>
  <c r="P181" i="1"/>
  <c r="P182" i="1"/>
  <c r="Q182" i="1" s="1"/>
  <c r="P192" i="1"/>
  <c r="P209" i="1"/>
  <c r="P221" i="1"/>
  <c r="P223" i="1"/>
  <c r="P224" i="1"/>
  <c r="P227" i="1"/>
  <c r="P236" i="1"/>
  <c r="P237" i="1"/>
  <c r="P270" i="1"/>
  <c r="P273" i="1"/>
  <c r="P277" i="1"/>
  <c r="P278" i="1"/>
  <c r="Q278" i="1" s="1"/>
  <c r="P297" i="1"/>
  <c r="P301" i="1"/>
  <c r="P318" i="1"/>
  <c r="P321" i="1"/>
  <c r="P335" i="1"/>
  <c r="P340" i="1"/>
  <c r="Q340" i="1" s="1"/>
  <c r="P349" i="1"/>
  <c r="P361" i="1"/>
  <c r="P377" i="1"/>
  <c r="P379" i="1"/>
  <c r="P380" i="1"/>
  <c r="Q380" i="1" s="1"/>
  <c r="P382" i="1"/>
  <c r="P383" i="1"/>
  <c r="Q383" i="1" s="1"/>
  <c r="P384" i="1"/>
  <c r="Q384" i="1" s="1"/>
  <c r="P391" i="1"/>
  <c r="P392" i="1"/>
  <c r="P423" i="1"/>
  <c r="P432" i="1"/>
  <c r="P444" i="1"/>
  <c r="P445" i="1"/>
  <c r="Q445" i="1" s="1"/>
  <c r="P452" i="1"/>
  <c r="P467" i="1"/>
  <c r="P468" i="1"/>
  <c r="Q468" i="1" s="1"/>
  <c r="P469" i="1"/>
  <c r="Q469" i="1" s="1"/>
  <c r="P486" i="1"/>
  <c r="P488" i="1"/>
  <c r="P489" i="1"/>
  <c r="Q489" i="1" s="1"/>
  <c r="P501" i="1"/>
  <c r="P503" i="1"/>
  <c r="P509" i="1"/>
  <c r="P517" i="1"/>
  <c r="P523" i="1"/>
  <c r="P525" i="1"/>
  <c r="P530" i="1"/>
  <c r="P531" i="1"/>
  <c r="Q531" i="1" s="1"/>
  <c r="P564" i="1"/>
  <c r="P566" i="1"/>
  <c r="Q566" i="1" s="1"/>
  <c r="P571" i="1"/>
  <c r="P573" i="1"/>
  <c r="P584" i="1"/>
  <c r="P585" i="1"/>
  <c r="Q585" i="1" s="1"/>
  <c r="P600" i="1"/>
  <c r="P601" i="1"/>
  <c r="P608" i="1"/>
  <c r="P609" i="1"/>
  <c r="P616" i="1"/>
  <c r="P628" i="1"/>
  <c r="P629" i="1"/>
  <c r="P641" i="1"/>
  <c r="P642" i="1"/>
  <c r="P643" i="1"/>
  <c r="Q643" i="1" s="1"/>
  <c r="P644" i="1"/>
  <c r="Q644" i="1" s="1"/>
  <c r="P656" i="1"/>
  <c r="P657" i="1"/>
  <c r="P665" i="1"/>
  <c r="P666" i="1"/>
  <c r="Q666" i="1" s="1"/>
  <c r="P668" i="1"/>
  <c r="P669" i="1"/>
  <c r="Q669" i="1" s="1"/>
  <c r="P685" i="1"/>
  <c r="P704" i="1"/>
  <c r="P709" i="1"/>
  <c r="P710" i="1"/>
  <c r="Q710" i="1" s="1"/>
  <c r="P713" i="1"/>
  <c r="P718" i="1"/>
  <c r="P724" i="1"/>
  <c r="P728" i="1"/>
  <c r="P733" i="1"/>
  <c r="Q733" i="1" s="1"/>
  <c r="P746" i="1"/>
  <c r="P753" i="1"/>
  <c r="P769" i="1"/>
  <c r="P777" i="1"/>
  <c r="P778" i="1"/>
  <c r="Q778" i="1" s="1"/>
  <c r="P780" i="1"/>
  <c r="P790" i="1"/>
  <c r="Q790" i="1" s="1"/>
  <c r="P796" i="1"/>
  <c r="P797" i="1"/>
  <c r="P809" i="1"/>
  <c r="P816" i="1"/>
  <c r="P818" i="1"/>
  <c r="P820" i="1"/>
  <c r="P824" i="1"/>
  <c r="P832" i="1"/>
  <c r="P834" i="1"/>
  <c r="P843" i="1"/>
  <c r="P853" i="1"/>
  <c r="P865" i="1"/>
  <c r="P873" i="1"/>
  <c r="P876" i="1"/>
  <c r="P877" i="1"/>
  <c r="Q877" i="1" s="1"/>
  <c r="P878" i="1"/>
  <c r="Q878" i="1" s="1"/>
  <c r="P881" i="1"/>
  <c r="P899" i="1"/>
  <c r="P900" i="1"/>
  <c r="P901" i="1"/>
  <c r="Q901" i="1" s="1"/>
  <c r="P902" i="1"/>
  <c r="Q902" i="1" s="1"/>
  <c r="P906" i="1"/>
  <c r="P917" i="1"/>
  <c r="P920" i="1"/>
  <c r="P921" i="1"/>
  <c r="Q921" i="1" s="1"/>
  <c r="P929" i="1"/>
  <c r="P936" i="1"/>
  <c r="P937" i="1"/>
  <c r="P946" i="1"/>
  <c r="P948" i="1"/>
  <c r="P950" i="1"/>
  <c r="P951" i="1"/>
  <c r="P957" i="1"/>
  <c r="P965" i="1"/>
  <c r="P972" i="1"/>
  <c r="P980" i="1"/>
  <c r="P983" i="1"/>
  <c r="P989" i="1"/>
  <c r="P990" i="1"/>
  <c r="Q990" i="1" s="1"/>
  <c r="P994" i="1"/>
  <c r="P995" i="1"/>
  <c r="Q995" i="1" s="1"/>
  <c r="P1003" i="1"/>
  <c r="P1005" i="1"/>
  <c r="P1021" i="1"/>
  <c r="P1022" i="1"/>
  <c r="Q1022" i="1" s="1"/>
  <c r="P1023" i="1"/>
  <c r="Q1023" i="1" s="1"/>
  <c r="P1028" i="1"/>
  <c r="P1029" i="1"/>
  <c r="Q1029" i="1" s="1"/>
  <c r="P1040" i="1"/>
  <c r="P1044" i="1"/>
  <c r="P1045" i="1"/>
  <c r="Q1045" i="1" s="1"/>
  <c r="P1061" i="1"/>
  <c r="P1063" i="1"/>
  <c r="P1073" i="1"/>
  <c r="P1079" i="1"/>
  <c r="P1095" i="1"/>
  <c r="P1096" i="1"/>
  <c r="P1101" i="1"/>
  <c r="P1116" i="1"/>
  <c r="P1118" i="1"/>
  <c r="P1125" i="1"/>
  <c r="P1129" i="1"/>
  <c r="P1130" i="1"/>
  <c r="Q1130" i="1" s="1"/>
  <c r="P1133" i="1"/>
  <c r="P1147" i="1"/>
  <c r="P1148" i="1"/>
  <c r="Q1148" i="1" s="1"/>
  <c r="P1150" i="1"/>
  <c r="P1151" i="1"/>
  <c r="P1152" i="1"/>
  <c r="Q1152" i="1" s="1"/>
  <c r="P1161" i="1"/>
  <c r="P1172" i="1"/>
  <c r="P1173" i="1"/>
  <c r="Q1173" i="1" s="1"/>
  <c r="P1174" i="1"/>
  <c r="Q1174" i="1" s="1"/>
  <c r="P1200" i="1"/>
  <c r="P1202" i="1"/>
  <c r="P1203" i="1"/>
  <c r="Q1203" i="1" s="1"/>
  <c r="P1207" i="1"/>
  <c r="P1216" i="1"/>
  <c r="P1217" i="1"/>
  <c r="Q1217" i="1" s="1"/>
  <c r="P1224" i="1"/>
  <c r="P1231" i="1"/>
  <c r="P1237" i="1"/>
  <c r="P1238" i="1"/>
  <c r="P1239" i="1"/>
  <c r="P1240" i="1"/>
  <c r="Q1240" i="1" s="1"/>
  <c r="P1242" i="1"/>
  <c r="P1245" i="1"/>
  <c r="P1255" i="1"/>
  <c r="P1259" i="1"/>
  <c r="P1260" i="1"/>
  <c r="Q1260" i="1" s="1"/>
  <c r="P1270" i="1"/>
  <c r="P1273" i="1"/>
  <c r="P1287" i="1"/>
  <c r="P1291" i="1"/>
  <c r="P1296" i="1"/>
  <c r="P1301" i="1"/>
  <c r="P1307" i="1"/>
  <c r="P1309" i="1"/>
  <c r="P1313" i="1"/>
  <c r="P1322" i="1"/>
  <c r="P1326" i="1"/>
  <c r="P1329" i="1"/>
  <c r="P1337" i="1"/>
  <c r="P1340" i="1"/>
  <c r="P1346" i="1"/>
  <c r="P1347" i="1"/>
  <c r="Q1347" i="1" s="1"/>
  <c r="P1351" i="1"/>
  <c r="P1352" i="1"/>
  <c r="Q1352" i="1" s="1"/>
  <c r="P1365" i="1"/>
  <c r="P1366" i="1"/>
  <c r="Q1366" i="1" s="1"/>
  <c r="P1380" i="1"/>
  <c r="P1382" i="1"/>
  <c r="P1385" i="1"/>
  <c r="P1399" i="1"/>
  <c r="P1404" i="1"/>
  <c r="P1405" i="1"/>
  <c r="Q1405" i="1" s="1"/>
  <c r="P1415" i="1"/>
  <c r="P1416" i="1"/>
  <c r="Q1416" i="1" s="1"/>
  <c r="P1425" i="1"/>
  <c r="P1429" i="1"/>
  <c r="P1432" i="1"/>
  <c r="P1433" i="1"/>
  <c r="Q1433" i="1" s="1"/>
  <c r="P1437" i="1"/>
  <c r="P1441" i="1"/>
  <c r="P1455" i="1"/>
  <c r="P1474" i="1"/>
  <c r="P1475" i="1"/>
  <c r="Q1475" i="1" s="1"/>
  <c r="P1477" i="1"/>
  <c r="P1478" i="1"/>
  <c r="Q1478" i="1" s="1"/>
  <c r="P1494" i="1"/>
  <c r="P1496" i="1"/>
  <c r="P1497" i="1"/>
  <c r="P1511" i="1"/>
  <c r="P1524" i="1"/>
  <c r="P1525" i="1"/>
  <c r="P1531" i="1"/>
  <c r="P1534" i="1"/>
  <c r="P1535" i="1"/>
  <c r="Q1535" i="1" s="1"/>
  <c r="P1536" i="1"/>
  <c r="P1537" i="1"/>
  <c r="P1539" i="1"/>
  <c r="P1546" i="1"/>
  <c r="P1553" i="1"/>
  <c r="P1561" i="1"/>
  <c r="P1566" i="1"/>
  <c r="P1567" i="1"/>
  <c r="Q1567" i="1" s="1"/>
  <c r="P1568" i="1"/>
  <c r="Q1568" i="1" s="1"/>
  <c r="P1571" i="1"/>
  <c r="P1572" i="1"/>
  <c r="P1580" i="1"/>
  <c r="P1581" i="1"/>
  <c r="Q1581" i="1" s="1"/>
  <c r="P1590" i="1"/>
  <c r="P1591" i="1"/>
  <c r="P1592" i="1"/>
  <c r="P1595" i="1"/>
  <c r="P1602" i="1"/>
  <c r="P1609" i="1"/>
  <c r="P1617" i="1"/>
  <c r="P1620" i="1"/>
  <c r="P1621" i="1"/>
  <c r="P1622" i="1"/>
  <c r="P1623" i="1"/>
  <c r="P1629" i="1"/>
  <c r="P1630" i="1"/>
  <c r="Q1630" i="1" s="1"/>
  <c r="P1637" i="1"/>
  <c r="P1644" i="1"/>
  <c r="P1650" i="1"/>
  <c r="P1651" i="1"/>
  <c r="Q1651" i="1" s="1"/>
  <c r="P1659" i="1"/>
  <c r="P1661" i="1"/>
  <c r="P1665" i="1"/>
  <c r="P1670" i="1"/>
  <c r="P1671" i="1"/>
  <c r="Q1671" i="1" s="1"/>
  <c r="P1672" i="1"/>
  <c r="Q1672" i="1" s="1"/>
  <c r="P1673" i="1"/>
  <c r="P1677" i="1"/>
  <c r="P1686" i="1"/>
  <c r="P1703" i="1"/>
  <c r="P1704" i="1"/>
  <c r="Q1704" i="1" s="1"/>
  <c r="P1705" i="1"/>
  <c r="P1707" i="1"/>
  <c r="P1720" i="1"/>
  <c r="P1721" i="1"/>
  <c r="P1732" i="1"/>
  <c r="P1733" i="1"/>
  <c r="Q1733" i="1" s="1"/>
  <c r="P1735" i="1"/>
  <c r="P1736" i="1"/>
  <c r="Q1736" i="1" s="1"/>
  <c r="P1746" i="1"/>
  <c r="P1749" i="1"/>
  <c r="P1755" i="1"/>
  <c r="P1756" i="1"/>
  <c r="Q1756" i="1" s="1"/>
  <c r="P1763" i="1"/>
  <c r="P1772" i="1"/>
  <c r="P1774" i="1"/>
  <c r="P1779" i="1"/>
  <c r="P1784" i="1"/>
  <c r="P1791" i="1"/>
  <c r="P1802" i="1"/>
  <c r="P1804" i="1"/>
  <c r="P1806" i="1"/>
  <c r="P12" i="1"/>
  <c r="P13" i="1"/>
  <c r="P20" i="1"/>
  <c r="P21" i="1"/>
  <c r="Q21" i="1" s="1"/>
  <c r="P25" i="1"/>
  <c r="L1749" i="1"/>
  <c r="H47" i="1"/>
  <c r="H186" i="1"/>
  <c r="H242" i="1"/>
  <c r="H243" i="1"/>
  <c r="H258" i="1"/>
  <c r="H298" i="1"/>
  <c r="H418" i="1"/>
  <c r="H437" i="1"/>
  <c r="H614" i="1"/>
  <c r="H641" i="1"/>
  <c r="H649" i="1"/>
  <c r="H717" i="1"/>
  <c r="H829" i="1"/>
  <c r="H885" i="1"/>
  <c r="H914" i="1"/>
  <c r="H969" i="1"/>
  <c r="H970" i="1"/>
  <c r="H1041" i="1"/>
  <c r="H1170" i="1"/>
  <c r="H1195" i="1"/>
  <c r="H1258" i="1"/>
  <c r="H1278" i="1"/>
  <c r="H1295" i="1"/>
  <c r="H1482" i="1"/>
  <c r="H1503" i="1"/>
  <c r="H1614" i="1"/>
  <c r="H1670" i="1"/>
  <c r="H1697" i="1"/>
  <c r="K1242" i="1"/>
  <c r="L1242" i="1" s="1"/>
  <c r="J1808" i="1"/>
  <c r="J1734" i="1"/>
  <c r="J1714" i="1"/>
  <c r="J1713" i="1"/>
  <c r="J1707" i="1"/>
  <c r="J1706" i="1"/>
  <c r="J1657" i="1"/>
  <c r="J1546" i="1"/>
  <c r="J1525" i="1"/>
  <c r="J1522" i="1"/>
  <c r="J1490" i="1"/>
  <c r="J1489" i="1"/>
  <c r="J1463" i="1"/>
  <c r="J1434" i="1"/>
  <c r="J1377" i="1"/>
  <c r="J1370" i="1"/>
  <c r="J1369" i="1"/>
  <c r="J1266" i="1"/>
  <c r="J1210" i="1"/>
  <c r="J1209" i="1"/>
  <c r="J1174" i="1"/>
  <c r="J1173" i="1"/>
  <c r="J1161" i="1"/>
  <c r="J1158" i="1"/>
  <c r="J1123" i="1"/>
  <c r="J1106" i="1"/>
  <c r="J1089" i="1"/>
  <c r="J987" i="1"/>
  <c r="J977" i="1"/>
  <c r="J894" i="1"/>
  <c r="J893" i="1"/>
  <c r="J797" i="1"/>
  <c r="J789" i="1"/>
  <c r="J788" i="1"/>
  <c r="J767" i="1"/>
  <c r="J732" i="1"/>
  <c r="J716" i="1"/>
  <c r="J705" i="1"/>
  <c r="J626" i="1"/>
  <c r="J620" i="1"/>
  <c r="J565" i="1"/>
  <c r="J557" i="1"/>
  <c r="J526" i="1"/>
  <c r="J518" i="1"/>
  <c r="J492" i="1"/>
  <c r="J491" i="1"/>
  <c r="J490" i="1"/>
  <c r="J482" i="1"/>
  <c r="J459" i="1"/>
  <c r="J433" i="1"/>
  <c r="J398" i="1"/>
  <c r="J341" i="1"/>
  <c r="J340" i="1"/>
  <c r="J339" i="1"/>
  <c r="J321" i="1"/>
  <c r="J310" i="1"/>
  <c r="J265" i="1"/>
  <c r="J255" i="1"/>
  <c r="J181" i="1"/>
  <c r="J178" i="1"/>
  <c r="J172" i="1"/>
  <c r="J117" i="1"/>
  <c r="J81" i="1"/>
  <c r="J66" i="1"/>
  <c r="J53" i="1"/>
  <c r="J34" i="1"/>
  <c r="J33" i="1"/>
  <c r="G1808" i="1"/>
  <c r="P1808" i="1" s="1"/>
  <c r="G1807" i="1"/>
  <c r="G1806" i="1"/>
  <c r="J1806" i="1" s="1"/>
  <c r="G1805" i="1"/>
  <c r="J1805" i="1" s="1"/>
  <c r="G1804" i="1"/>
  <c r="J1804" i="1" s="1"/>
  <c r="G1803" i="1"/>
  <c r="G1802" i="1"/>
  <c r="J1802" i="1" s="1"/>
  <c r="G1801" i="1"/>
  <c r="G1800" i="1"/>
  <c r="G1799" i="1"/>
  <c r="G1798" i="1"/>
  <c r="G1797" i="1"/>
  <c r="G1796" i="1"/>
  <c r="G1795" i="1"/>
  <c r="G1794" i="1"/>
  <c r="G1793" i="1"/>
  <c r="G1792" i="1"/>
  <c r="G1791" i="1"/>
  <c r="J1791" i="1" s="1"/>
  <c r="G1790" i="1"/>
  <c r="G1789" i="1"/>
  <c r="G1788" i="1"/>
  <c r="G1787" i="1"/>
  <c r="G1786" i="1"/>
  <c r="G1785" i="1"/>
  <c r="G1784" i="1"/>
  <c r="J1784" i="1" s="1"/>
  <c r="G1783" i="1"/>
  <c r="G1782" i="1"/>
  <c r="G1781" i="1"/>
  <c r="G1780" i="1"/>
  <c r="G1779" i="1"/>
  <c r="J1779" i="1" s="1"/>
  <c r="G1778" i="1"/>
  <c r="G1777" i="1"/>
  <c r="G1776" i="1"/>
  <c r="G1775" i="1"/>
  <c r="G1774" i="1"/>
  <c r="J1774" i="1" s="1"/>
  <c r="G1773" i="1"/>
  <c r="G1772" i="1"/>
  <c r="J1772" i="1" s="1"/>
  <c r="G1771" i="1"/>
  <c r="G1770" i="1"/>
  <c r="G1769" i="1"/>
  <c r="G1768" i="1"/>
  <c r="G1767" i="1"/>
  <c r="G1766" i="1"/>
  <c r="J1766" i="1" s="1"/>
  <c r="G1765" i="1"/>
  <c r="G1764" i="1"/>
  <c r="G1763" i="1"/>
  <c r="J1763" i="1" s="1"/>
  <c r="G1762" i="1"/>
  <c r="G1761" i="1"/>
  <c r="J1761" i="1" s="1"/>
  <c r="G1760" i="1"/>
  <c r="G1759" i="1"/>
  <c r="G1758" i="1"/>
  <c r="G1757" i="1"/>
  <c r="G1756" i="1"/>
  <c r="J1756" i="1" s="1"/>
  <c r="G1755" i="1"/>
  <c r="J1755" i="1" s="1"/>
  <c r="G1754" i="1"/>
  <c r="G1753" i="1"/>
  <c r="G1752" i="1"/>
  <c r="G1751" i="1"/>
  <c r="G1750" i="1"/>
  <c r="J1750" i="1" s="1"/>
  <c r="G1749" i="1"/>
  <c r="J1749" i="1" s="1"/>
  <c r="G1748" i="1"/>
  <c r="G1747" i="1"/>
  <c r="G1746" i="1"/>
  <c r="J1746" i="1" s="1"/>
  <c r="G1745" i="1"/>
  <c r="G1744" i="1"/>
  <c r="G1743" i="1"/>
  <c r="G1742" i="1"/>
  <c r="G1741" i="1"/>
  <c r="G1740" i="1"/>
  <c r="J1740" i="1" s="1"/>
  <c r="G1739" i="1"/>
  <c r="G1738" i="1"/>
  <c r="G1737" i="1"/>
  <c r="G1736" i="1"/>
  <c r="J1736" i="1" s="1"/>
  <c r="G1735" i="1"/>
  <c r="J1735" i="1" s="1"/>
  <c r="G1734" i="1"/>
  <c r="P1734" i="1" s="1"/>
  <c r="Q1734" i="1" s="1"/>
  <c r="G1733" i="1"/>
  <c r="J1733" i="1" s="1"/>
  <c r="G1732" i="1"/>
  <c r="J1732" i="1" s="1"/>
  <c r="G1731" i="1"/>
  <c r="G1730" i="1"/>
  <c r="G1729" i="1"/>
  <c r="G1728" i="1"/>
  <c r="G1727" i="1"/>
  <c r="G1726" i="1"/>
  <c r="G1725" i="1"/>
  <c r="G1724" i="1"/>
  <c r="G1723" i="1"/>
  <c r="G1722" i="1"/>
  <c r="G1721" i="1"/>
  <c r="J1721" i="1" s="1"/>
  <c r="G1720" i="1"/>
  <c r="J1720" i="1" s="1"/>
  <c r="G1719" i="1"/>
  <c r="G1718" i="1"/>
  <c r="G1717" i="1"/>
  <c r="G1716" i="1"/>
  <c r="G1715" i="1"/>
  <c r="G1714" i="1"/>
  <c r="P1714" i="1" s="1"/>
  <c r="G1713" i="1"/>
  <c r="P1713" i="1" s="1"/>
  <c r="G1712" i="1"/>
  <c r="G1711" i="1"/>
  <c r="G1710" i="1"/>
  <c r="G1709" i="1"/>
  <c r="G1708" i="1"/>
  <c r="G1707" i="1"/>
  <c r="G1706" i="1"/>
  <c r="P1706" i="1" s="1"/>
  <c r="Q1706" i="1" s="1"/>
  <c r="G1705" i="1"/>
  <c r="J1705" i="1" s="1"/>
  <c r="G1704" i="1"/>
  <c r="J1704" i="1" s="1"/>
  <c r="G1703" i="1"/>
  <c r="J1703" i="1" s="1"/>
  <c r="G1702" i="1"/>
  <c r="G1701" i="1"/>
  <c r="G1700" i="1"/>
  <c r="G1699" i="1"/>
  <c r="G1698" i="1"/>
  <c r="G1697" i="1"/>
  <c r="G1696" i="1"/>
  <c r="G1695" i="1"/>
  <c r="G1694" i="1"/>
  <c r="G1693" i="1"/>
  <c r="G1692" i="1"/>
  <c r="G1691" i="1"/>
  <c r="G1690" i="1"/>
  <c r="J1690" i="1" s="1"/>
  <c r="G1689" i="1"/>
  <c r="G1688" i="1"/>
  <c r="G1687" i="1"/>
  <c r="G1686" i="1"/>
  <c r="J1686" i="1" s="1"/>
  <c r="G1685" i="1"/>
  <c r="G1684" i="1"/>
  <c r="G1683" i="1"/>
  <c r="G1682" i="1"/>
  <c r="G1681" i="1"/>
  <c r="G1680" i="1"/>
  <c r="G1679" i="1"/>
  <c r="G1678" i="1"/>
  <c r="G1677" i="1"/>
  <c r="J1677" i="1" s="1"/>
  <c r="G1676" i="1"/>
  <c r="G1675" i="1"/>
  <c r="G1674" i="1"/>
  <c r="G1673" i="1"/>
  <c r="J1673" i="1" s="1"/>
  <c r="G1672" i="1"/>
  <c r="J1672" i="1" s="1"/>
  <c r="G1671" i="1"/>
  <c r="J1671" i="1" s="1"/>
  <c r="G1670" i="1"/>
  <c r="J1670" i="1" s="1"/>
  <c r="G1669" i="1"/>
  <c r="G1668" i="1"/>
  <c r="G1667" i="1"/>
  <c r="G1666" i="1"/>
  <c r="G1665" i="1"/>
  <c r="J1665" i="1" s="1"/>
  <c r="G1664" i="1"/>
  <c r="G1663" i="1"/>
  <c r="G1662" i="1"/>
  <c r="G1661" i="1"/>
  <c r="J1661" i="1" s="1"/>
  <c r="G1660" i="1"/>
  <c r="G1659" i="1"/>
  <c r="J1659" i="1" s="1"/>
  <c r="G1658" i="1"/>
  <c r="G1657" i="1"/>
  <c r="P1657" i="1" s="1"/>
  <c r="G1656" i="1"/>
  <c r="G1655" i="1"/>
  <c r="G1654" i="1"/>
  <c r="G1653" i="1"/>
  <c r="G1652" i="1"/>
  <c r="G1651" i="1"/>
  <c r="J1651" i="1" s="1"/>
  <c r="G1650" i="1"/>
  <c r="J1650" i="1" s="1"/>
  <c r="G1649" i="1"/>
  <c r="G1648" i="1"/>
  <c r="G1647" i="1"/>
  <c r="G1646" i="1"/>
  <c r="G1645" i="1"/>
  <c r="G1644" i="1"/>
  <c r="J1644" i="1" s="1"/>
  <c r="G1643" i="1"/>
  <c r="G1642" i="1"/>
  <c r="G1641" i="1"/>
  <c r="P1641" i="1" s="1"/>
  <c r="G1640" i="1"/>
  <c r="G1639" i="1"/>
  <c r="G1638" i="1"/>
  <c r="G1637" i="1"/>
  <c r="J1637" i="1" s="1"/>
  <c r="G1636" i="1"/>
  <c r="G1635" i="1"/>
  <c r="G1634" i="1"/>
  <c r="G1633" i="1"/>
  <c r="G1632" i="1"/>
  <c r="G1631" i="1"/>
  <c r="G1630" i="1"/>
  <c r="J1630" i="1" s="1"/>
  <c r="G1629" i="1"/>
  <c r="J1629" i="1" s="1"/>
  <c r="G1628" i="1"/>
  <c r="G1627" i="1"/>
  <c r="J1627" i="1" s="1"/>
  <c r="G1626" i="1"/>
  <c r="P1626" i="1" s="1"/>
  <c r="G1625" i="1"/>
  <c r="P1625" i="1" s="1"/>
  <c r="G1624" i="1"/>
  <c r="G1623" i="1"/>
  <c r="J1623" i="1" s="1"/>
  <c r="G1622" i="1"/>
  <c r="J1622" i="1" s="1"/>
  <c r="G1621" i="1"/>
  <c r="J1621" i="1" s="1"/>
  <c r="G1620" i="1"/>
  <c r="J1620" i="1" s="1"/>
  <c r="G1619" i="1"/>
  <c r="G1618" i="1"/>
  <c r="G1617" i="1"/>
  <c r="J1617" i="1" s="1"/>
  <c r="G1616" i="1"/>
  <c r="G1615" i="1"/>
  <c r="G1614" i="1"/>
  <c r="G1613" i="1"/>
  <c r="G1612" i="1"/>
  <c r="G1611" i="1"/>
  <c r="G1610" i="1"/>
  <c r="P1610" i="1" s="1"/>
  <c r="Q1610" i="1" s="1"/>
  <c r="G1609" i="1"/>
  <c r="J1609" i="1" s="1"/>
  <c r="G1608" i="1"/>
  <c r="G1607" i="1"/>
  <c r="G1606" i="1"/>
  <c r="G1605" i="1"/>
  <c r="G1604" i="1"/>
  <c r="G1603" i="1"/>
  <c r="G1602" i="1"/>
  <c r="J1602" i="1" s="1"/>
  <c r="G1601" i="1"/>
  <c r="G1600" i="1"/>
  <c r="G1599" i="1"/>
  <c r="G1598" i="1"/>
  <c r="G1597" i="1"/>
  <c r="G1596" i="1"/>
  <c r="G1595" i="1"/>
  <c r="J1595" i="1" s="1"/>
  <c r="G1594" i="1"/>
  <c r="G1593" i="1"/>
  <c r="G1592" i="1"/>
  <c r="J1592" i="1" s="1"/>
  <c r="G1591" i="1"/>
  <c r="J1591" i="1" s="1"/>
  <c r="G1590" i="1"/>
  <c r="J1590" i="1" s="1"/>
  <c r="G1589" i="1"/>
  <c r="G1588" i="1"/>
  <c r="G1587" i="1"/>
  <c r="G1586" i="1"/>
  <c r="G1585" i="1"/>
  <c r="G1584" i="1"/>
  <c r="G1583" i="1"/>
  <c r="G1582" i="1"/>
  <c r="G1581" i="1"/>
  <c r="J1581" i="1" s="1"/>
  <c r="G1580" i="1"/>
  <c r="J1580" i="1" s="1"/>
  <c r="G1579" i="1"/>
  <c r="G1578" i="1"/>
  <c r="G1577" i="1"/>
  <c r="G1576" i="1"/>
  <c r="G1575" i="1"/>
  <c r="G1574" i="1"/>
  <c r="G1573" i="1"/>
  <c r="J1573" i="1" s="1"/>
  <c r="G1572" i="1"/>
  <c r="J1572" i="1" s="1"/>
  <c r="G1571" i="1"/>
  <c r="J1571" i="1" s="1"/>
  <c r="G1570" i="1"/>
  <c r="G1569" i="1"/>
  <c r="J1569" i="1" s="1"/>
  <c r="G1568" i="1"/>
  <c r="J1568" i="1" s="1"/>
  <c r="G1567" i="1"/>
  <c r="J1567" i="1" s="1"/>
  <c r="G1566" i="1"/>
  <c r="J1566" i="1" s="1"/>
  <c r="G1565" i="1"/>
  <c r="G1564" i="1"/>
  <c r="G1563" i="1"/>
  <c r="G1562" i="1"/>
  <c r="G1561" i="1"/>
  <c r="J1561" i="1" s="1"/>
  <c r="G1560" i="1"/>
  <c r="G1559" i="1"/>
  <c r="G1558" i="1"/>
  <c r="G1557" i="1"/>
  <c r="G1556" i="1"/>
  <c r="G1555" i="1"/>
  <c r="G1554" i="1"/>
  <c r="G1553" i="1"/>
  <c r="J1553" i="1" s="1"/>
  <c r="G1552" i="1"/>
  <c r="G1551" i="1"/>
  <c r="G1550" i="1"/>
  <c r="G1549" i="1"/>
  <c r="G1548" i="1"/>
  <c r="G1547" i="1"/>
  <c r="G1546" i="1"/>
  <c r="G1545" i="1"/>
  <c r="P1545" i="1" s="1"/>
  <c r="G1544" i="1"/>
  <c r="G1543" i="1"/>
  <c r="G1542" i="1"/>
  <c r="G1541" i="1"/>
  <c r="G1540" i="1"/>
  <c r="G1539" i="1"/>
  <c r="J1539" i="1" s="1"/>
  <c r="G1538" i="1"/>
  <c r="G1537" i="1"/>
  <c r="J1537" i="1" s="1"/>
  <c r="G1536" i="1"/>
  <c r="J1536" i="1" s="1"/>
  <c r="G1535" i="1"/>
  <c r="J1535" i="1" s="1"/>
  <c r="G1534" i="1"/>
  <c r="J1534" i="1" s="1"/>
  <c r="G1533" i="1"/>
  <c r="G1532" i="1"/>
  <c r="G1531" i="1"/>
  <c r="J1531" i="1" s="1"/>
  <c r="G1530" i="1"/>
  <c r="J1530" i="1" s="1"/>
  <c r="G1529" i="1"/>
  <c r="G1528" i="1"/>
  <c r="G1527" i="1"/>
  <c r="G1526" i="1"/>
  <c r="G1525" i="1"/>
  <c r="G1524" i="1"/>
  <c r="J1524" i="1" s="1"/>
  <c r="G1523" i="1"/>
  <c r="G1522" i="1"/>
  <c r="P1522" i="1" s="1"/>
  <c r="G1521" i="1"/>
  <c r="G1520" i="1"/>
  <c r="G1519" i="1"/>
  <c r="G1518" i="1"/>
  <c r="G1517" i="1"/>
  <c r="G1516" i="1"/>
  <c r="G1515" i="1"/>
  <c r="G1514" i="1"/>
  <c r="G1513" i="1"/>
  <c r="G1512" i="1"/>
  <c r="G1511" i="1"/>
  <c r="J1511" i="1" s="1"/>
  <c r="G1510" i="1"/>
  <c r="J1510" i="1" s="1"/>
  <c r="G1509" i="1"/>
  <c r="G1508" i="1"/>
  <c r="G1507" i="1"/>
  <c r="G1506" i="1"/>
  <c r="G1505" i="1"/>
  <c r="G1504" i="1"/>
  <c r="G1503" i="1"/>
  <c r="G1502" i="1"/>
  <c r="G1501" i="1"/>
  <c r="G1500" i="1"/>
  <c r="G1499" i="1"/>
  <c r="G1498" i="1"/>
  <c r="G1497" i="1"/>
  <c r="J1497" i="1" s="1"/>
  <c r="G1496" i="1"/>
  <c r="J1496" i="1" s="1"/>
  <c r="G1495" i="1"/>
  <c r="G1494" i="1"/>
  <c r="J1494" i="1" s="1"/>
  <c r="G1493" i="1"/>
  <c r="G1492" i="1"/>
  <c r="G1491" i="1"/>
  <c r="G1490" i="1"/>
  <c r="P1490" i="1" s="1"/>
  <c r="G1489" i="1"/>
  <c r="P1489" i="1" s="1"/>
  <c r="G1488" i="1"/>
  <c r="G1487" i="1"/>
  <c r="G1486" i="1"/>
  <c r="G1485" i="1"/>
  <c r="G1484" i="1"/>
  <c r="G1483" i="1"/>
  <c r="G1482" i="1"/>
  <c r="G1481" i="1"/>
  <c r="G1480" i="1"/>
  <c r="G1479" i="1"/>
  <c r="J1479" i="1" s="1"/>
  <c r="G1478" i="1"/>
  <c r="J1478" i="1" s="1"/>
  <c r="G1477" i="1"/>
  <c r="J1477" i="1" s="1"/>
  <c r="G1476" i="1"/>
  <c r="G1475" i="1"/>
  <c r="J1475" i="1" s="1"/>
  <c r="G1474" i="1"/>
  <c r="J1474" i="1" s="1"/>
  <c r="G1473" i="1"/>
  <c r="J1473" i="1" s="1"/>
  <c r="G1472" i="1"/>
  <c r="J1472" i="1" s="1"/>
  <c r="G1471" i="1"/>
  <c r="J1471" i="1" s="1"/>
  <c r="G1470" i="1"/>
  <c r="G1469" i="1"/>
  <c r="G1468" i="1"/>
  <c r="G1467" i="1"/>
  <c r="G1466" i="1"/>
  <c r="G1465" i="1"/>
  <c r="G1464" i="1"/>
  <c r="G1463" i="1"/>
  <c r="P1463" i="1" s="1"/>
  <c r="G1462" i="1"/>
  <c r="J1462" i="1" s="1"/>
  <c r="G1461" i="1"/>
  <c r="G1460" i="1"/>
  <c r="G1459" i="1"/>
  <c r="G1458" i="1"/>
  <c r="G1457" i="1"/>
  <c r="G1456" i="1"/>
  <c r="G1455" i="1"/>
  <c r="J1455" i="1" s="1"/>
  <c r="G1454" i="1"/>
  <c r="G1453" i="1"/>
  <c r="G1452" i="1"/>
  <c r="G1451" i="1"/>
  <c r="J1451" i="1" s="1"/>
  <c r="G1450" i="1"/>
  <c r="G1449" i="1"/>
  <c r="G1448" i="1"/>
  <c r="G1447" i="1"/>
  <c r="G1446" i="1"/>
  <c r="G1445" i="1"/>
  <c r="G1444" i="1"/>
  <c r="G1443" i="1"/>
  <c r="G1442" i="1"/>
  <c r="G1441" i="1"/>
  <c r="J1441" i="1" s="1"/>
  <c r="G1440" i="1"/>
  <c r="G1439" i="1"/>
  <c r="G1438" i="1"/>
  <c r="G1437" i="1"/>
  <c r="J1437" i="1" s="1"/>
  <c r="G1436" i="1"/>
  <c r="J1436" i="1" s="1"/>
  <c r="G1435" i="1"/>
  <c r="G1434" i="1"/>
  <c r="P1434" i="1" s="1"/>
  <c r="G1433" i="1"/>
  <c r="J1433" i="1" s="1"/>
  <c r="G1432" i="1"/>
  <c r="J1432" i="1" s="1"/>
  <c r="G1431" i="1"/>
  <c r="G1430" i="1"/>
  <c r="G1429" i="1"/>
  <c r="J1429" i="1" s="1"/>
  <c r="G1428" i="1"/>
  <c r="G1427" i="1"/>
  <c r="G1426" i="1"/>
  <c r="G1425" i="1"/>
  <c r="J1425" i="1" s="1"/>
  <c r="G1424" i="1"/>
  <c r="G1423" i="1"/>
  <c r="G1422" i="1"/>
  <c r="G1421" i="1"/>
  <c r="G1420" i="1"/>
  <c r="G1419" i="1"/>
  <c r="G1418" i="1"/>
  <c r="G1417" i="1"/>
  <c r="G1416" i="1"/>
  <c r="J1416" i="1" s="1"/>
  <c r="G1415" i="1"/>
  <c r="J1415" i="1" s="1"/>
  <c r="G1414" i="1"/>
  <c r="G1413" i="1"/>
  <c r="J1413" i="1" s="1"/>
  <c r="G1412" i="1"/>
  <c r="G1411" i="1"/>
  <c r="G1410" i="1"/>
  <c r="G1409" i="1"/>
  <c r="G1408" i="1"/>
  <c r="G1407" i="1"/>
  <c r="G1406" i="1"/>
  <c r="G1405" i="1"/>
  <c r="J1405" i="1" s="1"/>
  <c r="G1404" i="1"/>
  <c r="J1404" i="1" s="1"/>
  <c r="G1403" i="1"/>
  <c r="J1403" i="1" s="1"/>
  <c r="G1402" i="1"/>
  <c r="G1401" i="1"/>
  <c r="G1400" i="1"/>
  <c r="G1399" i="1"/>
  <c r="J1399" i="1" s="1"/>
  <c r="G1398" i="1"/>
  <c r="G1397" i="1"/>
  <c r="G1396" i="1"/>
  <c r="G1395" i="1"/>
  <c r="G1394" i="1"/>
  <c r="G1393" i="1"/>
  <c r="G1392" i="1"/>
  <c r="G1391" i="1"/>
  <c r="G1390" i="1"/>
  <c r="G1389" i="1"/>
  <c r="G1388" i="1"/>
  <c r="G1387" i="1"/>
  <c r="G1386" i="1"/>
  <c r="G1385" i="1"/>
  <c r="J1385" i="1" s="1"/>
  <c r="G1384" i="1"/>
  <c r="G1383" i="1"/>
  <c r="G1382" i="1"/>
  <c r="J1382" i="1" s="1"/>
  <c r="G1381" i="1"/>
  <c r="J1381" i="1" s="1"/>
  <c r="G1380" i="1"/>
  <c r="J1380" i="1" s="1"/>
  <c r="G1379" i="1"/>
  <c r="G1378" i="1"/>
  <c r="G1377" i="1"/>
  <c r="P1377" i="1" s="1"/>
  <c r="G1376" i="1"/>
  <c r="G1375" i="1"/>
  <c r="G1374" i="1"/>
  <c r="G1373" i="1"/>
  <c r="G1372" i="1"/>
  <c r="G1371" i="1"/>
  <c r="G1370" i="1"/>
  <c r="P1370" i="1" s="1"/>
  <c r="G1369" i="1"/>
  <c r="P1369" i="1" s="1"/>
  <c r="G1368" i="1"/>
  <c r="G1367" i="1"/>
  <c r="J1367" i="1" s="1"/>
  <c r="G1366" i="1"/>
  <c r="J1366" i="1" s="1"/>
  <c r="G1365" i="1"/>
  <c r="J1365" i="1" s="1"/>
  <c r="G1364" i="1"/>
  <c r="J1364" i="1" s="1"/>
  <c r="G1363" i="1"/>
  <c r="G1362" i="1"/>
  <c r="G1361" i="1"/>
  <c r="G1360" i="1"/>
  <c r="G1359" i="1"/>
  <c r="G1358" i="1"/>
  <c r="G1357" i="1"/>
  <c r="G1356" i="1"/>
  <c r="G1355" i="1"/>
  <c r="G1354" i="1"/>
  <c r="G1353" i="1"/>
  <c r="G1352" i="1"/>
  <c r="J1352" i="1" s="1"/>
  <c r="G1351" i="1"/>
  <c r="J1351" i="1" s="1"/>
  <c r="G1350" i="1"/>
  <c r="G1349" i="1"/>
  <c r="G1348" i="1"/>
  <c r="G1347" i="1"/>
  <c r="J1347" i="1" s="1"/>
  <c r="G1346" i="1"/>
  <c r="J1346" i="1" s="1"/>
  <c r="G1345" i="1"/>
  <c r="J1345" i="1" s="1"/>
  <c r="G1344" i="1"/>
  <c r="G1343" i="1"/>
  <c r="G1342" i="1"/>
  <c r="G1341" i="1"/>
  <c r="G1340" i="1"/>
  <c r="J1340" i="1" s="1"/>
  <c r="G1339" i="1"/>
  <c r="J1339" i="1" s="1"/>
  <c r="G1338" i="1"/>
  <c r="G1337" i="1"/>
  <c r="J1337" i="1" s="1"/>
  <c r="G1336" i="1"/>
  <c r="G1335" i="1"/>
  <c r="G1334" i="1"/>
  <c r="G1333" i="1"/>
  <c r="G1332" i="1"/>
  <c r="G1331" i="1"/>
  <c r="G1330" i="1"/>
  <c r="G1329" i="1"/>
  <c r="J1329" i="1" s="1"/>
  <c r="G1328" i="1"/>
  <c r="G1327" i="1"/>
  <c r="G1326" i="1"/>
  <c r="J1326" i="1" s="1"/>
  <c r="G1325" i="1"/>
  <c r="G1324" i="1"/>
  <c r="G1323" i="1"/>
  <c r="J1323" i="1" s="1"/>
  <c r="G1322" i="1"/>
  <c r="J1322" i="1" s="1"/>
  <c r="G1321" i="1"/>
  <c r="G1320" i="1"/>
  <c r="G1319" i="1"/>
  <c r="G1318" i="1"/>
  <c r="G1317" i="1"/>
  <c r="G1316" i="1"/>
  <c r="G1315" i="1"/>
  <c r="G1314" i="1"/>
  <c r="G1313" i="1"/>
  <c r="J1313" i="1" s="1"/>
  <c r="G1312" i="1"/>
  <c r="G1311" i="1"/>
  <c r="G1310" i="1"/>
  <c r="J1310" i="1" s="1"/>
  <c r="G1309" i="1"/>
  <c r="J1309" i="1" s="1"/>
  <c r="G1308" i="1"/>
  <c r="G1307" i="1"/>
  <c r="J1307" i="1" s="1"/>
  <c r="G1306" i="1"/>
  <c r="G1305" i="1"/>
  <c r="G1304" i="1"/>
  <c r="G1303" i="1"/>
  <c r="G1302" i="1"/>
  <c r="G1301" i="1"/>
  <c r="J1301" i="1" s="1"/>
  <c r="G1300" i="1"/>
  <c r="G1299" i="1"/>
  <c r="G1298" i="1"/>
  <c r="G1297" i="1"/>
  <c r="G1296" i="1"/>
  <c r="J1296" i="1" s="1"/>
  <c r="G1295" i="1"/>
  <c r="G1294" i="1"/>
  <c r="G1293" i="1"/>
  <c r="G1292" i="1"/>
  <c r="G1291" i="1"/>
  <c r="J1291" i="1" s="1"/>
  <c r="G1290" i="1"/>
  <c r="G1289" i="1"/>
  <c r="G1288" i="1"/>
  <c r="G1287" i="1"/>
  <c r="J1287" i="1" s="1"/>
  <c r="G1286" i="1"/>
  <c r="G1285" i="1"/>
  <c r="G1284" i="1"/>
  <c r="G1283" i="1"/>
  <c r="G1282" i="1"/>
  <c r="G1281" i="1"/>
  <c r="G1280" i="1"/>
  <c r="G1279" i="1"/>
  <c r="G1278" i="1"/>
  <c r="G1277" i="1"/>
  <c r="G1276" i="1"/>
  <c r="G1275" i="1"/>
  <c r="G1274" i="1"/>
  <c r="G1273" i="1"/>
  <c r="J1273" i="1" s="1"/>
  <c r="G1272" i="1"/>
  <c r="G1271" i="1"/>
  <c r="G1270" i="1"/>
  <c r="J1270" i="1" s="1"/>
  <c r="G1269" i="1"/>
  <c r="G1268" i="1"/>
  <c r="G1267" i="1"/>
  <c r="G1266" i="1"/>
  <c r="P1266" i="1" s="1"/>
  <c r="G1265" i="1"/>
  <c r="G1264" i="1"/>
  <c r="G1263" i="1"/>
  <c r="G1262" i="1"/>
  <c r="G1261" i="1"/>
  <c r="G1260" i="1"/>
  <c r="J1260" i="1" s="1"/>
  <c r="G1259" i="1"/>
  <c r="J1259" i="1" s="1"/>
  <c r="G1258" i="1"/>
  <c r="G1257" i="1"/>
  <c r="G1256" i="1"/>
  <c r="G1255" i="1"/>
  <c r="J1255" i="1" s="1"/>
  <c r="G1254" i="1"/>
  <c r="G1253" i="1"/>
  <c r="G1252" i="1"/>
  <c r="G1251" i="1"/>
  <c r="G1250" i="1"/>
  <c r="G1249" i="1"/>
  <c r="G1248" i="1"/>
  <c r="G1247" i="1"/>
  <c r="P1247" i="1" s="1"/>
  <c r="G1246" i="1"/>
  <c r="J1246" i="1" s="1"/>
  <c r="G1245" i="1"/>
  <c r="J1245" i="1" s="1"/>
  <c r="G1244" i="1"/>
  <c r="G1243" i="1"/>
  <c r="G1242" i="1"/>
  <c r="J1242" i="1" s="1"/>
  <c r="G1241" i="1"/>
  <c r="G1240" i="1"/>
  <c r="J1240" i="1" s="1"/>
  <c r="G1239" i="1"/>
  <c r="J1239" i="1" s="1"/>
  <c r="G1238" i="1"/>
  <c r="J1238" i="1" s="1"/>
  <c r="G1237" i="1"/>
  <c r="J1237" i="1" s="1"/>
  <c r="G1236" i="1"/>
  <c r="G1235" i="1"/>
  <c r="G1234" i="1"/>
  <c r="G1233" i="1"/>
  <c r="G1232" i="1"/>
  <c r="G1231" i="1"/>
  <c r="J1231" i="1" s="1"/>
  <c r="G1230" i="1"/>
  <c r="G1229" i="1"/>
  <c r="G1228" i="1"/>
  <c r="G1227" i="1"/>
  <c r="G1226" i="1"/>
  <c r="G1225" i="1"/>
  <c r="G1224" i="1"/>
  <c r="J1224" i="1" s="1"/>
  <c r="G1223" i="1"/>
  <c r="G1222" i="1"/>
  <c r="G1221" i="1"/>
  <c r="G1220" i="1"/>
  <c r="G1219" i="1"/>
  <c r="G1218" i="1"/>
  <c r="G1217" i="1"/>
  <c r="J1217" i="1" s="1"/>
  <c r="G1216" i="1"/>
  <c r="J1216" i="1" s="1"/>
  <c r="G1215" i="1"/>
  <c r="G1214" i="1"/>
  <c r="G1213" i="1"/>
  <c r="G1212" i="1"/>
  <c r="G1211" i="1"/>
  <c r="G1210" i="1"/>
  <c r="P1210" i="1" s="1"/>
  <c r="G1209" i="1"/>
  <c r="P1209" i="1" s="1"/>
  <c r="G1208" i="1"/>
  <c r="G1207" i="1"/>
  <c r="J1207" i="1" s="1"/>
  <c r="G1206" i="1"/>
  <c r="G1205" i="1"/>
  <c r="G1204" i="1"/>
  <c r="G1203" i="1"/>
  <c r="J1203" i="1" s="1"/>
  <c r="G1202" i="1"/>
  <c r="J1202" i="1" s="1"/>
  <c r="G1201" i="1"/>
  <c r="G1200" i="1"/>
  <c r="J1200" i="1" s="1"/>
  <c r="G1199" i="1"/>
  <c r="G1198" i="1"/>
  <c r="G1197" i="1"/>
  <c r="G1196" i="1"/>
  <c r="G1195" i="1"/>
  <c r="J1195" i="1" s="1"/>
  <c r="G1194" i="1"/>
  <c r="G1193" i="1"/>
  <c r="G1192" i="1"/>
  <c r="J1192" i="1" s="1"/>
  <c r="G1191" i="1"/>
  <c r="J1191" i="1" s="1"/>
  <c r="G1190" i="1"/>
  <c r="G1189" i="1"/>
  <c r="J1189" i="1" s="1"/>
  <c r="G1188" i="1"/>
  <c r="G1187" i="1"/>
  <c r="G1186" i="1"/>
  <c r="G1185" i="1"/>
  <c r="G1184" i="1"/>
  <c r="G1183" i="1"/>
  <c r="G1182" i="1"/>
  <c r="G1181" i="1"/>
  <c r="G1180" i="1"/>
  <c r="G1179" i="1"/>
  <c r="G1178" i="1"/>
  <c r="G1177" i="1"/>
  <c r="G1176" i="1"/>
  <c r="G1175" i="1"/>
  <c r="G1174" i="1"/>
  <c r="G1173" i="1"/>
  <c r="G1172" i="1"/>
  <c r="J1172" i="1" s="1"/>
  <c r="G1171" i="1"/>
  <c r="G1170" i="1"/>
  <c r="G1169" i="1"/>
  <c r="G1168" i="1"/>
  <c r="G1167" i="1"/>
  <c r="G1166" i="1"/>
  <c r="G1165" i="1"/>
  <c r="G1164" i="1"/>
  <c r="G1163" i="1"/>
  <c r="G1162" i="1"/>
  <c r="G1161" i="1"/>
  <c r="G1160" i="1"/>
  <c r="G1159" i="1"/>
  <c r="G1158" i="1"/>
  <c r="P1158" i="1" s="1"/>
  <c r="G1157" i="1"/>
  <c r="G1156" i="1"/>
  <c r="G1155" i="1"/>
  <c r="G1154" i="1"/>
  <c r="G1153" i="1"/>
  <c r="G1152" i="1"/>
  <c r="J1152" i="1" s="1"/>
  <c r="G1151" i="1"/>
  <c r="J1151" i="1" s="1"/>
  <c r="G1150" i="1"/>
  <c r="J1150" i="1" s="1"/>
  <c r="G1149" i="1"/>
  <c r="G1148" i="1"/>
  <c r="J1148" i="1" s="1"/>
  <c r="G1147" i="1"/>
  <c r="J1147" i="1" s="1"/>
  <c r="G1146" i="1"/>
  <c r="G1145" i="1"/>
  <c r="G1144" i="1"/>
  <c r="G1143" i="1"/>
  <c r="G1142" i="1"/>
  <c r="G1141" i="1"/>
  <c r="G1140" i="1"/>
  <c r="G1139" i="1"/>
  <c r="G1138" i="1"/>
  <c r="G1137" i="1"/>
  <c r="G1136" i="1"/>
  <c r="G1135" i="1"/>
  <c r="G1134" i="1"/>
  <c r="G1133" i="1"/>
  <c r="J1133" i="1" s="1"/>
  <c r="G1132" i="1"/>
  <c r="G1131" i="1"/>
  <c r="G1130" i="1"/>
  <c r="J1130" i="1" s="1"/>
  <c r="G1129" i="1"/>
  <c r="J1129" i="1" s="1"/>
  <c r="G1128" i="1"/>
  <c r="G1127" i="1"/>
  <c r="G1126" i="1"/>
  <c r="G1125" i="1"/>
  <c r="J1125" i="1" s="1"/>
  <c r="G1124" i="1"/>
  <c r="G1123" i="1"/>
  <c r="P1123" i="1" s="1"/>
  <c r="G1122" i="1"/>
  <c r="G1121" i="1"/>
  <c r="G1120" i="1"/>
  <c r="G1119" i="1"/>
  <c r="G1118" i="1"/>
  <c r="J1118" i="1" s="1"/>
  <c r="G1117" i="1"/>
  <c r="G1116" i="1"/>
  <c r="J1116" i="1" s="1"/>
  <c r="G1115" i="1"/>
  <c r="G1114" i="1"/>
  <c r="G1113" i="1"/>
  <c r="J1113" i="1" s="1"/>
  <c r="G1112" i="1"/>
  <c r="G1111" i="1"/>
  <c r="G1110" i="1"/>
  <c r="G1109" i="1"/>
  <c r="G1108" i="1"/>
  <c r="G1107" i="1"/>
  <c r="G1106" i="1"/>
  <c r="P1106" i="1" s="1"/>
  <c r="G1105" i="1"/>
  <c r="G1104" i="1"/>
  <c r="G1103" i="1"/>
  <c r="G1102" i="1"/>
  <c r="G1101" i="1"/>
  <c r="J1101" i="1" s="1"/>
  <c r="G1100" i="1"/>
  <c r="G1099" i="1"/>
  <c r="G1098" i="1"/>
  <c r="G1097" i="1"/>
  <c r="G1096" i="1"/>
  <c r="J1096" i="1" s="1"/>
  <c r="G1095" i="1"/>
  <c r="J1095" i="1" s="1"/>
  <c r="G1094" i="1"/>
  <c r="G1093" i="1"/>
  <c r="G1092" i="1"/>
  <c r="G1091" i="1"/>
  <c r="G1090" i="1"/>
  <c r="G1089" i="1"/>
  <c r="P1089" i="1" s="1"/>
  <c r="G1088" i="1"/>
  <c r="G1087" i="1"/>
  <c r="G1086" i="1"/>
  <c r="G1085" i="1"/>
  <c r="G1084" i="1"/>
  <c r="G1083" i="1"/>
  <c r="G1082" i="1"/>
  <c r="G1081" i="1"/>
  <c r="G1080" i="1"/>
  <c r="G1079" i="1"/>
  <c r="J1079" i="1" s="1"/>
  <c r="G1078" i="1"/>
  <c r="J1078" i="1" s="1"/>
  <c r="G1077" i="1"/>
  <c r="G1076" i="1"/>
  <c r="G1075" i="1"/>
  <c r="G1074" i="1"/>
  <c r="G1073" i="1"/>
  <c r="J1073" i="1" s="1"/>
  <c r="G1072" i="1"/>
  <c r="G1071" i="1"/>
  <c r="G1070" i="1"/>
  <c r="G1069" i="1"/>
  <c r="G1068" i="1"/>
  <c r="G1067" i="1"/>
  <c r="J1067" i="1" s="1"/>
  <c r="G1066" i="1"/>
  <c r="G1065" i="1"/>
  <c r="G1064" i="1"/>
  <c r="G1063" i="1"/>
  <c r="J1063" i="1" s="1"/>
  <c r="G1062" i="1"/>
  <c r="G1061" i="1"/>
  <c r="J1061" i="1" s="1"/>
  <c r="G1060" i="1"/>
  <c r="G1059" i="1"/>
  <c r="G1058" i="1"/>
  <c r="G1057" i="1"/>
  <c r="G1056" i="1"/>
  <c r="G1055" i="1"/>
  <c r="G1054" i="1"/>
  <c r="G1053" i="1"/>
  <c r="G1052" i="1"/>
  <c r="G1051" i="1"/>
  <c r="G1050" i="1"/>
  <c r="G1049" i="1"/>
  <c r="G1048" i="1"/>
  <c r="J1048" i="1" s="1"/>
  <c r="G1047" i="1"/>
  <c r="G1046" i="1"/>
  <c r="G1045" i="1"/>
  <c r="J1045" i="1" s="1"/>
  <c r="G1044" i="1"/>
  <c r="J1044" i="1" s="1"/>
  <c r="G1043" i="1"/>
  <c r="G1042" i="1"/>
  <c r="P1042" i="1" s="1"/>
  <c r="G1041" i="1"/>
  <c r="P1041" i="1" s="1"/>
  <c r="G1040" i="1"/>
  <c r="J1040" i="1" s="1"/>
  <c r="G1039" i="1"/>
  <c r="G1038" i="1"/>
  <c r="G1037" i="1"/>
  <c r="G1036" i="1"/>
  <c r="G1035" i="1"/>
  <c r="G1034" i="1"/>
  <c r="G1033" i="1"/>
  <c r="G1032" i="1"/>
  <c r="G1031" i="1"/>
  <c r="G1030" i="1"/>
  <c r="G1029" i="1"/>
  <c r="J1029" i="1" s="1"/>
  <c r="G1028" i="1"/>
  <c r="J1028" i="1" s="1"/>
  <c r="G1027" i="1"/>
  <c r="G1026" i="1"/>
  <c r="G1025" i="1"/>
  <c r="G1024" i="1"/>
  <c r="G1023" i="1"/>
  <c r="J1023" i="1" s="1"/>
  <c r="G1022" i="1"/>
  <c r="J1022" i="1" s="1"/>
  <c r="G1021" i="1"/>
  <c r="J1021" i="1" s="1"/>
  <c r="G1020" i="1"/>
  <c r="G1019" i="1"/>
  <c r="G1018" i="1"/>
  <c r="G1017" i="1"/>
  <c r="G1016" i="1"/>
  <c r="G1015" i="1"/>
  <c r="G1014" i="1"/>
  <c r="G1013" i="1"/>
  <c r="G1012" i="1"/>
  <c r="G1011" i="1"/>
  <c r="G1010" i="1"/>
  <c r="G1009" i="1"/>
  <c r="G1008" i="1"/>
  <c r="G1007" i="1"/>
  <c r="G1006" i="1"/>
  <c r="G1005" i="1"/>
  <c r="J1005" i="1" s="1"/>
  <c r="G1004" i="1"/>
  <c r="G1003" i="1"/>
  <c r="J1003" i="1" s="1"/>
  <c r="G1002" i="1"/>
  <c r="G1001" i="1"/>
  <c r="G1000" i="1"/>
  <c r="G999" i="1"/>
  <c r="G998" i="1"/>
  <c r="G997" i="1"/>
  <c r="G996" i="1"/>
  <c r="P996" i="1" s="1"/>
  <c r="G995" i="1"/>
  <c r="J995" i="1" s="1"/>
  <c r="G994" i="1"/>
  <c r="J994" i="1" s="1"/>
  <c r="G993" i="1"/>
  <c r="G992" i="1"/>
  <c r="G991" i="1"/>
  <c r="G990" i="1"/>
  <c r="J990" i="1" s="1"/>
  <c r="G989" i="1"/>
  <c r="J989" i="1" s="1"/>
  <c r="G988" i="1"/>
  <c r="G987" i="1"/>
  <c r="P987" i="1" s="1"/>
  <c r="G986" i="1"/>
  <c r="G985" i="1"/>
  <c r="G984" i="1"/>
  <c r="G983" i="1"/>
  <c r="J983" i="1" s="1"/>
  <c r="G982" i="1"/>
  <c r="G981" i="1"/>
  <c r="G980" i="1"/>
  <c r="J980" i="1" s="1"/>
  <c r="G979" i="1"/>
  <c r="G978" i="1"/>
  <c r="G977" i="1"/>
  <c r="P977" i="1" s="1"/>
  <c r="G976" i="1"/>
  <c r="G975" i="1"/>
  <c r="G974" i="1"/>
  <c r="G973" i="1"/>
  <c r="G972" i="1"/>
  <c r="J972" i="1" s="1"/>
  <c r="G971" i="1"/>
  <c r="G970" i="1"/>
  <c r="G969" i="1"/>
  <c r="G968" i="1"/>
  <c r="G967" i="1"/>
  <c r="G966" i="1"/>
  <c r="G965" i="1"/>
  <c r="J965" i="1" s="1"/>
  <c r="G964" i="1"/>
  <c r="G963" i="1"/>
  <c r="G962" i="1"/>
  <c r="G961" i="1"/>
  <c r="G960" i="1"/>
  <c r="G959" i="1"/>
  <c r="G958" i="1"/>
  <c r="G957" i="1"/>
  <c r="J957" i="1" s="1"/>
  <c r="G956" i="1"/>
  <c r="G955" i="1"/>
  <c r="G954" i="1"/>
  <c r="G953" i="1"/>
  <c r="G952" i="1"/>
  <c r="G951" i="1"/>
  <c r="J951" i="1" s="1"/>
  <c r="G950" i="1"/>
  <c r="J950" i="1" s="1"/>
  <c r="G949" i="1"/>
  <c r="G948" i="1"/>
  <c r="J948" i="1" s="1"/>
  <c r="G947" i="1"/>
  <c r="G946" i="1"/>
  <c r="J946" i="1" s="1"/>
  <c r="G945" i="1"/>
  <c r="G944" i="1"/>
  <c r="G943" i="1"/>
  <c r="G942" i="1"/>
  <c r="G941" i="1"/>
  <c r="G940" i="1"/>
  <c r="G939" i="1"/>
  <c r="G938" i="1"/>
  <c r="G937" i="1"/>
  <c r="J937" i="1" s="1"/>
  <c r="G936" i="1"/>
  <c r="J936" i="1" s="1"/>
  <c r="G935" i="1"/>
  <c r="G934" i="1"/>
  <c r="J934" i="1" s="1"/>
  <c r="G933" i="1"/>
  <c r="G932" i="1"/>
  <c r="G931" i="1"/>
  <c r="G930" i="1"/>
  <c r="G929" i="1"/>
  <c r="J929" i="1" s="1"/>
  <c r="G928" i="1"/>
  <c r="G927" i="1"/>
  <c r="G926" i="1"/>
  <c r="G925" i="1"/>
  <c r="G924" i="1"/>
  <c r="G923" i="1"/>
  <c r="G922" i="1"/>
  <c r="G921" i="1"/>
  <c r="J921" i="1" s="1"/>
  <c r="G920" i="1"/>
  <c r="J920" i="1" s="1"/>
  <c r="G919" i="1"/>
  <c r="G918" i="1"/>
  <c r="G917" i="1"/>
  <c r="J917" i="1" s="1"/>
  <c r="G916" i="1"/>
  <c r="G915" i="1"/>
  <c r="G914" i="1"/>
  <c r="G913" i="1"/>
  <c r="G912" i="1"/>
  <c r="G911" i="1"/>
  <c r="G910" i="1"/>
  <c r="G909" i="1"/>
  <c r="G908" i="1"/>
  <c r="G907" i="1"/>
  <c r="G906" i="1"/>
  <c r="J906" i="1" s="1"/>
  <c r="G905" i="1"/>
  <c r="G904" i="1"/>
  <c r="G903" i="1"/>
  <c r="G902" i="1"/>
  <c r="J902" i="1" s="1"/>
  <c r="G901" i="1"/>
  <c r="J901" i="1" s="1"/>
  <c r="G900" i="1"/>
  <c r="J900" i="1" s="1"/>
  <c r="G899" i="1"/>
  <c r="J899" i="1" s="1"/>
  <c r="G898" i="1"/>
  <c r="G897" i="1"/>
  <c r="G896" i="1"/>
  <c r="G895" i="1"/>
  <c r="G894" i="1"/>
  <c r="P894" i="1" s="1"/>
  <c r="Q894" i="1" s="1"/>
  <c r="G893" i="1"/>
  <c r="P893" i="1" s="1"/>
  <c r="G892" i="1"/>
  <c r="G891" i="1"/>
  <c r="G890" i="1"/>
  <c r="G889" i="1"/>
  <c r="G888" i="1"/>
  <c r="G887" i="1"/>
  <c r="G886" i="1"/>
  <c r="G885" i="1"/>
  <c r="G884" i="1"/>
  <c r="G883" i="1"/>
  <c r="G882" i="1"/>
  <c r="P882" i="1" s="1"/>
  <c r="Q882" i="1" s="1"/>
  <c r="G881" i="1"/>
  <c r="J881" i="1" s="1"/>
  <c r="G880" i="1"/>
  <c r="G879" i="1"/>
  <c r="G878" i="1"/>
  <c r="J878" i="1" s="1"/>
  <c r="G877" i="1"/>
  <c r="J877" i="1" s="1"/>
  <c r="G876" i="1"/>
  <c r="J876" i="1" s="1"/>
  <c r="G875" i="1"/>
  <c r="G874" i="1"/>
  <c r="G873" i="1"/>
  <c r="J873" i="1" s="1"/>
  <c r="G872" i="1"/>
  <c r="G871" i="1"/>
  <c r="G870" i="1"/>
  <c r="G869" i="1"/>
  <c r="G868" i="1"/>
  <c r="G867" i="1"/>
  <c r="G866" i="1"/>
  <c r="G865" i="1"/>
  <c r="J865" i="1" s="1"/>
  <c r="G864" i="1"/>
  <c r="G863" i="1"/>
  <c r="G862" i="1"/>
  <c r="G861" i="1"/>
  <c r="G860" i="1"/>
  <c r="G859" i="1"/>
  <c r="G858" i="1"/>
  <c r="G857" i="1"/>
  <c r="G856" i="1"/>
  <c r="G855" i="1"/>
  <c r="G854" i="1"/>
  <c r="G853" i="1"/>
  <c r="J853" i="1" s="1"/>
  <c r="G852" i="1"/>
  <c r="G851" i="1"/>
  <c r="G850" i="1"/>
  <c r="G849" i="1"/>
  <c r="G848" i="1"/>
  <c r="G847" i="1"/>
  <c r="G846" i="1"/>
  <c r="G845" i="1"/>
  <c r="G844" i="1"/>
  <c r="G843" i="1"/>
  <c r="J843" i="1" s="1"/>
  <c r="G842" i="1"/>
  <c r="J842" i="1" s="1"/>
  <c r="G841" i="1"/>
  <c r="G840" i="1"/>
  <c r="G839" i="1"/>
  <c r="G838" i="1"/>
  <c r="G837" i="1"/>
  <c r="G836" i="1"/>
  <c r="G835" i="1"/>
  <c r="G834" i="1"/>
  <c r="J834" i="1" s="1"/>
  <c r="G833" i="1"/>
  <c r="G832" i="1"/>
  <c r="J832" i="1" s="1"/>
  <c r="G831" i="1"/>
  <c r="G830" i="1"/>
  <c r="G829" i="1"/>
  <c r="G828" i="1"/>
  <c r="G827" i="1"/>
  <c r="G826" i="1"/>
  <c r="G825" i="1"/>
  <c r="J825" i="1" s="1"/>
  <c r="G824" i="1"/>
  <c r="J824" i="1" s="1"/>
  <c r="G823" i="1"/>
  <c r="G822" i="1"/>
  <c r="G821" i="1"/>
  <c r="G820" i="1"/>
  <c r="J820" i="1" s="1"/>
  <c r="G819" i="1"/>
  <c r="G818" i="1"/>
  <c r="J818" i="1" s="1"/>
  <c r="G817" i="1"/>
  <c r="G816" i="1"/>
  <c r="J816" i="1" s="1"/>
  <c r="G815" i="1"/>
  <c r="G814" i="1"/>
  <c r="G813" i="1"/>
  <c r="G812" i="1"/>
  <c r="G811" i="1"/>
  <c r="G810" i="1"/>
  <c r="G809" i="1"/>
  <c r="J809" i="1" s="1"/>
  <c r="G808" i="1"/>
  <c r="G807" i="1"/>
  <c r="G806" i="1"/>
  <c r="G805" i="1"/>
  <c r="J805" i="1" s="1"/>
  <c r="G804" i="1"/>
  <c r="G803" i="1"/>
  <c r="G802" i="1"/>
  <c r="G801" i="1"/>
  <c r="G800" i="1"/>
  <c r="G799" i="1"/>
  <c r="G798" i="1"/>
  <c r="G797" i="1"/>
  <c r="G796" i="1"/>
  <c r="J796" i="1" s="1"/>
  <c r="G795" i="1"/>
  <c r="G794" i="1"/>
  <c r="G793" i="1"/>
  <c r="G792" i="1"/>
  <c r="G791" i="1"/>
  <c r="G790" i="1"/>
  <c r="J790" i="1" s="1"/>
  <c r="G789" i="1"/>
  <c r="P789" i="1" s="1"/>
  <c r="Q789" i="1" s="1"/>
  <c r="G788" i="1"/>
  <c r="P788" i="1" s="1"/>
  <c r="G787" i="1"/>
  <c r="G786" i="1"/>
  <c r="G785" i="1"/>
  <c r="G784" i="1"/>
  <c r="G783" i="1"/>
  <c r="G782" i="1"/>
  <c r="G781" i="1"/>
  <c r="G780" i="1"/>
  <c r="J780" i="1" s="1"/>
  <c r="G779" i="1"/>
  <c r="G778" i="1"/>
  <c r="J778" i="1" s="1"/>
  <c r="G777" i="1"/>
  <c r="J777" i="1" s="1"/>
  <c r="G776" i="1"/>
  <c r="G775" i="1"/>
  <c r="G774" i="1"/>
  <c r="G773" i="1"/>
  <c r="G772" i="1"/>
  <c r="J772" i="1" s="1"/>
  <c r="G771" i="1"/>
  <c r="G770" i="1"/>
  <c r="J770" i="1" s="1"/>
  <c r="G769" i="1"/>
  <c r="J769" i="1" s="1"/>
  <c r="G768" i="1"/>
  <c r="G767" i="1"/>
  <c r="P767" i="1" s="1"/>
  <c r="G766" i="1"/>
  <c r="J766" i="1" s="1"/>
  <c r="G765" i="1"/>
  <c r="G764" i="1"/>
  <c r="G763" i="1"/>
  <c r="G762" i="1"/>
  <c r="G761" i="1"/>
  <c r="G760" i="1"/>
  <c r="G759" i="1"/>
  <c r="G758" i="1"/>
  <c r="G757" i="1"/>
  <c r="G756" i="1"/>
  <c r="G755" i="1"/>
  <c r="G754" i="1"/>
  <c r="G753" i="1"/>
  <c r="J753" i="1" s="1"/>
  <c r="G752" i="1"/>
  <c r="G751" i="1"/>
  <c r="G750" i="1"/>
  <c r="G749" i="1"/>
  <c r="J749" i="1" s="1"/>
  <c r="G748" i="1"/>
  <c r="J748" i="1" s="1"/>
  <c r="G747" i="1"/>
  <c r="J747" i="1" s="1"/>
  <c r="G746" i="1"/>
  <c r="J746" i="1" s="1"/>
  <c r="G745" i="1"/>
  <c r="G744" i="1"/>
  <c r="G743" i="1"/>
  <c r="G742" i="1"/>
  <c r="G741" i="1"/>
  <c r="G740" i="1"/>
  <c r="G739" i="1"/>
  <c r="G738" i="1"/>
  <c r="G737" i="1"/>
  <c r="G736" i="1"/>
  <c r="G735" i="1"/>
  <c r="G734" i="1"/>
  <c r="G733" i="1"/>
  <c r="J733" i="1" s="1"/>
  <c r="G732" i="1"/>
  <c r="P732" i="1" s="1"/>
  <c r="G731" i="1"/>
  <c r="G730" i="1"/>
  <c r="G729" i="1"/>
  <c r="G728" i="1"/>
  <c r="J728" i="1" s="1"/>
  <c r="G727" i="1"/>
  <c r="G726" i="1"/>
  <c r="G725" i="1"/>
  <c r="G724" i="1"/>
  <c r="J724" i="1" s="1"/>
  <c r="G723" i="1"/>
  <c r="G722" i="1"/>
  <c r="G721" i="1"/>
  <c r="G720" i="1"/>
  <c r="G719" i="1"/>
  <c r="G718" i="1"/>
  <c r="J718" i="1" s="1"/>
  <c r="G717" i="1"/>
  <c r="G716" i="1"/>
  <c r="P716" i="1" s="1"/>
  <c r="G715" i="1"/>
  <c r="G714" i="1"/>
  <c r="G713" i="1"/>
  <c r="J713" i="1" s="1"/>
  <c r="G712" i="1"/>
  <c r="G711" i="1"/>
  <c r="G710" i="1"/>
  <c r="J710" i="1" s="1"/>
  <c r="G709" i="1"/>
  <c r="J709" i="1" s="1"/>
  <c r="G708" i="1"/>
  <c r="G707" i="1"/>
  <c r="G706" i="1"/>
  <c r="G705" i="1"/>
  <c r="P705" i="1" s="1"/>
  <c r="G704" i="1"/>
  <c r="J704" i="1" s="1"/>
  <c r="G703" i="1"/>
  <c r="J703" i="1" s="1"/>
  <c r="G702" i="1"/>
  <c r="G701" i="1"/>
  <c r="J701" i="1" s="1"/>
  <c r="G700" i="1"/>
  <c r="G699" i="1"/>
  <c r="G698" i="1"/>
  <c r="G697" i="1"/>
  <c r="G696" i="1"/>
  <c r="G695" i="1"/>
  <c r="G694" i="1"/>
  <c r="G693" i="1"/>
  <c r="G692" i="1"/>
  <c r="G691" i="1"/>
  <c r="G690" i="1"/>
  <c r="G689" i="1"/>
  <c r="G688" i="1"/>
  <c r="G687" i="1"/>
  <c r="P687" i="1" s="1"/>
  <c r="G686" i="1"/>
  <c r="P686" i="1" s="1"/>
  <c r="Q686" i="1" s="1"/>
  <c r="G685" i="1"/>
  <c r="J685" i="1" s="1"/>
  <c r="G684" i="1"/>
  <c r="G683" i="1"/>
  <c r="G682" i="1"/>
  <c r="G681" i="1"/>
  <c r="G680" i="1"/>
  <c r="J680" i="1" s="1"/>
  <c r="G679" i="1"/>
  <c r="G678" i="1"/>
  <c r="G677" i="1"/>
  <c r="G676" i="1"/>
  <c r="G675" i="1"/>
  <c r="G674" i="1"/>
  <c r="G673" i="1"/>
  <c r="G672" i="1"/>
  <c r="G671" i="1"/>
  <c r="J671" i="1" s="1"/>
  <c r="G670" i="1"/>
  <c r="G669" i="1"/>
  <c r="J669" i="1" s="1"/>
  <c r="G668" i="1"/>
  <c r="J668" i="1" s="1"/>
  <c r="G667" i="1"/>
  <c r="G666" i="1"/>
  <c r="J666" i="1" s="1"/>
  <c r="G665" i="1"/>
  <c r="J665" i="1" s="1"/>
  <c r="G664" i="1"/>
  <c r="G663" i="1"/>
  <c r="G662" i="1"/>
  <c r="G661" i="1"/>
  <c r="G660" i="1"/>
  <c r="G659" i="1"/>
  <c r="G658" i="1"/>
  <c r="G657" i="1"/>
  <c r="J657" i="1" s="1"/>
  <c r="G656" i="1"/>
  <c r="J656" i="1" s="1"/>
  <c r="G655" i="1"/>
  <c r="G654" i="1"/>
  <c r="G653" i="1"/>
  <c r="G652" i="1"/>
  <c r="G651" i="1"/>
  <c r="G650" i="1"/>
  <c r="G649" i="1"/>
  <c r="G648" i="1"/>
  <c r="G647" i="1"/>
  <c r="G646" i="1"/>
  <c r="G645" i="1"/>
  <c r="G644" i="1"/>
  <c r="J644" i="1" s="1"/>
  <c r="G643" i="1"/>
  <c r="J643" i="1" s="1"/>
  <c r="G642" i="1"/>
  <c r="J642" i="1" s="1"/>
  <c r="G641" i="1"/>
  <c r="J641" i="1" s="1"/>
  <c r="G640" i="1"/>
  <c r="G639" i="1"/>
  <c r="G638" i="1"/>
  <c r="G637" i="1"/>
  <c r="G636" i="1"/>
  <c r="G635" i="1"/>
  <c r="G634" i="1"/>
  <c r="G633" i="1"/>
  <c r="G632" i="1"/>
  <c r="G631" i="1"/>
  <c r="G630" i="1"/>
  <c r="G629" i="1"/>
  <c r="J629" i="1" s="1"/>
  <c r="G628" i="1"/>
  <c r="J628" i="1" s="1"/>
  <c r="G627" i="1"/>
  <c r="G626" i="1"/>
  <c r="P626" i="1" s="1"/>
  <c r="G625" i="1"/>
  <c r="G624" i="1"/>
  <c r="J624" i="1" s="1"/>
  <c r="G623" i="1"/>
  <c r="G622" i="1"/>
  <c r="G621" i="1"/>
  <c r="G620" i="1"/>
  <c r="P620" i="1" s="1"/>
  <c r="G619" i="1"/>
  <c r="G618" i="1"/>
  <c r="G617" i="1"/>
  <c r="G616" i="1"/>
  <c r="J616" i="1" s="1"/>
  <c r="G615" i="1"/>
  <c r="G614" i="1"/>
  <c r="G613" i="1"/>
  <c r="G612" i="1"/>
  <c r="G611" i="1"/>
  <c r="G610" i="1"/>
  <c r="G609" i="1"/>
  <c r="J609" i="1" s="1"/>
  <c r="G608" i="1"/>
  <c r="J608" i="1" s="1"/>
  <c r="G607" i="1"/>
  <c r="G606" i="1"/>
  <c r="G605" i="1"/>
  <c r="G604" i="1"/>
  <c r="G603" i="1"/>
  <c r="G602" i="1"/>
  <c r="G601" i="1"/>
  <c r="J601" i="1" s="1"/>
  <c r="G600" i="1"/>
  <c r="J600" i="1" s="1"/>
  <c r="G599" i="1"/>
  <c r="G598" i="1"/>
  <c r="G597" i="1"/>
  <c r="G596" i="1"/>
  <c r="G595" i="1"/>
  <c r="G594" i="1"/>
  <c r="J594" i="1" s="1"/>
  <c r="G593" i="1"/>
  <c r="G592" i="1"/>
  <c r="G591" i="1"/>
  <c r="G590" i="1"/>
  <c r="G589" i="1"/>
  <c r="G588" i="1"/>
  <c r="G587" i="1"/>
  <c r="G586" i="1"/>
  <c r="G585" i="1"/>
  <c r="J585" i="1" s="1"/>
  <c r="G584" i="1"/>
  <c r="J584" i="1" s="1"/>
  <c r="G583" i="1"/>
  <c r="J583" i="1" s="1"/>
  <c r="G582" i="1"/>
  <c r="G581" i="1"/>
  <c r="G580" i="1"/>
  <c r="G579" i="1"/>
  <c r="G578" i="1"/>
  <c r="G577" i="1"/>
  <c r="G576" i="1"/>
  <c r="G575" i="1"/>
  <c r="G574" i="1"/>
  <c r="G573" i="1"/>
  <c r="J573" i="1" s="1"/>
  <c r="G572" i="1"/>
  <c r="G571" i="1"/>
  <c r="J571" i="1" s="1"/>
  <c r="G570" i="1"/>
  <c r="G569" i="1"/>
  <c r="G568" i="1"/>
  <c r="G567" i="1"/>
  <c r="G566" i="1"/>
  <c r="J566" i="1" s="1"/>
  <c r="G565" i="1"/>
  <c r="P565" i="1" s="1"/>
  <c r="G564" i="1"/>
  <c r="J564" i="1" s="1"/>
  <c r="G563" i="1"/>
  <c r="G562" i="1"/>
  <c r="G561" i="1"/>
  <c r="G560" i="1"/>
  <c r="G559" i="1"/>
  <c r="G558" i="1"/>
  <c r="G557" i="1"/>
  <c r="P557" i="1" s="1"/>
  <c r="G556" i="1"/>
  <c r="G555" i="1"/>
  <c r="G554" i="1"/>
  <c r="G553" i="1"/>
  <c r="J553" i="1" s="1"/>
  <c r="G552" i="1"/>
  <c r="G551" i="1"/>
  <c r="G550" i="1"/>
  <c r="G549" i="1"/>
  <c r="G548" i="1"/>
  <c r="G547" i="1"/>
  <c r="P547" i="1" s="1"/>
  <c r="G546" i="1"/>
  <c r="P546" i="1" s="1"/>
  <c r="G545" i="1"/>
  <c r="G544" i="1"/>
  <c r="G543" i="1"/>
  <c r="G542" i="1"/>
  <c r="G541" i="1"/>
  <c r="G540" i="1"/>
  <c r="G539" i="1"/>
  <c r="G538" i="1"/>
  <c r="G537" i="1"/>
  <c r="G536" i="1"/>
  <c r="G535" i="1"/>
  <c r="G534" i="1"/>
  <c r="G533" i="1"/>
  <c r="G532" i="1"/>
  <c r="J532" i="1" s="1"/>
  <c r="G531" i="1"/>
  <c r="J531" i="1" s="1"/>
  <c r="G530" i="1"/>
  <c r="J530" i="1" s="1"/>
  <c r="G529" i="1"/>
  <c r="G528" i="1"/>
  <c r="G527" i="1"/>
  <c r="G526" i="1"/>
  <c r="P526" i="1" s="1"/>
  <c r="G525" i="1"/>
  <c r="J525" i="1" s="1"/>
  <c r="G524" i="1"/>
  <c r="G523" i="1"/>
  <c r="J523" i="1" s="1"/>
  <c r="G522" i="1"/>
  <c r="G521" i="1"/>
  <c r="G520" i="1"/>
  <c r="G519" i="1"/>
  <c r="G518" i="1"/>
  <c r="P518" i="1" s="1"/>
  <c r="Q518" i="1" s="1"/>
  <c r="G517" i="1"/>
  <c r="J517" i="1" s="1"/>
  <c r="G516" i="1"/>
  <c r="G515" i="1"/>
  <c r="G514" i="1"/>
  <c r="G513" i="1"/>
  <c r="G512" i="1"/>
  <c r="G511" i="1"/>
  <c r="J511" i="1" s="1"/>
  <c r="G510" i="1"/>
  <c r="G509" i="1"/>
  <c r="J509" i="1" s="1"/>
  <c r="G508" i="1"/>
  <c r="G507" i="1"/>
  <c r="G506" i="1"/>
  <c r="G505" i="1"/>
  <c r="G504" i="1"/>
  <c r="G503" i="1"/>
  <c r="J503" i="1" s="1"/>
  <c r="G502" i="1"/>
  <c r="G501" i="1"/>
  <c r="J501" i="1" s="1"/>
  <c r="G500" i="1"/>
  <c r="J500" i="1" s="1"/>
  <c r="G499" i="1"/>
  <c r="G498" i="1"/>
  <c r="G497" i="1"/>
  <c r="G496" i="1"/>
  <c r="G495" i="1"/>
  <c r="G494" i="1"/>
  <c r="G493" i="1"/>
  <c r="G492" i="1"/>
  <c r="P492" i="1" s="1"/>
  <c r="G491" i="1"/>
  <c r="P491" i="1" s="1"/>
  <c r="G490" i="1"/>
  <c r="P490" i="1" s="1"/>
  <c r="Q490" i="1" s="1"/>
  <c r="G489" i="1"/>
  <c r="J489" i="1" s="1"/>
  <c r="G488" i="1"/>
  <c r="J488" i="1" s="1"/>
  <c r="G487" i="1"/>
  <c r="G486" i="1"/>
  <c r="J486" i="1" s="1"/>
  <c r="G485" i="1"/>
  <c r="G484" i="1"/>
  <c r="G483" i="1"/>
  <c r="G482" i="1"/>
  <c r="P482" i="1" s="1"/>
  <c r="G481" i="1"/>
  <c r="J481" i="1" s="1"/>
  <c r="G480" i="1"/>
  <c r="G479" i="1"/>
  <c r="G478" i="1"/>
  <c r="G477" i="1"/>
  <c r="G476" i="1"/>
  <c r="G475" i="1"/>
  <c r="G474" i="1"/>
  <c r="G473" i="1"/>
  <c r="G472" i="1"/>
  <c r="G471" i="1"/>
  <c r="G470" i="1"/>
  <c r="G469" i="1"/>
  <c r="J469" i="1" s="1"/>
  <c r="G468" i="1"/>
  <c r="J468" i="1" s="1"/>
  <c r="G467" i="1"/>
  <c r="J467" i="1" s="1"/>
  <c r="G466" i="1"/>
  <c r="G465" i="1"/>
  <c r="G464" i="1"/>
  <c r="G463" i="1"/>
  <c r="G462" i="1"/>
  <c r="G461" i="1"/>
  <c r="J461" i="1" s="1"/>
  <c r="G460" i="1"/>
  <c r="G459" i="1"/>
  <c r="P459" i="1" s="1"/>
  <c r="G458" i="1"/>
  <c r="G457" i="1"/>
  <c r="G456" i="1"/>
  <c r="G455" i="1"/>
  <c r="G454" i="1"/>
  <c r="G453" i="1"/>
  <c r="G452" i="1"/>
  <c r="J452" i="1" s="1"/>
  <c r="G451" i="1"/>
  <c r="G450" i="1"/>
  <c r="G449" i="1"/>
  <c r="G448" i="1"/>
  <c r="G447" i="1"/>
  <c r="G446" i="1"/>
  <c r="G445" i="1"/>
  <c r="J445" i="1" s="1"/>
  <c r="G444" i="1"/>
  <c r="J444" i="1" s="1"/>
  <c r="G443" i="1"/>
  <c r="G442" i="1"/>
  <c r="G441" i="1"/>
  <c r="G440" i="1"/>
  <c r="G439" i="1"/>
  <c r="G438" i="1"/>
  <c r="G437" i="1"/>
  <c r="G436" i="1"/>
  <c r="G435" i="1"/>
  <c r="G434" i="1"/>
  <c r="G433" i="1"/>
  <c r="P433" i="1" s="1"/>
  <c r="G432" i="1"/>
  <c r="J432" i="1" s="1"/>
  <c r="G431" i="1"/>
  <c r="G430" i="1"/>
  <c r="G429" i="1"/>
  <c r="G428" i="1"/>
  <c r="G427" i="1"/>
  <c r="G426" i="1"/>
  <c r="G425" i="1"/>
  <c r="G424" i="1"/>
  <c r="G423" i="1"/>
  <c r="J423" i="1" s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P398" i="1" s="1"/>
  <c r="G397" i="1"/>
  <c r="G396" i="1"/>
  <c r="G395" i="1"/>
  <c r="G394" i="1"/>
  <c r="G393" i="1"/>
  <c r="G392" i="1"/>
  <c r="J392" i="1" s="1"/>
  <c r="G391" i="1"/>
  <c r="J391" i="1" s="1"/>
  <c r="G390" i="1"/>
  <c r="G389" i="1"/>
  <c r="G388" i="1"/>
  <c r="G387" i="1"/>
  <c r="G386" i="1"/>
  <c r="G385" i="1"/>
  <c r="G384" i="1"/>
  <c r="J384" i="1" s="1"/>
  <c r="G383" i="1"/>
  <c r="J383" i="1" s="1"/>
  <c r="G382" i="1"/>
  <c r="J382" i="1" s="1"/>
  <c r="G381" i="1"/>
  <c r="G380" i="1"/>
  <c r="J380" i="1" s="1"/>
  <c r="G379" i="1"/>
  <c r="J379" i="1" s="1"/>
  <c r="G378" i="1"/>
  <c r="G377" i="1"/>
  <c r="J377" i="1" s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J361" i="1" s="1"/>
  <c r="G360" i="1"/>
  <c r="G359" i="1"/>
  <c r="G358" i="1"/>
  <c r="G357" i="1"/>
  <c r="G356" i="1"/>
  <c r="G355" i="1"/>
  <c r="G354" i="1"/>
  <c r="G353" i="1"/>
  <c r="G352" i="1"/>
  <c r="G351" i="1"/>
  <c r="G350" i="1"/>
  <c r="G349" i="1"/>
  <c r="J349" i="1" s="1"/>
  <c r="G348" i="1"/>
  <c r="G347" i="1"/>
  <c r="G346" i="1"/>
  <c r="G345" i="1"/>
  <c r="G344" i="1"/>
  <c r="J344" i="1" s="1"/>
  <c r="G343" i="1"/>
  <c r="G342" i="1"/>
  <c r="G341" i="1"/>
  <c r="P341" i="1" s="1"/>
  <c r="G340" i="1"/>
  <c r="G339" i="1"/>
  <c r="P339" i="1" s="1"/>
  <c r="G338" i="1"/>
  <c r="G337" i="1"/>
  <c r="G336" i="1"/>
  <c r="J336" i="1" s="1"/>
  <c r="G335" i="1"/>
  <c r="J335" i="1" s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J318" i="1" s="1"/>
  <c r="G317" i="1"/>
  <c r="G316" i="1"/>
  <c r="G315" i="1"/>
  <c r="G314" i="1"/>
  <c r="G313" i="1"/>
  <c r="G312" i="1"/>
  <c r="G311" i="1"/>
  <c r="G310" i="1"/>
  <c r="P310" i="1" s="1"/>
  <c r="G309" i="1"/>
  <c r="G308" i="1"/>
  <c r="G307" i="1"/>
  <c r="G306" i="1"/>
  <c r="G305" i="1"/>
  <c r="G304" i="1"/>
  <c r="G303" i="1"/>
  <c r="G302" i="1"/>
  <c r="G301" i="1"/>
  <c r="J301" i="1" s="1"/>
  <c r="G300" i="1"/>
  <c r="G299" i="1"/>
  <c r="J299" i="1" s="1"/>
  <c r="G298" i="1"/>
  <c r="G297" i="1"/>
  <c r="J297" i="1" s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J278" i="1" s="1"/>
  <c r="G277" i="1"/>
  <c r="J277" i="1" s="1"/>
  <c r="G276" i="1"/>
  <c r="G275" i="1"/>
  <c r="G274" i="1"/>
  <c r="G273" i="1"/>
  <c r="J273" i="1" s="1"/>
  <c r="G272" i="1"/>
  <c r="G271" i="1"/>
  <c r="G270" i="1"/>
  <c r="J270" i="1" s="1"/>
  <c r="G269" i="1"/>
  <c r="G268" i="1"/>
  <c r="G267" i="1"/>
  <c r="G266" i="1"/>
  <c r="G265" i="1"/>
  <c r="P265" i="1" s="1"/>
  <c r="G264" i="1"/>
  <c r="G263" i="1"/>
  <c r="G262" i="1"/>
  <c r="G261" i="1"/>
  <c r="G260" i="1"/>
  <c r="G259" i="1"/>
  <c r="G258" i="1"/>
  <c r="G257" i="1"/>
  <c r="G256" i="1"/>
  <c r="G255" i="1"/>
  <c r="P255" i="1" s="1"/>
  <c r="G254" i="1"/>
  <c r="G253" i="1"/>
  <c r="J253" i="1" s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J237" i="1" s="1"/>
  <c r="G236" i="1"/>
  <c r="J236" i="1" s="1"/>
  <c r="G235" i="1"/>
  <c r="G234" i="1"/>
  <c r="G233" i="1"/>
  <c r="G232" i="1"/>
  <c r="G231" i="1"/>
  <c r="G230" i="1"/>
  <c r="P230" i="1" s="1"/>
  <c r="G229" i="1"/>
  <c r="G228" i="1"/>
  <c r="G227" i="1"/>
  <c r="J227" i="1" s="1"/>
  <c r="G226" i="1"/>
  <c r="G225" i="1"/>
  <c r="J225" i="1" s="1"/>
  <c r="G224" i="1"/>
  <c r="J224" i="1" s="1"/>
  <c r="G223" i="1"/>
  <c r="J223" i="1" s="1"/>
  <c r="G222" i="1"/>
  <c r="G221" i="1"/>
  <c r="J221" i="1" s="1"/>
  <c r="G220" i="1"/>
  <c r="G219" i="1"/>
  <c r="G218" i="1"/>
  <c r="G217" i="1"/>
  <c r="G216" i="1"/>
  <c r="G215" i="1"/>
  <c r="G214" i="1"/>
  <c r="G213" i="1"/>
  <c r="G212" i="1"/>
  <c r="G211" i="1"/>
  <c r="G210" i="1"/>
  <c r="G209" i="1"/>
  <c r="J209" i="1" s="1"/>
  <c r="G208" i="1"/>
  <c r="G207" i="1"/>
  <c r="G206" i="1"/>
  <c r="G205" i="1"/>
  <c r="G204" i="1"/>
  <c r="G203" i="1"/>
  <c r="G202" i="1"/>
  <c r="P202" i="1" s="1"/>
  <c r="G201" i="1"/>
  <c r="G200" i="1"/>
  <c r="G199" i="1"/>
  <c r="G198" i="1"/>
  <c r="G197" i="1"/>
  <c r="G196" i="1"/>
  <c r="G195" i="1"/>
  <c r="G194" i="1"/>
  <c r="G193" i="1"/>
  <c r="G192" i="1"/>
  <c r="J192" i="1" s="1"/>
  <c r="G191" i="1"/>
  <c r="G190" i="1"/>
  <c r="G189" i="1"/>
  <c r="G188" i="1"/>
  <c r="G187" i="1"/>
  <c r="G186" i="1"/>
  <c r="G185" i="1"/>
  <c r="G184" i="1"/>
  <c r="G183" i="1"/>
  <c r="G182" i="1"/>
  <c r="J182" i="1" s="1"/>
  <c r="G181" i="1"/>
  <c r="G180" i="1"/>
  <c r="G179" i="1"/>
  <c r="G178" i="1"/>
  <c r="P178" i="1" s="1"/>
  <c r="G177" i="1"/>
  <c r="G176" i="1"/>
  <c r="G175" i="1"/>
  <c r="G174" i="1"/>
  <c r="G173" i="1"/>
  <c r="G172" i="1"/>
  <c r="P172" i="1" s="1"/>
  <c r="G171" i="1"/>
  <c r="G170" i="1"/>
  <c r="G169" i="1"/>
  <c r="G168" i="1"/>
  <c r="G167" i="1"/>
  <c r="J167" i="1" s="1"/>
  <c r="G166" i="1"/>
  <c r="J166" i="1" s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J151" i="1" s="1"/>
  <c r="G150" i="1"/>
  <c r="J150" i="1" s="1"/>
  <c r="G149" i="1"/>
  <c r="J149" i="1" s="1"/>
  <c r="G148" i="1"/>
  <c r="G147" i="1"/>
  <c r="G146" i="1"/>
  <c r="G145" i="1"/>
  <c r="G144" i="1"/>
  <c r="G143" i="1"/>
  <c r="J143" i="1" s="1"/>
  <c r="G142" i="1"/>
  <c r="G141" i="1"/>
  <c r="G140" i="1"/>
  <c r="G139" i="1"/>
  <c r="G138" i="1"/>
  <c r="J138" i="1" s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J124" i="1" s="1"/>
  <c r="G123" i="1"/>
  <c r="G122" i="1"/>
  <c r="G121" i="1"/>
  <c r="G120" i="1"/>
  <c r="G119" i="1"/>
  <c r="G118" i="1"/>
  <c r="G117" i="1"/>
  <c r="P117" i="1" s="1"/>
  <c r="G116" i="1"/>
  <c r="G115" i="1"/>
  <c r="G114" i="1"/>
  <c r="G113" i="1"/>
  <c r="G112" i="1"/>
  <c r="G111" i="1"/>
  <c r="G110" i="1"/>
  <c r="G109" i="1"/>
  <c r="J109" i="1" s="1"/>
  <c r="G108" i="1"/>
  <c r="G107" i="1"/>
  <c r="G106" i="1"/>
  <c r="G105" i="1"/>
  <c r="G104" i="1"/>
  <c r="G103" i="1"/>
  <c r="G102" i="1"/>
  <c r="G101" i="1"/>
  <c r="G100" i="1"/>
  <c r="J100" i="1" s="1"/>
  <c r="G99" i="1"/>
  <c r="G98" i="1"/>
  <c r="G97" i="1"/>
  <c r="J97" i="1" s="1"/>
  <c r="G96" i="1"/>
  <c r="G95" i="1"/>
  <c r="J95" i="1" s="1"/>
  <c r="G94" i="1"/>
  <c r="G93" i="1"/>
  <c r="J93" i="1" s="1"/>
  <c r="G92" i="1"/>
  <c r="J92" i="1" s="1"/>
  <c r="G91" i="1"/>
  <c r="G90" i="1"/>
  <c r="G89" i="1"/>
  <c r="G88" i="1"/>
  <c r="J88" i="1" s="1"/>
  <c r="G87" i="1"/>
  <c r="G86" i="1"/>
  <c r="G85" i="1"/>
  <c r="G84" i="1"/>
  <c r="G83" i="1"/>
  <c r="G82" i="1"/>
  <c r="G81" i="1"/>
  <c r="P81" i="1" s="1"/>
  <c r="G80" i="1"/>
  <c r="J80" i="1" s="1"/>
  <c r="G79" i="1"/>
  <c r="G78" i="1"/>
  <c r="G77" i="1"/>
  <c r="G76" i="1"/>
  <c r="G75" i="1"/>
  <c r="G74" i="1"/>
  <c r="G73" i="1"/>
  <c r="G72" i="1"/>
  <c r="G71" i="1"/>
  <c r="G70" i="1"/>
  <c r="G69" i="1"/>
  <c r="J69" i="1" s="1"/>
  <c r="G68" i="1"/>
  <c r="J68" i="1" s="1"/>
  <c r="G67" i="1"/>
  <c r="J67" i="1" s="1"/>
  <c r="G66" i="1"/>
  <c r="P66" i="1" s="1"/>
  <c r="G65" i="1"/>
  <c r="G64" i="1"/>
  <c r="G63" i="1"/>
  <c r="G62" i="1"/>
  <c r="P62" i="1" s="1"/>
  <c r="G61" i="1"/>
  <c r="G60" i="1"/>
  <c r="G59" i="1"/>
  <c r="G58" i="1"/>
  <c r="G57" i="1"/>
  <c r="G56" i="1"/>
  <c r="G55" i="1"/>
  <c r="G54" i="1"/>
  <c r="G53" i="1"/>
  <c r="G52" i="1"/>
  <c r="J52" i="1" s="1"/>
  <c r="G51" i="1"/>
  <c r="G50" i="1"/>
  <c r="G49" i="1"/>
  <c r="J49" i="1" s="1"/>
  <c r="G48" i="1"/>
  <c r="G47" i="1"/>
  <c r="G46" i="1"/>
  <c r="G45" i="1"/>
  <c r="G44" i="1"/>
  <c r="G43" i="1"/>
  <c r="G42" i="1"/>
  <c r="G41" i="1"/>
  <c r="J41" i="1" s="1"/>
  <c r="G40" i="1"/>
  <c r="G39" i="1"/>
  <c r="G38" i="1"/>
  <c r="G37" i="1"/>
  <c r="G36" i="1"/>
  <c r="J36" i="1" s="1"/>
  <c r="G35" i="1"/>
  <c r="P35" i="1" s="1"/>
  <c r="Q35" i="1" s="1"/>
  <c r="G34" i="1"/>
  <c r="P34" i="1" s="1"/>
  <c r="G33" i="1"/>
  <c r="P33" i="1" s="1"/>
  <c r="G32" i="1"/>
  <c r="G31" i="1"/>
  <c r="J31" i="1" s="1"/>
  <c r="G30" i="1"/>
  <c r="G29" i="1"/>
  <c r="J29" i="1" s="1"/>
  <c r="G28" i="1"/>
  <c r="G27" i="1"/>
  <c r="G26" i="1"/>
  <c r="G25" i="1"/>
  <c r="J25" i="1" s="1"/>
  <c r="G24" i="1"/>
  <c r="G23" i="1"/>
  <c r="G22" i="1"/>
  <c r="G21" i="1"/>
  <c r="J21" i="1" s="1"/>
  <c r="G20" i="1"/>
  <c r="J20" i="1" s="1"/>
  <c r="G19" i="1"/>
  <c r="G18" i="1"/>
  <c r="G17" i="1"/>
  <c r="G16" i="1"/>
  <c r="J16" i="1" s="1"/>
  <c r="G15" i="1"/>
  <c r="G14" i="1"/>
  <c r="G13" i="1"/>
  <c r="J13" i="1" s="1"/>
  <c r="G12" i="1"/>
  <c r="J12" i="1" s="1"/>
  <c r="G11" i="1"/>
  <c r="G10" i="1"/>
  <c r="G9" i="1"/>
  <c r="G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9" i="1"/>
  <c r="I10" i="1"/>
  <c r="I11" i="1"/>
  <c r="I12" i="1"/>
  <c r="I13" i="1"/>
  <c r="I14" i="1"/>
  <c r="I15" i="1"/>
  <c r="I16" i="1"/>
  <c r="I17" i="1"/>
  <c r="I18" i="1"/>
  <c r="I8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H33" i="1" s="1"/>
  <c r="F34" i="1"/>
  <c r="H34" i="1" s="1"/>
  <c r="F35" i="1"/>
  <c r="H35" i="1" s="1"/>
  <c r="F36" i="1"/>
  <c r="F37" i="1"/>
  <c r="H37" i="1" s="1"/>
  <c r="F38" i="1"/>
  <c r="F39" i="1"/>
  <c r="F40" i="1"/>
  <c r="F41" i="1"/>
  <c r="F42" i="1"/>
  <c r="F43" i="1"/>
  <c r="F44" i="1"/>
  <c r="F45" i="1"/>
  <c r="H45" i="1" s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H61" i="1" s="1"/>
  <c r="F62" i="1"/>
  <c r="H62" i="1" s="1"/>
  <c r="F63" i="1"/>
  <c r="F64" i="1"/>
  <c r="H64" i="1" s="1"/>
  <c r="F65" i="1"/>
  <c r="H65" i="1" s="1"/>
  <c r="F66" i="1"/>
  <c r="H66" i="1" s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H90" i="1" s="1"/>
  <c r="F91" i="1"/>
  <c r="F92" i="1"/>
  <c r="F93" i="1"/>
  <c r="H93" i="1" s="1"/>
  <c r="F94" i="1"/>
  <c r="H94" i="1" s="1"/>
  <c r="F95" i="1"/>
  <c r="F96" i="1"/>
  <c r="H96" i="1" s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H118" i="1" s="1"/>
  <c r="F119" i="1"/>
  <c r="F120" i="1"/>
  <c r="F121" i="1"/>
  <c r="F122" i="1"/>
  <c r="F123" i="1"/>
  <c r="F124" i="1"/>
  <c r="F125" i="1"/>
  <c r="F126" i="1"/>
  <c r="F127" i="1"/>
  <c r="F128" i="1"/>
  <c r="F129" i="1"/>
  <c r="H129" i="1" s="1"/>
  <c r="F130" i="1"/>
  <c r="H130" i="1" s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H146" i="1" s="1"/>
  <c r="F147" i="1"/>
  <c r="H147" i="1" s="1"/>
  <c r="F148" i="1"/>
  <c r="F149" i="1"/>
  <c r="H149" i="1" s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H162" i="1" s="1"/>
  <c r="F163" i="1"/>
  <c r="F164" i="1"/>
  <c r="H164" i="1" s="1"/>
  <c r="F165" i="1"/>
  <c r="F166" i="1"/>
  <c r="F167" i="1"/>
  <c r="F168" i="1"/>
  <c r="F169" i="1"/>
  <c r="F170" i="1"/>
  <c r="F171" i="1"/>
  <c r="F172" i="1"/>
  <c r="F173" i="1"/>
  <c r="F174" i="1"/>
  <c r="F175" i="1"/>
  <c r="F176" i="1"/>
  <c r="H176" i="1" s="1"/>
  <c r="F177" i="1"/>
  <c r="H177" i="1" s="1"/>
  <c r="F178" i="1"/>
  <c r="F179" i="1"/>
  <c r="F180" i="1"/>
  <c r="F181" i="1"/>
  <c r="F182" i="1"/>
  <c r="H182" i="1" s="1"/>
  <c r="F183" i="1"/>
  <c r="F184" i="1"/>
  <c r="F185" i="1"/>
  <c r="H185" i="1" s="1"/>
  <c r="F186" i="1"/>
  <c r="F187" i="1"/>
  <c r="F188" i="1"/>
  <c r="F189" i="1"/>
  <c r="H189" i="1" s="1"/>
  <c r="F190" i="1"/>
  <c r="H190" i="1" s="1"/>
  <c r="F191" i="1"/>
  <c r="F192" i="1"/>
  <c r="F193" i="1"/>
  <c r="F194" i="1"/>
  <c r="F195" i="1"/>
  <c r="F196" i="1"/>
  <c r="F197" i="1"/>
  <c r="F198" i="1"/>
  <c r="F199" i="1"/>
  <c r="F200" i="1"/>
  <c r="F201" i="1"/>
  <c r="F202" i="1"/>
  <c r="H202" i="1" s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H215" i="1" s="1"/>
  <c r="F216" i="1"/>
  <c r="F217" i="1"/>
  <c r="F218" i="1"/>
  <c r="F219" i="1"/>
  <c r="H219" i="1" s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H233" i="1" s="1"/>
  <c r="F234" i="1"/>
  <c r="H234" i="1" s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H248" i="1" s="1"/>
  <c r="F249" i="1"/>
  <c r="H249" i="1" s="1"/>
  <c r="F250" i="1"/>
  <c r="F251" i="1"/>
  <c r="F252" i="1"/>
  <c r="F253" i="1"/>
  <c r="F254" i="1"/>
  <c r="F255" i="1"/>
  <c r="F256" i="1"/>
  <c r="F257" i="1"/>
  <c r="F258" i="1"/>
  <c r="F259" i="1"/>
  <c r="H259" i="1" s="1"/>
  <c r="F260" i="1"/>
  <c r="F261" i="1"/>
  <c r="F262" i="1"/>
  <c r="F263" i="1"/>
  <c r="H263" i="1" s="1"/>
  <c r="F264" i="1"/>
  <c r="F265" i="1"/>
  <c r="F266" i="1"/>
  <c r="F267" i="1"/>
  <c r="F268" i="1"/>
  <c r="F269" i="1"/>
  <c r="F270" i="1"/>
  <c r="F271" i="1"/>
  <c r="F272" i="1"/>
  <c r="F273" i="1"/>
  <c r="F274" i="1"/>
  <c r="H274" i="1" s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H289" i="1" s="1"/>
  <c r="F290" i="1"/>
  <c r="F291" i="1"/>
  <c r="H291" i="1" s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H325" i="1" s="1"/>
  <c r="F326" i="1"/>
  <c r="H326" i="1" s="1"/>
  <c r="F327" i="1"/>
  <c r="F328" i="1"/>
  <c r="F329" i="1"/>
  <c r="F330" i="1"/>
  <c r="F331" i="1"/>
  <c r="F332" i="1"/>
  <c r="F333" i="1"/>
  <c r="F334" i="1"/>
  <c r="H334" i="1" s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H361" i="1" s="1"/>
  <c r="F362" i="1"/>
  <c r="H362" i="1" s="1"/>
  <c r="F363" i="1"/>
  <c r="F364" i="1"/>
  <c r="F365" i="1"/>
  <c r="F366" i="1"/>
  <c r="F367" i="1"/>
  <c r="F368" i="1"/>
  <c r="F369" i="1"/>
  <c r="H369" i="1" s="1"/>
  <c r="F370" i="1"/>
  <c r="F371" i="1"/>
  <c r="F372" i="1"/>
  <c r="H372" i="1" s="1"/>
  <c r="F373" i="1"/>
  <c r="H373" i="1" s="1"/>
  <c r="F374" i="1"/>
  <c r="F375" i="1"/>
  <c r="F376" i="1"/>
  <c r="F377" i="1"/>
  <c r="F378" i="1"/>
  <c r="F379" i="1"/>
  <c r="F380" i="1"/>
  <c r="H380" i="1" s="1"/>
  <c r="F381" i="1"/>
  <c r="F382" i="1"/>
  <c r="F383" i="1"/>
  <c r="F384" i="1"/>
  <c r="F385" i="1"/>
  <c r="F386" i="1"/>
  <c r="H386" i="1" s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H411" i="1" s="1"/>
  <c r="F412" i="1"/>
  <c r="F413" i="1"/>
  <c r="H413" i="1" s="1"/>
  <c r="F414" i="1"/>
  <c r="H414" i="1" s="1"/>
  <c r="F415" i="1"/>
  <c r="F416" i="1"/>
  <c r="F417" i="1"/>
  <c r="F418" i="1"/>
  <c r="F419" i="1"/>
  <c r="F420" i="1"/>
  <c r="F421" i="1"/>
  <c r="F422" i="1"/>
  <c r="F423" i="1"/>
  <c r="F424" i="1"/>
  <c r="F425" i="1"/>
  <c r="H425" i="1" s="1"/>
  <c r="F426" i="1"/>
  <c r="H426" i="1" s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H441" i="1" s="1"/>
  <c r="F442" i="1"/>
  <c r="F443" i="1"/>
  <c r="F444" i="1"/>
  <c r="F445" i="1"/>
  <c r="H445" i="1" s="1"/>
  <c r="F446" i="1"/>
  <c r="F447" i="1"/>
  <c r="F448" i="1"/>
  <c r="F449" i="1"/>
  <c r="F450" i="1"/>
  <c r="F451" i="1"/>
  <c r="F452" i="1"/>
  <c r="F453" i="1"/>
  <c r="F454" i="1"/>
  <c r="F455" i="1"/>
  <c r="H455" i="1" s="1"/>
  <c r="F456" i="1"/>
  <c r="H456" i="1" s="1"/>
  <c r="F457" i="1"/>
  <c r="F458" i="1"/>
  <c r="F459" i="1"/>
  <c r="F460" i="1"/>
  <c r="F461" i="1"/>
  <c r="F462" i="1"/>
  <c r="F463" i="1"/>
  <c r="F464" i="1"/>
  <c r="F465" i="1"/>
  <c r="H465" i="1" s="1"/>
  <c r="F466" i="1"/>
  <c r="F467" i="1"/>
  <c r="H467" i="1" s="1"/>
  <c r="F468" i="1"/>
  <c r="F469" i="1"/>
  <c r="H469" i="1" s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H482" i="1" s="1"/>
  <c r="F483" i="1"/>
  <c r="F484" i="1"/>
  <c r="F485" i="1"/>
  <c r="H485" i="1" s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H513" i="1" s="1"/>
  <c r="F514" i="1"/>
  <c r="F515" i="1"/>
  <c r="F516" i="1"/>
  <c r="F517" i="1"/>
  <c r="F518" i="1"/>
  <c r="F519" i="1"/>
  <c r="F520" i="1"/>
  <c r="F521" i="1"/>
  <c r="H521" i="1" s="1"/>
  <c r="F522" i="1"/>
  <c r="H522" i="1" s="1"/>
  <c r="F523" i="1"/>
  <c r="F524" i="1"/>
  <c r="F525" i="1"/>
  <c r="H525" i="1" s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H538" i="1" s="1"/>
  <c r="F539" i="1"/>
  <c r="F540" i="1"/>
  <c r="F541" i="1"/>
  <c r="F542" i="1"/>
  <c r="F543" i="1"/>
  <c r="F544" i="1"/>
  <c r="F545" i="1"/>
  <c r="F546" i="1"/>
  <c r="F547" i="1"/>
  <c r="F548" i="1"/>
  <c r="F549" i="1"/>
  <c r="F550" i="1"/>
  <c r="H550" i="1" s="1"/>
  <c r="F551" i="1"/>
  <c r="F552" i="1"/>
  <c r="F553" i="1"/>
  <c r="F554" i="1"/>
  <c r="H554" i="1" s="1"/>
  <c r="F555" i="1"/>
  <c r="F556" i="1"/>
  <c r="F557" i="1"/>
  <c r="F558" i="1"/>
  <c r="H558" i="1" s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H593" i="1" s="1"/>
  <c r="F594" i="1"/>
  <c r="F595" i="1"/>
  <c r="F596" i="1"/>
  <c r="H596" i="1" s="1"/>
  <c r="F597" i="1"/>
  <c r="H597" i="1" s="1"/>
  <c r="F598" i="1"/>
  <c r="F599" i="1"/>
  <c r="F600" i="1"/>
  <c r="F601" i="1"/>
  <c r="F602" i="1"/>
  <c r="F603" i="1"/>
  <c r="F604" i="1"/>
  <c r="F605" i="1"/>
  <c r="H605" i="1" s="1"/>
  <c r="F606" i="1"/>
  <c r="F607" i="1"/>
  <c r="H607" i="1" s="1"/>
  <c r="F608" i="1"/>
  <c r="F609" i="1"/>
  <c r="H609" i="1" s="1"/>
  <c r="F610" i="1"/>
  <c r="F611" i="1"/>
  <c r="F612" i="1"/>
  <c r="F613" i="1"/>
  <c r="H613" i="1" s="1"/>
  <c r="F614" i="1"/>
  <c r="F615" i="1"/>
  <c r="F616" i="1"/>
  <c r="F617" i="1"/>
  <c r="F618" i="1"/>
  <c r="F619" i="1"/>
  <c r="F620" i="1"/>
  <c r="F621" i="1"/>
  <c r="F622" i="1"/>
  <c r="H622" i="1" s="1"/>
  <c r="F623" i="1"/>
  <c r="F624" i="1"/>
  <c r="F625" i="1"/>
  <c r="H625" i="1" s="1"/>
  <c r="F626" i="1"/>
  <c r="F627" i="1"/>
  <c r="F628" i="1"/>
  <c r="H628" i="1" s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H650" i="1" s="1"/>
  <c r="F651" i="1"/>
  <c r="F652" i="1"/>
  <c r="F653" i="1"/>
  <c r="F654" i="1"/>
  <c r="F655" i="1"/>
  <c r="F656" i="1"/>
  <c r="F657" i="1"/>
  <c r="F658" i="1"/>
  <c r="F659" i="1"/>
  <c r="F660" i="1"/>
  <c r="F661" i="1"/>
  <c r="H661" i="1" s="1"/>
  <c r="F662" i="1"/>
  <c r="H662" i="1" s="1"/>
  <c r="F663" i="1"/>
  <c r="F664" i="1"/>
  <c r="F665" i="1"/>
  <c r="H665" i="1" s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H689" i="1" s="1"/>
  <c r="F690" i="1"/>
  <c r="F691" i="1"/>
  <c r="F692" i="1"/>
  <c r="F693" i="1"/>
  <c r="H693" i="1" s="1"/>
  <c r="F694" i="1"/>
  <c r="H694" i="1" s="1"/>
  <c r="F695" i="1"/>
  <c r="F696" i="1"/>
  <c r="F697" i="1"/>
  <c r="F698" i="1"/>
  <c r="F699" i="1"/>
  <c r="F700" i="1"/>
  <c r="F701" i="1"/>
  <c r="F702" i="1"/>
  <c r="F703" i="1"/>
  <c r="F704" i="1"/>
  <c r="F705" i="1"/>
  <c r="F706" i="1"/>
  <c r="H706" i="1" s="1"/>
  <c r="F707" i="1"/>
  <c r="H707" i="1" s="1"/>
  <c r="F708" i="1"/>
  <c r="H708" i="1" s="1"/>
  <c r="F709" i="1"/>
  <c r="H709" i="1" s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H747" i="1" s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H761" i="1" s="1"/>
  <c r="F762" i="1"/>
  <c r="H762" i="1" s="1"/>
  <c r="F763" i="1"/>
  <c r="F764" i="1"/>
  <c r="F765" i="1"/>
  <c r="H765" i="1" s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H789" i="1" s="1"/>
  <c r="F790" i="1"/>
  <c r="F791" i="1"/>
  <c r="F792" i="1"/>
  <c r="F793" i="1"/>
  <c r="F794" i="1"/>
  <c r="F795" i="1"/>
  <c r="F796" i="1"/>
  <c r="F797" i="1"/>
  <c r="F798" i="1"/>
  <c r="F799" i="1"/>
  <c r="F800" i="1"/>
  <c r="F801" i="1"/>
  <c r="H801" i="1" s="1"/>
  <c r="F802" i="1"/>
  <c r="H802" i="1" s="1"/>
  <c r="F803" i="1"/>
  <c r="F804" i="1"/>
  <c r="F805" i="1"/>
  <c r="F806" i="1"/>
  <c r="H806" i="1" s="1"/>
  <c r="F807" i="1"/>
  <c r="F808" i="1"/>
  <c r="H808" i="1" s="1"/>
  <c r="F809" i="1"/>
  <c r="F810" i="1"/>
  <c r="F811" i="1"/>
  <c r="F812" i="1"/>
  <c r="F813" i="1"/>
  <c r="F814" i="1"/>
  <c r="F815" i="1"/>
  <c r="F816" i="1"/>
  <c r="F817" i="1"/>
  <c r="H817" i="1" s="1"/>
  <c r="F818" i="1"/>
  <c r="F819" i="1"/>
  <c r="F820" i="1"/>
  <c r="F821" i="1"/>
  <c r="F822" i="1"/>
  <c r="H822" i="1" s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H835" i="1" s="1"/>
  <c r="F836" i="1"/>
  <c r="H836" i="1" s="1"/>
  <c r="F837" i="1"/>
  <c r="H837" i="1" s="1"/>
  <c r="F838" i="1"/>
  <c r="H838" i="1" s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H860" i="1" s="1"/>
  <c r="F861" i="1"/>
  <c r="H861" i="1" s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H876" i="1" s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H889" i="1" s="1"/>
  <c r="F890" i="1"/>
  <c r="H890" i="1" s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H907" i="1" s="1"/>
  <c r="F908" i="1"/>
  <c r="F909" i="1"/>
  <c r="F910" i="1"/>
  <c r="F911" i="1"/>
  <c r="F912" i="1"/>
  <c r="F913" i="1"/>
  <c r="H913" i="1" s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H930" i="1" s="1"/>
  <c r="F931" i="1"/>
  <c r="H931" i="1" s="1"/>
  <c r="F932" i="1"/>
  <c r="F933" i="1"/>
  <c r="F934" i="1"/>
  <c r="F935" i="1"/>
  <c r="H935" i="1" s="1"/>
  <c r="F936" i="1"/>
  <c r="F937" i="1"/>
  <c r="F938" i="1"/>
  <c r="F939" i="1"/>
  <c r="F940" i="1"/>
  <c r="F941" i="1"/>
  <c r="F942" i="1"/>
  <c r="F943" i="1"/>
  <c r="H943" i="1" s="1"/>
  <c r="F944" i="1"/>
  <c r="F945" i="1"/>
  <c r="F946" i="1"/>
  <c r="F947" i="1"/>
  <c r="F948" i="1"/>
  <c r="F949" i="1"/>
  <c r="F950" i="1"/>
  <c r="H950" i="1" s="1"/>
  <c r="F951" i="1"/>
  <c r="F952" i="1"/>
  <c r="F953" i="1"/>
  <c r="F954" i="1"/>
  <c r="F955" i="1"/>
  <c r="F956" i="1"/>
  <c r="F957" i="1"/>
  <c r="F958" i="1"/>
  <c r="F959" i="1"/>
  <c r="F960" i="1"/>
  <c r="H960" i="1" s="1"/>
  <c r="F961" i="1"/>
  <c r="F962" i="1"/>
  <c r="H962" i="1" s="1"/>
  <c r="F963" i="1"/>
  <c r="H963" i="1" s="1"/>
  <c r="F964" i="1"/>
  <c r="F965" i="1"/>
  <c r="F966" i="1"/>
  <c r="F967" i="1"/>
  <c r="F968" i="1"/>
  <c r="F969" i="1"/>
  <c r="F970" i="1"/>
  <c r="F971" i="1"/>
  <c r="F972" i="1"/>
  <c r="F973" i="1"/>
  <c r="F974" i="1"/>
  <c r="H974" i="1" s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H1015" i="1" s="1"/>
  <c r="F1016" i="1"/>
  <c r="F1017" i="1"/>
  <c r="F1018" i="1"/>
  <c r="F1019" i="1"/>
  <c r="F1020" i="1"/>
  <c r="F1021" i="1"/>
  <c r="F1022" i="1"/>
  <c r="F1023" i="1"/>
  <c r="F1024" i="1"/>
  <c r="F1025" i="1"/>
  <c r="F1026" i="1"/>
  <c r="H1026" i="1" s="1"/>
  <c r="F1027" i="1"/>
  <c r="H1027" i="1" s="1"/>
  <c r="F1028" i="1"/>
  <c r="H1028" i="1" s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H1053" i="1" s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H1071" i="1" s="1"/>
  <c r="F1072" i="1"/>
  <c r="F1073" i="1"/>
  <c r="F1074" i="1"/>
  <c r="H1074" i="1" s="1"/>
  <c r="F1075" i="1"/>
  <c r="H1075" i="1" s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H1115" i="1" s="1"/>
  <c r="F1116" i="1"/>
  <c r="F1117" i="1"/>
  <c r="F1118" i="1"/>
  <c r="H1118" i="1" s="1"/>
  <c r="F1119" i="1"/>
  <c r="F1120" i="1"/>
  <c r="F1121" i="1"/>
  <c r="F1122" i="1"/>
  <c r="F1123" i="1"/>
  <c r="F1124" i="1"/>
  <c r="F1125" i="1"/>
  <c r="F1126" i="1"/>
  <c r="F1127" i="1"/>
  <c r="F1128" i="1"/>
  <c r="F1129" i="1"/>
  <c r="H1129" i="1" s="1"/>
  <c r="F1130" i="1"/>
  <c r="F1131" i="1"/>
  <c r="F1132" i="1"/>
  <c r="F1133" i="1"/>
  <c r="F1134" i="1"/>
  <c r="F1135" i="1"/>
  <c r="H1135" i="1" s="1"/>
  <c r="F1136" i="1"/>
  <c r="F1137" i="1"/>
  <c r="F1138" i="1"/>
  <c r="F1139" i="1"/>
  <c r="F1140" i="1"/>
  <c r="F1141" i="1"/>
  <c r="H1141" i="1" s="1"/>
  <c r="F1142" i="1"/>
  <c r="F1143" i="1"/>
  <c r="F1144" i="1"/>
  <c r="F1145" i="1"/>
  <c r="H1145" i="1" s="1"/>
  <c r="F1146" i="1"/>
  <c r="H1146" i="1" s="1"/>
  <c r="F1147" i="1"/>
  <c r="F1148" i="1"/>
  <c r="F1149" i="1"/>
  <c r="F1150" i="1"/>
  <c r="F1151" i="1"/>
  <c r="F1152" i="1"/>
  <c r="F1153" i="1"/>
  <c r="F1154" i="1"/>
  <c r="F1155" i="1"/>
  <c r="F1156" i="1"/>
  <c r="F1157" i="1"/>
  <c r="H1157" i="1" s="1"/>
  <c r="F1158" i="1"/>
  <c r="F1159" i="1"/>
  <c r="F1160" i="1"/>
  <c r="F1161" i="1"/>
  <c r="F1162" i="1"/>
  <c r="F1163" i="1"/>
  <c r="F1164" i="1"/>
  <c r="F1165" i="1"/>
  <c r="F1166" i="1"/>
  <c r="F1167" i="1"/>
  <c r="F1168" i="1"/>
  <c r="H1168" i="1" s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H1187" i="1" s="1"/>
  <c r="F1188" i="1"/>
  <c r="H1188" i="1" s="1"/>
  <c r="F1189" i="1"/>
  <c r="F1190" i="1"/>
  <c r="F1191" i="1"/>
  <c r="F1192" i="1"/>
  <c r="F1193" i="1"/>
  <c r="F1194" i="1"/>
  <c r="F1195" i="1"/>
  <c r="F1196" i="1"/>
  <c r="F1197" i="1"/>
  <c r="H1197" i="1" s="1"/>
  <c r="F1198" i="1"/>
  <c r="H1198" i="1" s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H1224" i="1" s="1"/>
  <c r="F1225" i="1"/>
  <c r="F1226" i="1"/>
  <c r="F1227" i="1"/>
  <c r="F1228" i="1"/>
  <c r="F1229" i="1"/>
  <c r="F1230" i="1"/>
  <c r="H1230" i="1" s="1"/>
  <c r="F1231" i="1"/>
  <c r="F1232" i="1"/>
  <c r="F1233" i="1"/>
  <c r="F1234" i="1"/>
  <c r="F1235" i="1"/>
  <c r="F1236" i="1"/>
  <c r="F1237" i="1"/>
  <c r="F1238" i="1"/>
  <c r="F1239" i="1"/>
  <c r="F1240" i="1"/>
  <c r="H1240" i="1" s="1"/>
  <c r="F1241" i="1"/>
  <c r="F1242" i="1"/>
  <c r="H1242" i="1" s="1"/>
  <c r="F1243" i="1"/>
  <c r="H1243" i="1" s="1"/>
  <c r="F1244" i="1"/>
  <c r="F1245" i="1"/>
  <c r="F1246" i="1"/>
  <c r="F1247" i="1"/>
  <c r="F1248" i="1"/>
  <c r="F1249" i="1"/>
  <c r="H1249" i="1" s="1"/>
  <c r="F1250" i="1"/>
  <c r="H1250" i="1" s="1"/>
  <c r="F1251" i="1"/>
  <c r="F1252" i="1"/>
  <c r="F1253" i="1"/>
  <c r="F1254" i="1"/>
  <c r="F1255" i="1"/>
  <c r="F1256" i="1"/>
  <c r="F1257" i="1"/>
  <c r="H1257" i="1" s="1"/>
  <c r="F1258" i="1"/>
  <c r="F1259" i="1"/>
  <c r="F1260" i="1"/>
  <c r="F1261" i="1"/>
  <c r="F1262" i="1"/>
  <c r="H1262" i="1" s="1"/>
  <c r="F1263" i="1"/>
  <c r="F1264" i="1"/>
  <c r="H1264" i="1" s="1"/>
  <c r="F1265" i="1"/>
  <c r="H1265" i="1" s="1"/>
  <c r="F1266" i="1"/>
  <c r="H1266" i="1" s="1"/>
  <c r="F1267" i="1"/>
  <c r="H1267" i="1" s="1"/>
  <c r="F1268" i="1"/>
  <c r="F1269" i="1"/>
  <c r="H1269" i="1" s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H1281" i="1" s="1"/>
  <c r="F1282" i="1"/>
  <c r="H1282" i="1" s="1"/>
  <c r="F1283" i="1"/>
  <c r="F1284" i="1"/>
  <c r="H1284" i="1" s="1"/>
  <c r="F1285" i="1"/>
  <c r="F1286" i="1"/>
  <c r="H1286" i="1" s="1"/>
  <c r="F1287" i="1"/>
  <c r="F1288" i="1"/>
  <c r="F1289" i="1"/>
  <c r="F1290" i="1"/>
  <c r="F1291" i="1"/>
  <c r="F1292" i="1"/>
  <c r="F1293" i="1"/>
  <c r="H1293" i="1" s="1"/>
  <c r="F1294" i="1"/>
  <c r="H1294" i="1" s="1"/>
  <c r="F1295" i="1"/>
  <c r="F1296" i="1"/>
  <c r="H1296" i="1" s="1"/>
  <c r="F1297" i="1"/>
  <c r="H1297" i="1" s="1"/>
  <c r="F1298" i="1"/>
  <c r="F1299" i="1"/>
  <c r="F1300" i="1"/>
  <c r="H1300" i="1" s="1"/>
  <c r="F1301" i="1"/>
  <c r="F1302" i="1"/>
  <c r="F1303" i="1"/>
  <c r="F1304" i="1"/>
  <c r="F1305" i="1"/>
  <c r="H1305" i="1" s="1"/>
  <c r="F1306" i="1"/>
  <c r="F1307" i="1"/>
  <c r="F1308" i="1"/>
  <c r="F1309" i="1"/>
  <c r="F1310" i="1"/>
  <c r="F1311" i="1"/>
  <c r="F1312" i="1"/>
  <c r="H1312" i="1" s="1"/>
  <c r="F1313" i="1"/>
  <c r="F1314" i="1"/>
  <c r="F1315" i="1"/>
  <c r="F1316" i="1"/>
  <c r="F1317" i="1"/>
  <c r="F1318" i="1"/>
  <c r="F1319" i="1"/>
  <c r="F1320" i="1"/>
  <c r="F1321" i="1"/>
  <c r="F1322" i="1"/>
  <c r="F1323" i="1"/>
  <c r="H1323" i="1" s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H1335" i="1" s="1"/>
  <c r="F1336" i="1"/>
  <c r="F1337" i="1"/>
  <c r="F1338" i="1"/>
  <c r="H1338" i="1" s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H1357" i="1" s="1"/>
  <c r="F1358" i="1"/>
  <c r="F1359" i="1"/>
  <c r="F1360" i="1"/>
  <c r="F1361" i="1"/>
  <c r="F1362" i="1"/>
  <c r="F1363" i="1"/>
  <c r="H1363" i="1" s="1"/>
  <c r="F1364" i="1"/>
  <c r="H1364" i="1" s="1"/>
  <c r="F1365" i="1"/>
  <c r="H1365" i="1" s="1"/>
  <c r="F1366" i="1"/>
  <c r="H1366" i="1" s="1"/>
  <c r="F1367" i="1"/>
  <c r="F1368" i="1"/>
  <c r="H1368" i="1" s="1"/>
  <c r="F1369" i="1"/>
  <c r="H1369" i="1" s="1"/>
  <c r="F1370" i="1"/>
  <c r="H1370" i="1" s="1"/>
  <c r="F1371" i="1"/>
  <c r="F1372" i="1"/>
  <c r="F1373" i="1"/>
  <c r="F1374" i="1"/>
  <c r="F1375" i="1"/>
  <c r="F1376" i="1"/>
  <c r="F1377" i="1"/>
  <c r="F1378" i="1"/>
  <c r="F1379" i="1"/>
  <c r="F1380" i="1"/>
  <c r="F1381" i="1"/>
  <c r="H1381" i="1" s="1"/>
  <c r="F1382" i="1"/>
  <c r="F1383" i="1"/>
  <c r="F1384" i="1"/>
  <c r="F1385" i="1"/>
  <c r="F1386" i="1"/>
  <c r="F1387" i="1"/>
  <c r="H1387" i="1" s="1"/>
  <c r="F1388" i="1"/>
  <c r="F1389" i="1"/>
  <c r="F1390" i="1"/>
  <c r="F1391" i="1"/>
  <c r="H1391" i="1" s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H1405" i="1" s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H1417" i="1" s="1"/>
  <c r="F1418" i="1"/>
  <c r="F1419" i="1"/>
  <c r="F1420" i="1"/>
  <c r="F1421" i="1"/>
  <c r="H1421" i="1" s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H1436" i="1" s="1"/>
  <c r="F1437" i="1"/>
  <c r="H1437" i="1" s="1"/>
  <c r="F1438" i="1"/>
  <c r="F1439" i="1"/>
  <c r="F1440" i="1"/>
  <c r="H1440" i="1" s="1"/>
  <c r="F1441" i="1"/>
  <c r="F1442" i="1"/>
  <c r="F1443" i="1"/>
  <c r="F1444" i="1"/>
  <c r="F1445" i="1"/>
  <c r="F1446" i="1"/>
  <c r="H1446" i="1" s="1"/>
  <c r="F1447" i="1"/>
  <c r="F1448" i="1"/>
  <c r="F1449" i="1"/>
  <c r="F1450" i="1"/>
  <c r="F1451" i="1"/>
  <c r="F1452" i="1"/>
  <c r="F1453" i="1"/>
  <c r="H1453" i="1" s="1"/>
  <c r="F1454" i="1"/>
  <c r="F1455" i="1"/>
  <c r="F1456" i="1"/>
  <c r="F1457" i="1"/>
  <c r="F1458" i="1"/>
  <c r="F1459" i="1"/>
  <c r="F1460" i="1"/>
  <c r="F1461" i="1"/>
  <c r="H1461" i="1" s="1"/>
  <c r="F1462" i="1"/>
  <c r="H1462" i="1" s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H1477" i="1" s="1"/>
  <c r="F1478" i="1"/>
  <c r="H1478" i="1" s="1"/>
  <c r="F1479" i="1"/>
  <c r="H1479" i="1" s="1"/>
  <c r="F1480" i="1"/>
  <c r="H1480" i="1" s="1"/>
  <c r="F1481" i="1"/>
  <c r="F1482" i="1"/>
  <c r="F1483" i="1"/>
  <c r="F1484" i="1"/>
  <c r="F1485" i="1"/>
  <c r="F1486" i="1"/>
  <c r="F1487" i="1"/>
  <c r="F1488" i="1"/>
  <c r="F1489" i="1"/>
  <c r="F1490" i="1"/>
  <c r="H1490" i="1" s="1"/>
  <c r="F1491" i="1"/>
  <c r="F1492" i="1"/>
  <c r="H1492" i="1" s="1"/>
  <c r="F1493" i="1"/>
  <c r="H1493" i="1" s="1"/>
  <c r="F1494" i="1"/>
  <c r="F1495" i="1"/>
  <c r="F1496" i="1"/>
  <c r="F1497" i="1"/>
  <c r="F1498" i="1"/>
  <c r="F1499" i="1"/>
  <c r="F1500" i="1"/>
  <c r="F1501" i="1"/>
  <c r="F1502" i="1"/>
  <c r="F1503" i="1"/>
  <c r="F1504" i="1"/>
  <c r="H1504" i="1" s="1"/>
  <c r="F1505" i="1"/>
  <c r="F1506" i="1"/>
  <c r="H1506" i="1" s="1"/>
  <c r="F1507" i="1"/>
  <c r="H1507" i="1" s="1"/>
  <c r="F1508" i="1"/>
  <c r="F1509" i="1"/>
  <c r="H1509" i="1" s="1"/>
  <c r="F1510" i="1"/>
  <c r="F1511" i="1"/>
  <c r="F1512" i="1"/>
  <c r="F1513" i="1"/>
  <c r="F1514" i="1"/>
  <c r="F1515" i="1"/>
  <c r="F1516" i="1"/>
  <c r="F1517" i="1"/>
  <c r="F1518" i="1"/>
  <c r="F1519" i="1"/>
  <c r="F1520" i="1"/>
  <c r="H1520" i="1" s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H1536" i="1" s="1"/>
  <c r="F1537" i="1"/>
  <c r="H1537" i="1" s="1"/>
  <c r="F1538" i="1"/>
  <c r="F1539" i="1"/>
  <c r="F1540" i="1"/>
  <c r="F1541" i="1"/>
  <c r="F1542" i="1"/>
  <c r="F1543" i="1"/>
  <c r="F1544" i="1"/>
  <c r="F1545" i="1"/>
  <c r="H1545" i="1" s="1"/>
  <c r="F1546" i="1"/>
  <c r="F1547" i="1"/>
  <c r="F1548" i="1"/>
  <c r="F1549" i="1"/>
  <c r="H1549" i="1" s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H1562" i="1" s="1"/>
  <c r="F1563" i="1"/>
  <c r="H1563" i="1" s="1"/>
  <c r="F1564" i="1"/>
  <c r="F1565" i="1"/>
  <c r="H1565" i="1" s="1"/>
  <c r="F1566" i="1"/>
  <c r="F1567" i="1"/>
  <c r="F1568" i="1"/>
  <c r="F1569" i="1"/>
  <c r="F1570" i="1"/>
  <c r="F1571" i="1"/>
  <c r="F1572" i="1"/>
  <c r="F1573" i="1"/>
  <c r="F1574" i="1"/>
  <c r="F1575" i="1"/>
  <c r="H1575" i="1" s="1"/>
  <c r="F1576" i="1"/>
  <c r="F1577" i="1"/>
  <c r="F1578" i="1"/>
  <c r="F1579" i="1"/>
  <c r="F1580" i="1"/>
  <c r="F1581" i="1"/>
  <c r="F1582" i="1"/>
  <c r="F1583" i="1"/>
  <c r="F1584" i="1"/>
  <c r="F1585" i="1"/>
  <c r="F1586" i="1"/>
  <c r="H1586" i="1" s="1"/>
  <c r="F1587" i="1"/>
  <c r="F1588" i="1"/>
  <c r="F1589" i="1"/>
  <c r="H1589" i="1" s="1"/>
  <c r="F1590" i="1"/>
  <c r="H1590" i="1" s="1"/>
  <c r="F1591" i="1"/>
  <c r="F1592" i="1"/>
  <c r="H1592" i="1" s="1"/>
  <c r="F1593" i="1"/>
  <c r="F1594" i="1"/>
  <c r="H1594" i="1" s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H1615" i="1" s="1"/>
  <c r="F1616" i="1"/>
  <c r="H1616" i="1" s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H1632" i="1" s="1"/>
  <c r="F1633" i="1"/>
  <c r="H1633" i="1" s="1"/>
  <c r="F1634" i="1"/>
  <c r="F1635" i="1"/>
  <c r="F1636" i="1"/>
  <c r="F1637" i="1"/>
  <c r="F1638" i="1"/>
  <c r="F1639" i="1"/>
  <c r="F1640" i="1"/>
  <c r="F1641" i="1"/>
  <c r="F1642" i="1"/>
  <c r="F1643" i="1"/>
  <c r="H1643" i="1" s="1"/>
  <c r="F1644" i="1"/>
  <c r="H1644" i="1" s="1"/>
  <c r="F1645" i="1"/>
  <c r="H1645" i="1" s="1"/>
  <c r="F1646" i="1"/>
  <c r="F1647" i="1"/>
  <c r="F1648" i="1"/>
  <c r="H1648" i="1" s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H1685" i="1" s="1"/>
  <c r="F1686" i="1"/>
  <c r="F1687" i="1"/>
  <c r="F1688" i="1"/>
  <c r="H1688" i="1" s="1"/>
  <c r="F1689" i="1"/>
  <c r="F1690" i="1"/>
  <c r="F1691" i="1"/>
  <c r="F1692" i="1"/>
  <c r="F1693" i="1"/>
  <c r="F1694" i="1"/>
  <c r="H1694" i="1" s="1"/>
  <c r="F1695" i="1"/>
  <c r="F1696" i="1"/>
  <c r="F1697" i="1"/>
  <c r="F1698" i="1"/>
  <c r="F1699" i="1"/>
  <c r="H1699" i="1" s="1"/>
  <c r="F1700" i="1"/>
  <c r="F1701" i="1"/>
  <c r="F1702" i="1"/>
  <c r="H1702" i="1" s="1"/>
  <c r="F1703" i="1"/>
  <c r="F1704" i="1"/>
  <c r="F1705" i="1"/>
  <c r="H1705" i="1" s="1"/>
  <c r="F1706" i="1"/>
  <c r="H1706" i="1" s="1"/>
  <c r="F1707" i="1"/>
  <c r="F1708" i="1"/>
  <c r="F1709" i="1"/>
  <c r="F1710" i="1"/>
  <c r="F1711" i="1"/>
  <c r="F1712" i="1"/>
  <c r="H1712" i="1" s="1"/>
  <c r="F1713" i="1"/>
  <c r="H1713" i="1" s="1"/>
  <c r="F1714" i="1"/>
  <c r="F1715" i="1"/>
  <c r="F1716" i="1"/>
  <c r="F1717" i="1"/>
  <c r="H1717" i="1" s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H1741" i="1" s="1"/>
  <c r="F1742" i="1"/>
  <c r="F1743" i="1"/>
  <c r="F1744" i="1"/>
  <c r="H1744" i="1" s="1"/>
  <c r="F1745" i="1"/>
  <c r="F1746" i="1"/>
  <c r="H1746" i="1" s="1"/>
  <c r="F1747" i="1"/>
  <c r="H1747" i="1" s="1"/>
  <c r="F1748" i="1"/>
  <c r="F1749" i="1"/>
  <c r="H1749" i="1" s="1"/>
  <c r="K1749" i="1" s="1"/>
  <c r="M1749" i="1" s="1"/>
  <c r="O1749" i="1" s="1"/>
  <c r="F1750" i="1"/>
  <c r="F1751" i="1"/>
  <c r="F1752" i="1"/>
  <c r="F1753" i="1"/>
  <c r="F1754" i="1"/>
  <c r="F1755" i="1"/>
  <c r="F1756" i="1"/>
  <c r="H1756" i="1" s="1"/>
  <c r="F1757" i="1"/>
  <c r="F1758" i="1"/>
  <c r="F1759" i="1"/>
  <c r="H1759" i="1" s="1"/>
  <c r="F1760" i="1"/>
  <c r="F1761" i="1"/>
  <c r="F1762" i="1"/>
  <c r="H1762" i="1" s="1"/>
  <c r="F1763" i="1"/>
  <c r="F1764" i="1"/>
  <c r="F1765" i="1"/>
  <c r="F1766" i="1"/>
  <c r="F1767" i="1"/>
  <c r="F1768" i="1"/>
  <c r="F1769" i="1"/>
  <c r="F1770" i="1"/>
  <c r="F1771" i="1"/>
  <c r="F1772" i="1"/>
  <c r="F1773" i="1"/>
  <c r="H1773" i="1" s="1"/>
  <c r="F1774" i="1"/>
  <c r="F1775" i="1"/>
  <c r="F1776" i="1"/>
  <c r="F1777" i="1"/>
  <c r="F1778" i="1"/>
  <c r="F1779" i="1"/>
  <c r="F1780" i="1"/>
  <c r="F1781" i="1"/>
  <c r="F1782" i="1"/>
  <c r="F1783" i="1"/>
  <c r="F1784" i="1"/>
  <c r="H1784" i="1" s="1"/>
  <c r="F1785" i="1"/>
  <c r="H1785" i="1" s="1"/>
  <c r="F1786" i="1"/>
  <c r="H1786" i="1" s="1"/>
  <c r="F1787" i="1"/>
  <c r="F1788" i="1"/>
  <c r="F1789" i="1"/>
  <c r="F1790" i="1"/>
  <c r="F1791" i="1"/>
  <c r="F1792" i="1"/>
  <c r="F1793" i="1"/>
  <c r="F1794" i="1"/>
  <c r="F1795" i="1"/>
  <c r="F1796" i="1"/>
  <c r="F1797" i="1"/>
  <c r="H1797" i="1" s="1"/>
  <c r="F1798" i="1"/>
  <c r="H1798" i="1" s="1"/>
  <c r="F1799" i="1"/>
  <c r="F1800" i="1"/>
  <c r="H1800" i="1" s="1"/>
  <c r="F1801" i="1"/>
  <c r="F1802" i="1"/>
  <c r="F1803" i="1"/>
  <c r="F1804" i="1"/>
  <c r="F1805" i="1"/>
  <c r="F1806" i="1"/>
  <c r="F1807" i="1"/>
  <c r="F1808" i="1"/>
  <c r="F9" i="1"/>
  <c r="F8" i="1"/>
  <c r="J23" i="1" l="1"/>
  <c r="P23" i="1"/>
  <c r="Q23" i="1" s="1"/>
  <c r="J51" i="1"/>
  <c r="K51" i="1" s="1"/>
  <c r="P51" i="1"/>
  <c r="Q51" i="1" s="1"/>
  <c r="J79" i="1"/>
  <c r="K79" i="1" s="1"/>
  <c r="P79" i="1"/>
  <c r="J107" i="1"/>
  <c r="P107" i="1"/>
  <c r="J135" i="1"/>
  <c r="P135" i="1"/>
  <c r="J163" i="1"/>
  <c r="P163" i="1"/>
  <c r="Q163" i="1" s="1"/>
  <c r="J191" i="1"/>
  <c r="P191" i="1"/>
  <c r="Q191" i="1" s="1"/>
  <c r="J219" i="1"/>
  <c r="K219" i="1" s="1"/>
  <c r="P219" i="1"/>
  <c r="Q219" i="1" s="1"/>
  <c r="J247" i="1"/>
  <c r="P247" i="1"/>
  <c r="Q247" i="1" s="1"/>
  <c r="J275" i="1"/>
  <c r="P275" i="1"/>
  <c r="Q275" i="1" s="1"/>
  <c r="J303" i="1"/>
  <c r="P303" i="1"/>
  <c r="J331" i="1"/>
  <c r="P331" i="1"/>
  <c r="J359" i="1"/>
  <c r="P359" i="1"/>
  <c r="Q359" i="1" s="1"/>
  <c r="J387" i="1"/>
  <c r="P387" i="1"/>
  <c r="Q387" i="1" s="1"/>
  <c r="J415" i="1"/>
  <c r="P415" i="1"/>
  <c r="Q415" i="1" s="1"/>
  <c r="J443" i="1"/>
  <c r="P443" i="1"/>
  <c r="J471" i="1"/>
  <c r="P471" i="1"/>
  <c r="Q471" i="1" s="1"/>
  <c r="J499" i="1"/>
  <c r="P499" i="1"/>
  <c r="J527" i="1"/>
  <c r="P527" i="1"/>
  <c r="Q527" i="1" s="1"/>
  <c r="J555" i="1"/>
  <c r="P555" i="1"/>
  <c r="Q555" i="1" s="1"/>
  <c r="J611" i="1"/>
  <c r="P611" i="1"/>
  <c r="Q611" i="1" s="1"/>
  <c r="J639" i="1"/>
  <c r="P639" i="1"/>
  <c r="Q639" i="1" s="1"/>
  <c r="J667" i="1"/>
  <c r="P667" i="1"/>
  <c r="J695" i="1"/>
  <c r="P695" i="1"/>
  <c r="Q695" i="1" s="1"/>
  <c r="J723" i="1"/>
  <c r="P723" i="1"/>
  <c r="J751" i="1"/>
  <c r="P751" i="1"/>
  <c r="J779" i="1"/>
  <c r="P779" i="1"/>
  <c r="Q779" i="1" s="1"/>
  <c r="J807" i="1"/>
  <c r="P807" i="1"/>
  <c r="J835" i="1"/>
  <c r="P835" i="1"/>
  <c r="Q835" i="1" s="1"/>
  <c r="J863" i="1"/>
  <c r="P863" i="1"/>
  <c r="Q863" i="1" s="1"/>
  <c r="J891" i="1"/>
  <c r="P891" i="1"/>
  <c r="Q891" i="1" s="1"/>
  <c r="J919" i="1"/>
  <c r="P919" i="1"/>
  <c r="J947" i="1"/>
  <c r="P947" i="1"/>
  <c r="Q947" i="1" s="1"/>
  <c r="J975" i="1"/>
  <c r="P975" i="1"/>
  <c r="J1031" i="1"/>
  <c r="P1031" i="1"/>
  <c r="J1059" i="1"/>
  <c r="P1059" i="1"/>
  <c r="Q1059" i="1" s="1"/>
  <c r="J1087" i="1"/>
  <c r="P1087" i="1"/>
  <c r="Q1087" i="1" s="1"/>
  <c r="J1115" i="1"/>
  <c r="K1115" i="1" s="1"/>
  <c r="P1115" i="1"/>
  <c r="J1143" i="1"/>
  <c r="P1143" i="1"/>
  <c r="J1171" i="1"/>
  <c r="P1171" i="1"/>
  <c r="J1199" i="1"/>
  <c r="P1199" i="1"/>
  <c r="Q1200" i="1" s="1"/>
  <c r="J1227" i="1"/>
  <c r="P1227" i="1"/>
  <c r="J1311" i="1"/>
  <c r="P1311" i="1"/>
  <c r="Q1429" i="1"/>
  <c r="Q1566" i="1"/>
  <c r="Q1415" i="1"/>
  <c r="Q950" i="1"/>
  <c r="Q948" i="1"/>
  <c r="Q1617" i="1"/>
  <c r="Q899" i="1"/>
  <c r="Q718" i="1"/>
  <c r="Q946" i="1"/>
  <c r="Q1238" i="1"/>
  <c r="Q1239" i="1"/>
  <c r="Q1237" i="1"/>
  <c r="P583" i="1"/>
  <c r="Q166" i="1"/>
  <c r="J57" i="1"/>
  <c r="P57" i="1"/>
  <c r="J85" i="1"/>
  <c r="P85" i="1"/>
  <c r="Q85" i="1" s="1"/>
  <c r="J113" i="1"/>
  <c r="P113" i="1"/>
  <c r="J141" i="1"/>
  <c r="P141" i="1"/>
  <c r="J169" i="1"/>
  <c r="P169" i="1"/>
  <c r="J197" i="1"/>
  <c r="P197" i="1"/>
  <c r="J281" i="1"/>
  <c r="P281" i="1"/>
  <c r="J309" i="1"/>
  <c r="P309" i="1"/>
  <c r="J337" i="1"/>
  <c r="P337" i="1"/>
  <c r="Q337" i="1" s="1"/>
  <c r="J365" i="1"/>
  <c r="P365" i="1"/>
  <c r="Q365" i="1" s="1"/>
  <c r="J393" i="1"/>
  <c r="P393" i="1"/>
  <c r="Q393" i="1" s="1"/>
  <c r="J421" i="1"/>
  <c r="P421" i="1"/>
  <c r="J449" i="1"/>
  <c r="P449" i="1"/>
  <c r="J477" i="1"/>
  <c r="P477" i="1"/>
  <c r="J505" i="1"/>
  <c r="P505" i="1"/>
  <c r="J533" i="1"/>
  <c r="P533" i="1"/>
  <c r="Q533" i="1" s="1"/>
  <c r="J561" i="1"/>
  <c r="P561" i="1"/>
  <c r="J589" i="1"/>
  <c r="P589" i="1"/>
  <c r="Q589" i="1" s="1"/>
  <c r="P617" i="1"/>
  <c r="Q617" i="1" s="1"/>
  <c r="J617" i="1"/>
  <c r="J645" i="1"/>
  <c r="P645" i="1"/>
  <c r="Q645" i="1" s="1"/>
  <c r="J673" i="1"/>
  <c r="P673" i="1"/>
  <c r="Q673" i="1" s="1"/>
  <c r="J729" i="1"/>
  <c r="P729" i="1"/>
  <c r="Q729" i="1" s="1"/>
  <c r="J757" i="1"/>
  <c r="P757" i="1"/>
  <c r="Q757" i="1" s="1"/>
  <c r="J785" i="1"/>
  <c r="P785" i="1"/>
  <c r="Q785" i="1" s="1"/>
  <c r="J813" i="1"/>
  <c r="P813" i="1"/>
  <c r="J841" i="1"/>
  <c r="P841" i="1"/>
  <c r="J869" i="1"/>
  <c r="P869" i="1"/>
  <c r="J897" i="1"/>
  <c r="P897" i="1"/>
  <c r="Q897" i="1" s="1"/>
  <c r="J925" i="1"/>
  <c r="P925" i="1"/>
  <c r="Q925" i="1" s="1"/>
  <c r="J953" i="1"/>
  <c r="P953" i="1"/>
  <c r="Q953" i="1" s="1"/>
  <c r="J981" i="1"/>
  <c r="P981" i="1"/>
  <c r="Q981" i="1" s="1"/>
  <c r="J1009" i="1"/>
  <c r="P1009" i="1"/>
  <c r="P1037" i="1"/>
  <c r="J1037" i="1"/>
  <c r="J1065" i="1"/>
  <c r="P1065" i="1"/>
  <c r="J1093" i="1"/>
  <c r="P1093" i="1"/>
  <c r="Q1093" i="1" s="1"/>
  <c r="J1121" i="1"/>
  <c r="P1121" i="1"/>
  <c r="Q1121" i="1" s="1"/>
  <c r="J1149" i="1"/>
  <c r="P1149" i="1"/>
  <c r="J1177" i="1"/>
  <c r="P1177" i="1"/>
  <c r="Q1177" i="1" s="1"/>
  <c r="J1205" i="1"/>
  <c r="P1205" i="1"/>
  <c r="J1233" i="1"/>
  <c r="P1233" i="1"/>
  <c r="J1261" i="1"/>
  <c r="P1261" i="1"/>
  <c r="Q1261" i="1" s="1"/>
  <c r="J1289" i="1"/>
  <c r="P1289" i="1"/>
  <c r="J1317" i="1"/>
  <c r="P1317" i="1"/>
  <c r="J1373" i="1"/>
  <c r="P1373" i="1"/>
  <c r="Q1373" i="1" s="1"/>
  <c r="J1401" i="1"/>
  <c r="P1401" i="1"/>
  <c r="J1457" i="1"/>
  <c r="P1457" i="1"/>
  <c r="J1485" i="1"/>
  <c r="P1485" i="1"/>
  <c r="J1513" i="1"/>
  <c r="P1513" i="1"/>
  <c r="J1541" i="1"/>
  <c r="P1541" i="1"/>
  <c r="Q1541" i="1" s="1"/>
  <c r="J1597" i="1"/>
  <c r="P1597" i="1"/>
  <c r="Q1597" i="1" s="1"/>
  <c r="Q1625" i="1"/>
  <c r="J1653" i="1"/>
  <c r="P1653" i="1"/>
  <c r="Q1653" i="1" s="1"/>
  <c r="J1681" i="1"/>
  <c r="P1681" i="1"/>
  <c r="J1709" i="1"/>
  <c r="P1709" i="1"/>
  <c r="J1737" i="1"/>
  <c r="P1737" i="1"/>
  <c r="Q1737" i="1" s="1"/>
  <c r="J1765" i="1"/>
  <c r="P1765" i="1"/>
  <c r="J1793" i="1"/>
  <c r="P1793" i="1"/>
  <c r="Q1774" i="1"/>
  <c r="Q994" i="1"/>
  <c r="J30" i="1"/>
  <c r="P30" i="1"/>
  <c r="J58" i="1"/>
  <c r="P58" i="1"/>
  <c r="J86" i="1"/>
  <c r="P86" i="1"/>
  <c r="J114" i="1"/>
  <c r="P114" i="1"/>
  <c r="Q114" i="1" s="1"/>
  <c r="J142" i="1"/>
  <c r="P142" i="1"/>
  <c r="Q142" i="1" s="1"/>
  <c r="J170" i="1"/>
  <c r="P170" i="1"/>
  <c r="Q170" i="1" s="1"/>
  <c r="J198" i="1"/>
  <c r="P198" i="1"/>
  <c r="Q198" i="1" s="1"/>
  <c r="J226" i="1"/>
  <c r="P226" i="1"/>
  <c r="Q226" i="1" s="1"/>
  <c r="J254" i="1"/>
  <c r="P254" i="1"/>
  <c r="J282" i="1"/>
  <c r="P282" i="1"/>
  <c r="J338" i="1"/>
  <c r="P338" i="1"/>
  <c r="J366" i="1"/>
  <c r="P366" i="1"/>
  <c r="J394" i="1"/>
  <c r="P394" i="1"/>
  <c r="Q394" i="1" s="1"/>
  <c r="J422" i="1"/>
  <c r="P422" i="1"/>
  <c r="J450" i="1"/>
  <c r="P450" i="1"/>
  <c r="J478" i="1"/>
  <c r="P478" i="1"/>
  <c r="J506" i="1"/>
  <c r="P506" i="1"/>
  <c r="J534" i="1"/>
  <c r="P534" i="1"/>
  <c r="P562" i="1"/>
  <c r="Q562" i="1" s="1"/>
  <c r="J562" i="1"/>
  <c r="J590" i="1"/>
  <c r="P590" i="1"/>
  <c r="Q590" i="1" s="1"/>
  <c r="J618" i="1"/>
  <c r="P618" i="1"/>
  <c r="Q618" i="1" s="1"/>
  <c r="J646" i="1"/>
  <c r="P646" i="1"/>
  <c r="J674" i="1"/>
  <c r="P674" i="1"/>
  <c r="J702" i="1"/>
  <c r="P702" i="1"/>
  <c r="J730" i="1"/>
  <c r="P730" i="1"/>
  <c r="J758" i="1"/>
  <c r="P758" i="1"/>
  <c r="P786" i="1"/>
  <c r="J786" i="1"/>
  <c r="J814" i="1"/>
  <c r="P814" i="1"/>
  <c r="Q814" i="1" s="1"/>
  <c r="J870" i="1"/>
  <c r="P870" i="1"/>
  <c r="J898" i="1"/>
  <c r="P898" i="1"/>
  <c r="J926" i="1"/>
  <c r="P926" i="1"/>
  <c r="J954" i="1"/>
  <c r="P954" i="1"/>
  <c r="J982" i="1"/>
  <c r="P982" i="1"/>
  <c r="Q982" i="1" s="1"/>
  <c r="J1010" i="1"/>
  <c r="P1010" i="1"/>
  <c r="Q1010" i="1" s="1"/>
  <c r="J1038" i="1"/>
  <c r="P1038" i="1"/>
  <c r="Q1038" i="1" s="1"/>
  <c r="J1066" i="1"/>
  <c r="P1066" i="1"/>
  <c r="J1094" i="1"/>
  <c r="P1094" i="1"/>
  <c r="J1122" i="1"/>
  <c r="P1122" i="1"/>
  <c r="J1178" i="1"/>
  <c r="P1178" i="1"/>
  <c r="J1206" i="1"/>
  <c r="P1206" i="1"/>
  <c r="Q1206" i="1" s="1"/>
  <c r="J1234" i="1"/>
  <c r="P1234" i="1"/>
  <c r="Q1234" i="1" s="1"/>
  <c r="J1262" i="1"/>
  <c r="K1262" i="1" s="1"/>
  <c r="P1262" i="1"/>
  <c r="Q1262" i="1" s="1"/>
  <c r="J1290" i="1"/>
  <c r="P1290" i="1"/>
  <c r="J1318" i="1"/>
  <c r="P1318" i="1"/>
  <c r="J1374" i="1"/>
  <c r="P1374" i="1"/>
  <c r="J1402" i="1"/>
  <c r="P1402" i="1"/>
  <c r="Q1402" i="1" s="1"/>
  <c r="J1430" i="1"/>
  <c r="P1430" i="1"/>
  <c r="Q1430" i="1" s="1"/>
  <c r="J1458" i="1"/>
  <c r="P1458" i="1"/>
  <c r="Q1458" i="1" s="1"/>
  <c r="J1486" i="1"/>
  <c r="P1486" i="1"/>
  <c r="Q1486" i="1" s="1"/>
  <c r="J1514" i="1"/>
  <c r="P1514" i="1"/>
  <c r="J1542" i="1"/>
  <c r="P1542" i="1"/>
  <c r="J1570" i="1"/>
  <c r="P1570" i="1"/>
  <c r="J1598" i="1"/>
  <c r="P1598" i="1"/>
  <c r="Q1626" i="1"/>
  <c r="J1654" i="1"/>
  <c r="P1654" i="1"/>
  <c r="J1682" i="1"/>
  <c r="P1682" i="1"/>
  <c r="Q1682" i="1" s="1"/>
  <c r="J1710" i="1"/>
  <c r="P1710" i="1"/>
  <c r="J1738" i="1"/>
  <c r="P1738" i="1"/>
  <c r="J1794" i="1"/>
  <c r="P1794" i="1"/>
  <c r="J882" i="1"/>
  <c r="J1610" i="1"/>
  <c r="Q149" i="1"/>
  <c r="Q1123" i="1"/>
  <c r="J1625" i="1"/>
  <c r="P1766" i="1"/>
  <c r="Q1766" i="1" s="1"/>
  <c r="Q1259" i="1"/>
  <c r="J1626" i="1"/>
  <c r="P842" i="1"/>
  <c r="Q842" i="1" s="1"/>
  <c r="P701" i="1"/>
  <c r="J1641" i="1"/>
  <c r="Q1534" i="1"/>
  <c r="P1246" i="1"/>
  <c r="Q1246" i="1" s="1"/>
  <c r="Q523" i="1"/>
  <c r="Q335" i="1"/>
  <c r="P100" i="1"/>
  <c r="J63" i="1"/>
  <c r="P63" i="1"/>
  <c r="Q63" i="1" s="1"/>
  <c r="J91" i="1"/>
  <c r="P91" i="1"/>
  <c r="J119" i="1"/>
  <c r="K119" i="1" s="1"/>
  <c r="P119" i="1"/>
  <c r="Q119" i="1" s="1"/>
  <c r="J147" i="1"/>
  <c r="K147" i="1" s="1"/>
  <c r="P147" i="1"/>
  <c r="J175" i="1"/>
  <c r="P175" i="1"/>
  <c r="J203" i="1"/>
  <c r="P203" i="1"/>
  <c r="Q203" i="1" s="1"/>
  <c r="J231" i="1"/>
  <c r="P231" i="1"/>
  <c r="Q231" i="1" s="1"/>
  <c r="J259" i="1"/>
  <c r="K259" i="1" s="1"/>
  <c r="P259" i="1"/>
  <c r="Q259" i="1" s="1"/>
  <c r="J287" i="1"/>
  <c r="P287" i="1"/>
  <c r="Q287" i="1" s="1"/>
  <c r="J315" i="1"/>
  <c r="P315" i="1"/>
  <c r="Q315" i="1" s="1"/>
  <c r="J343" i="1"/>
  <c r="P343" i="1"/>
  <c r="J371" i="1"/>
  <c r="K371" i="1" s="1"/>
  <c r="P371" i="1"/>
  <c r="J399" i="1"/>
  <c r="P399" i="1"/>
  <c r="Q399" i="1" s="1"/>
  <c r="J427" i="1"/>
  <c r="P427" i="1"/>
  <c r="J455" i="1"/>
  <c r="P455" i="1"/>
  <c r="Q455" i="1" s="1"/>
  <c r="P483" i="1"/>
  <c r="Q483" i="1" s="1"/>
  <c r="J483" i="1"/>
  <c r="K483" i="1" s="1"/>
  <c r="J539" i="1"/>
  <c r="P539" i="1"/>
  <c r="Q539" i="1" s="1"/>
  <c r="J567" i="1"/>
  <c r="P567" i="1"/>
  <c r="Q567" i="1" s="1"/>
  <c r="J595" i="1"/>
  <c r="P595" i="1"/>
  <c r="J623" i="1"/>
  <c r="P623" i="1"/>
  <c r="J651" i="1"/>
  <c r="P651" i="1"/>
  <c r="J679" i="1"/>
  <c r="P679" i="1"/>
  <c r="J707" i="1"/>
  <c r="K707" i="1" s="1"/>
  <c r="P707" i="1"/>
  <c r="J735" i="1"/>
  <c r="P735" i="1"/>
  <c r="J763" i="1"/>
  <c r="P763" i="1"/>
  <c r="J791" i="1"/>
  <c r="P791" i="1"/>
  <c r="Q791" i="1" s="1"/>
  <c r="J819" i="1"/>
  <c r="P819" i="1"/>
  <c r="Q819" i="1" s="1"/>
  <c r="P875" i="1"/>
  <c r="Q875" i="1" s="1"/>
  <c r="J875" i="1"/>
  <c r="J903" i="1"/>
  <c r="P903" i="1"/>
  <c r="Q903" i="1" s="1"/>
  <c r="P1750" i="1"/>
  <c r="Q1750" i="1" s="1"/>
  <c r="P1530" i="1"/>
  <c r="Q1380" i="1"/>
  <c r="Q1242" i="1"/>
  <c r="Q1125" i="1"/>
  <c r="P511" i="1"/>
  <c r="Q511" i="1" s="1"/>
  <c r="J996" i="1"/>
  <c r="Q1622" i="1"/>
  <c r="Q1623" i="1"/>
  <c r="Q301" i="1"/>
  <c r="Q95" i="1"/>
  <c r="Q1621" i="1"/>
  <c r="Q951" i="1"/>
  <c r="Q818" i="1"/>
  <c r="P299" i="1"/>
  <c r="Q93" i="1"/>
  <c r="J350" i="1"/>
  <c r="P350" i="1"/>
  <c r="Q350" i="1" s="1"/>
  <c r="J71" i="1"/>
  <c r="P71" i="1"/>
  <c r="J267" i="1"/>
  <c r="P267" i="1"/>
  <c r="Q267" i="1" s="1"/>
  <c r="J463" i="1"/>
  <c r="P463" i="1"/>
  <c r="J631" i="1"/>
  <c r="P631" i="1"/>
  <c r="Q631" i="1" s="1"/>
  <c r="J883" i="1"/>
  <c r="P883" i="1"/>
  <c r="Q883" i="1" s="1"/>
  <c r="J1163" i="1"/>
  <c r="P1163" i="1"/>
  <c r="J1275" i="1"/>
  <c r="P1275" i="1"/>
  <c r="J1331" i="1"/>
  <c r="P1331" i="1"/>
  <c r="P1387" i="1"/>
  <c r="Q1387" i="1" s="1"/>
  <c r="J1387" i="1"/>
  <c r="K1387" i="1" s="1"/>
  <c r="J1443" i="1"/>
  <c r="K1443" i="1" s="1"/>
  <c r="P1443" i="1"/>
  <c r="Q1443" i="1" s="1"/>
  <c r="P1527" i="1"/>
  <c r="J1527" i="1"/>
  <c r="J1583" i="1"/>
  <c r="P1583" i="1"/>
  <c r="J1639" i="1"/>
  <c r="P1639" i="1"/>
  <c r="J1667" i="1"/>
  <c r="P1667" i="1"/>
  <c r="J1695" i="1"/>
  <c r="P1695" i="1"/>
  <c r="J1751" i="1"/>
  <c r="P1751" i="1"/>
  <c r="Q1751" i="1" s="1"/>
  <c r="J1807" i="1"/>
  <c r="P1807" i="1"/>
  <c r="Q1807" i="1" s="1"/>
  <c r="Q1720" i="1"/>
  <c r="Q1073" i="1"/>
  <c r="P253" i="1"/>
  <c r="J44" i="1"/>
  <c r="P44" i="1"/>
  <c r="J72" i="1"/>
  <c r="P72" i="1"/>
  <c r="P128" i="1"/>
  <c r="Q128" i="1" s="1"/>
  <c r="J128" i="1"/>
  <c r="J184" i="1"/>
  <c r="P184" i="1"/>
  <c r="Q184" i="1" s="1"/>
  <c r="J212" i="1"/>
  <c r="P212" i="1"/>
  <c r="Q212" i="1" s="1"/>
  <c r="J268" i="1"/>
  <c r="P268" i="1"/>
  <c r="J324" i="1"/>
  <c r="P324" i="1"/>
  <c r="J436" i="1"/>
  <c r="P436" i="1"/>
  <c r="J464" i="1"/>
  <c r="P464" i="1"/>
  <c r="J520" i="1"/>
  <c r="P520" i="1"/>
  <c r="Q520" i="1" s="1"/>
  <c r="P604" i="1"/>
  <c r="Q604" i="1" s="1"/>
  <c r="J604" i="1"/>
  <c r="K604" i="1" s="1"/>
  <c r="J632" i="1"/>
  <c r="K632" i="1" s="1"/>
  <c r="P632" i="1"/>
  <c r="J688" i="1"/>
  <c r="P688" i="1"/>
  <c r="Q688" i="1" s="1"/>
  <c r="P800" i="1"/>
  <c r="J800" i="1"/>
  <c r="J884" i="1"/>
  <c r="P884" i="1"/>
  <c r="J912" i="1"/>
  <c r="P912" i="1"/>
  <c r="J940" i="1"/>
  <c r="P940" i="1"/>
  <c r="Q996" i="1"/>
  <c r="J1052" i="1"/>
  <c r="P1052" i="1"/>
  <c r="P1080" i="1"/>
  <c r="Q1080" i="1" s="1"/>
  <c r="J1080" i="1"/>
  <c r="P1136" i="1"/>
  <c r="J1136" i="1"/>
  <c r="J1164" i="1"/>
  <c r="P1164" i="1"/>
  <c r="Q1164" i="1" s="1"/>
  <c r="J1220" i="1"/>
  <c r="P1220" i="1"/>
  <c r="J1248" i="1"/>
  <c r="K1248" i="1" s="1"/>
  <c r="P1248" i="1"/>
  <c r="Q1248" i="1" s="1"/>
  <c r="J1304" i="1"/>
  <c r="P1304" i="1"/>
  <c r="Q1304" i="1" s="1"/>
  <c r="J1360" i="1"/>
  <c r="P1360" i="1"/>
  <c r="J1388" i="1"/>
  <c r="P1388" i="1"/>
  <c r="Q1388" i="1" s="1"/>
  <c r="J1444" i="1"/>
  <c r="P1444" i="1"/>
  <c r="J1500" i="1"/>
  <c r="P1500" i="1"/>
  <c r="J1556" i="1"/>
  <c r="P1556" i="1"/>
  <c r="Q1556" i="1" s="1"/>
  <c r="J1584" i="1"/>
  <c r="P1584" i="1"/>
  <c r="Q1584" i="1" s="1"/>
  <c r="J1612" i="1"/>
  <c r="P1612" i="1"/>
  <c r="Q1612" i="1" s="1"/>
  <c r="J1696" i="1"/>
  <c r="P1696" i="1"/>
  <c r="Q1696" i="1" s="1"/>
  <c r="Q1808" i="1"/>
  <c r="J241" i="1"/>
  <c r="P241" i="1"/>
  <c r="Q241" i="1" s="1"/>
  <c r="J605" i="1"/>
  <c r="P605" i="1"/>
  <c r="J1025" i="1"/>
  <c r="P1025" i="1"/>
  <c r="J1221" i="1"/>
  <c r="P1221" i="1"/>
  <c r="Q1221" i="1" s="1"/>
  <c r="J1417" i="1"/>
  <c r="P1417" i="1"/>
  <c r="Q1417" i="1" s="1"/>
  <c r="J1613" i="1"/>
  <c r="P1613" i="1"/>
  <c r="Q1613" i="1" s="1"/>
  <c r="J130" i="1"/>
  <c r="K130" i="1" s="1"/>
  <c r="P130" i="1"/>
  <c r="Q130" i="1" s="1"/>
  <c r="J326" i="1"/>
  <c r="K326" i="1" s="1"/>
  <c r="P326" i="1"/>
  <c r="J522" i="1"/>
  <c r="P522" i="1"/>
  <c r="J970" i="1"/>
  <c r="P970" i="1"/>
  <c r="J1166" i="1"/>
  <c r="P1166" i="1"/>
  <c r="J1390" i="1"/>
  <c r="P1390" i="1"/>
  <c r="J1614" i="1"/>
  <c r="K1614" i="1" s="1"/>
  <c r="P1614" i="1"/>
  <c r="J1247" i="1"/>
  <c r="J131" i="1"/>
  <c r="P131" i="1"/>
  <c r="J271" i="1"/>
  <c r="P271" i="1"/>
  <c r="Q271" i="1" s="1"/>
  <c r="J411" i="1"/>
  <c r="P411" i="1"/>
  <c r="J607" i="1"/>
  <c r="K607" i="1" s="1"/>
  <c r="P607" i="1"/>
  <c r="J831" i="1"/>
  <c r="P831" i="1"/>
  <c r="Q831" i="1" s="1"/>
  <c r="J1111" i="1"/>
  <c r="P1111" i="1"/>
  <c r="Q1111" i="1" s="1"/>
  <c r="J1223" i="1"/>
  <c r="P1223" i="1"/>
  <c r="J1335" i="1"/>
  <c r="K1335" i="1" s="1"/>
  <c r="P1335" i="1"/>
  <c r="Q1335" i="1" s="1"/>
  <c r="J1447" i="1"/>
  <c r="P1447" i="1"/>
  <c r="J1587" i="1"/>
  <c r="P1587" i="1"/>
  <c r="Q36" i="1"/>
  <c r="P16" i="1"/>
  <c r="Q1572" i="1"/>
  <c r="P1471" i="1"/>
  <c r="P1195" i="1"/>
  <c r="Q608" i="1"/>
  <c r="Q31" i="1"/>
  <c r="Q1494" i="1"/>
  <c r="Q1346" i="1"/>
  <c r="J14" i="1"/>
  <c r="P14" i="1"/>
  <c r="Q14" i="1" s="1"/>
  <c r="J42" i="1"/>
  <c r="P42" i="1"/>
  <c r="Q42" i="1" s="1"/>
  <c r="J70" i="1"/>
  <c r="P70" i="1"/>
  <c r="Q70" i="1" s="1"/>
  <c r="J98" i="1"/>
  <c r="P98" i="1"/>
  <c r="Q98" i="1" s="1"/>
  <c r="P126" i="1"/>
  <c r="J126" i="1"/>
  <c r="P154" i="1"/>
  <c r="Q154" i="1" s="1"/>
  <c r="J154" i="1"/>
  <c r="P210" i="1"/>
  <c r="Q210" i="1" s="1"/>
  <c r="J210" i="1"/>
  <c r="J238" i="1"/>
  <c r="P238" i="1"/>
  <c r="Q238" i="1" s="1"/>
  <c r="P266" i="1"/>
  <c r="Q266" i="1" s="1"/>
  <c r="J266" i="1"/>
  <c r="J294" i="1"/>
  <c r="P294" i="1"/>
  <c r="Q294" i="1" s="1"/>
  <c r="P322" i="1"/>
  <c r="Q322" i="1" s="1"/>
  <c r="J322" i="1"/>
  <c r="J378" i="1"/>
  <c r="P378" i="1"/>
  <c r="Q378" i="1" s="1"/>
  <c r="J434" i="1"/>
  <c r="P434" i="1"/>
  <c r="Q434" i="1" s="1"/>
  <c r="P462" i="1"/>
  <c r="Q462" i="1" s="1"/>
  <c r="J462" i="1"/>
  <c r="P574" i="1"/>
  <c r="Q574" i="1" s="1"/>
  <c r="J574" i="1"/>
  <c r="J602" i="1"/>
  <c r="K602" i="1" s="1"/>
  <c r="P602" i="1"/>
  <c r="Q602" i="1" s="1"/>
  <c r="J630" i="1"/>
  <c r="P630" i="1"/>
  <c r="Q630" i="1" s="1"/>
  <c r="J658" i="1"/>
  <c r="P658" i="1"/>
  <c r="Q658" i="1" s="1"/>
  <c r="J714" i="1"/>
  <c r="P714" i="1"/>
  <c r="Q714" i="1" s="1"/>
  <c r="J742" i="1"/>
  <c r="P742" i="1"/>
  <c r="Q742" i="1" s="1"/>
  <c r="J798" i="1"/>
  <c r="P798" i="1"/>
  <c r="Q798" i="1" s="1"/>
  <c r="P826" i="1"/>
  <c r="J826" i="1"/>
  <c r="J854" i="1"/>
  <c r="P854" i="1"/>
  <c r="Q854" i="1" s="1"/>
  <c r="J910" i="1"/>
  <c r="P910" i="1"/>
  <c r="J938" i="1"/>
  <c r="P938" i="1"/>
  <c r="Q938" i="1" s="1"/>
  <c r="J966" i="1"/>
  <c r="P966" i="1"/>
  <c r="Q966" i="1" s="1"/>
  <c r="J1050" i="1"/>
  <c r="P1050" i="1"/>
  <c r="Q1050" i="1" s="1"/>
  <c r="P1134" i="1"/>
  <c r="Q1134" i="1" s="1"/>
  <c r="J1134" i="1"/>
  <c r="P1162" i="1"/>
  <c r="Q1162" i="1" s="1"/>
  <c r="J1162" i="1"/>
  <c r="J1190" i="1"/>
  <c r="P1190" i="1"/>
  <c r="Q1190" i="1" s="1"/>
  <c r="J1218" i="1"/>
  <c r="P1218" i="1"/>
  <c r="Q1218" i="1" s="1"/>
  <c r="P1274" i="1"/>
  <c r="Q1274" i="1" s="1"/>
  <c r="J1274" i="1"/>
  <c r="J1302" i="1"/>
  <c r="P1302" i="1"/>
  <c r="Q1302" i="1" s="1"/>
  <c r="J1330" i="1"/>
  <c r="P1330" i="1"/>
  <c r="Q1330" i="1" s="1"/>
  <c r="J1358" i="1"/>
  <c r="P1358" i="1"/>
  <c r="P1386" i="1"/>
  <c r="Q1386" i="1" s="1"/>
  <c r="J1386" i="1"/>
  <c r="P1414" i="1"/>
  <c r="Q1414" i="1" s="1"/>
  <c r="J1414" i="1"/>
  <c r="J1442" i="1"/>
  <c r="P1442" i="1"/>
  <c r="Q1442" i="1" s="1"/>
  <c r="J1470" i="1"/>
  <c r="P1470" i="1"/>
  <c r="J1498" i="1"/>
  <c r="P1498" i="1"/>
  <c r="Q1498" i="1" s="1"/>
  <c r="P1526" i="1"/>
  <c r="Q1526" i="1" s="1"/>
  <c r="J1526" i="1"/>
  <c r="J1554" i="1"/>
  <c r="P1554" i="1"/>
  <c r="Q1554" i="1" s="1"/>
  <c r="J1582" i="1"/>
  <c r="P1582" i="1"/>
  <c r="Q1582" i="1" s="1"/>
  <c r="J1638" i="1"/>
  <c r="P1638" i="1"/>
  <c r="Q1638" i="1" s="1"/>
  <c r="J1666" i="1"/>
  <c r="P1666" i="1"/>
  <c r="Q1666" i="1" s="1"/>
  <c r="J1694" i="1"/>
  <c r="K1694" i="1" s="1"/>
  <c r="P1694" i="1"/>
  <c r="Q1694" i="1" s="1"/>
  <c r="J1722" i="1"/>
  <c r="P1722" i="1"/>
  <c r="Q1722" i="1" s="1"/>
  <c r="J1778" i="1"/>
  <c r="P1778" i="1"/>
  <c r="P1345" i="1"/>
  <c r="P1078" i="1"/>
  <c r="Q1079" i="1" s="1"/>
  <c r="J15" i="1"/>
  <c r="P15" i="1"/>
  <c r="Q15" i="1" s="1"/>
  <c r="J43" i="1"/>
  <c r="P43" i="1"/>
  <c r="Q43" i="1" s="1"/>
  <c r="J99" i="1"/>
  <c r="P99" i="1"/>
  <c r="P155" i="1"/>
  <c r="J155" i="1"/>
  <c r="J183" i="1"/>
  <c r="P183" i="1"/>
  <c r="Q183" i="1" s="1"/>
  <c r="J211" i="1"/>
  <c r="P211" i="1"/>
  <c r="J239" i="1"/>
  <c r="P239" i="1"/>
  <c r="Q239" i="1" s="1"/>
  <c r="J295" i="1"/>
  <c r="P295" i="1"/>
  <c r="Q295" i="1" s="1"/>
  <c r="J351" i="1"/>
  <c r="P351" i="1"/>
  <c r="Q351" i="1" s="1"/>
  <c r="P407" i="1"/>
  <c r="J407" i="1"/>
  <c r="K407" i="1" s="1"/>
  <c r="J435" i="1"/>
  <c r="P435" i="1"/>
  <c r="Q435" i="1" s="1"/>
  <c r="Q491" i="1"/>
  <c r="J519" i="1"/>
  <c r="P519" i="1"/>
  <c r="Q519" i="1" s="1"/>
  <c r="J575" i="1"/>
  <c r="P575" i="1"/>
  <c r="J603" i="1"/>
  <c r="P603" i="1"/>
  <c r="J659" i="1"/>
  <c r="P659" i="1"/>
  <c r="Q687" i="1"/>
  <c r="J715" i="1"/>
  <c r="P715" i="1"/>
  <c r="Q716" i="1" s="1"/>
  <c r="J743" i="1"/>
  <c r="P743" i="1"/>
  <c r="J771" i="1"/>
  <c r="P771" i="1"/>
  <c r="J827" i="1"/>
  <c r="P827" i="1"/>
  <c r="Q827" i="1" s="1"/>
  <c r="J855" i="1"/>
  <c r="P855" i="1"/>
  <c r="Q855" i="1" s="1"/>
  <c r="J911" i="1"/>
  <c r="P911" i="1"/>
  <c r="Q911" i="1" s="1"/>
  <c r="J939" i="1"/>
  <c r="P939" i="1"/>
  <c r="Q939" i="1" s="1"/>
  <c r="J967" i="1"/>
  <c r="P967" i="1"/>
  <c r="Q967" i="1" s="1"/>
  <c r="J1051" i="1"/>
  <c r="P1051" i="1"/>
  <c r="P1135" i="1"/>
  <c r="Q1135" i="1" s="1"/>
  <c r="J1135" i="1"/>
  <c r="J1303" i="1"/>
  <c r="P1303" i="1"/>
  <c r="J1499" i="1"/>
  <c r="P1499" i="1"/>
  <c r="J1611" i="1"/>
  <c r="P1611" i="1"/>
  <c r="Q1611" i="1" s="1"/>
  <c r="J1723" i="1"/>
  <c r="P1723" i="1"/>
  <c r="J546" i="1"/>
  <c r="J156" i="1"/>
  <c r="P156" i="1"/>
  <c r="Q156" i="1" s="1"/>
  <c r="J296" i="1"/>
  <c r="P296" i="1"/>
  <c r="J408" i="1"/>
  <c r="P408" i="1"/>
  <c r="J548" i="1"/>
  <c r="P548" i="1"/>
  <c r="Q548" i="1" s="1"/>
  <c r="J856" i="1"/>
  <c r="P856" i="1"/>
  <c r="Q856" i="1" s="1"/>
  <c r="J1024" i="1"/>
  <c r="P1024" i="1"/>
  <c r="Q1024" i="1" s="1"/>
  <c r="J1332" i="1"/>
  <c r="P1332" i="1"/>
  <c r="Q1332" i="1" s="1"/>
  <c r="J1640" i="1"/>
  <c r="P1640" i="1"/>
  <c r="J1724" i="1"/>
  <c r="P1724" i="1"/>
  <c r="Q1724" i="1" s="1"/>
  <c r="J1780" i="1"/>
  <c r="P1780" i="1"/>
  <c r="Q1780" i="1" s="1"/>
  <c r="J17" i="1"/>
  <c r="P17" i="1"/>
  <c r="J45" i="1"/>
  <c r="P45" i="1"/>
  <c r="Q45" i="1" s="1"/>
  <c r="J73" i="1"/>
  <c r="P73" i="1"/>
  <c r="Q73" i="1" s="1"/>
  <c r="J101" i="1"/>
  <c r="P101" i="1"/>
  <c r="Q101" i="1" s="1"/>
  <c r="J129" i="1"/>
  <c r="P129" i="1"/>
  <c r="Q129" i="1" s="1"/>
  <c r="J157" i="1"/>
  <c r="P157" i="1"/>
  <c r="J213" i="1"/>
  <c r="P213" i="1"/>
  <c r="J269" i="1"/>
  <c r="P269" i="1"/>
  <c r="Q269" i="1" s="1"/>
  <c r="J325" i="1"/>
  <c r="P325" i="1"/>
  <c r="Q325" i="1" s="1"/>
  <c r="J353" i="1"/>
  <c r="P353" i="1"/>
  <c r="Q353" i="1" s="1"/>
  <c r="J381" i="1"/>
  <c r="P381" i="1"/>
  <c r="J409" i="1"/>
  <c r="P409" i="1"/>
  <c r="Q409" i="1" s="1"/>
  <c r="J437" i="1"/>
  <c r="K437" i="1" s="1"/>
  <c r="P437" i="1"/>
  <c r="J465" i="1"/>
  <c r="P465" i="1"/>
  <c r="J521" i="1"/>
  <c r="P521" i="1"/>
  <c r="J549" i="1"/>
  <c r="P549" i="1"/>
  <c r="Q549" i="1" s="1"/>
  <c r="J577" i="1"/>
  <c r="P577" i="1"/>
  <c r="Q577" i="1" s="1"/>
  <c r="J633" i="1"/>
  <c r="P633" i="1"/>
  <c r="J661" i="1"/>
  <c r="P661" i="1"/>
  <c r="Q661" i="1" s="1"/>
  <c r="J689" i="1"/>
  <c r="P689" i="1"/>
  <c r="Q689" i="1" s="1"/>
  <c r="J717" i="1"/>
  <c r="P717" i="1"/>
  <c r="Q717" i="1" s="1"/>
  <c r="J745" i="1"/>
  <c r="P745" i="1"/>
  <c r="J773" i="1"/>
  <c r="P773" i="1"/>
  <c r="J801" i="1"/>
  <c r="K801" i="1" s="1"/>
  <c r="P801" i="1"/>
  <c r="Q801" i="1" s="1"/>
  <c r="J857" i="1"/>
  <c r="P857" i="1"/>
  <c r="Q857" i="1" s="1"/>
  <c r="J885" i="1"/>
  <c r="K885" i="1" s="1"/>
  <c r="P885" i="1"/>
  <c r="Q885" i="1" s="1"/>
  <c r="J913" i="1"/>
  <c r="K913" i="1" s="1"/>
  <c r="P913" i="1"/>
  <c r="J941" i="1"/>
  <c r="P941" i="1"/>
  <c r="J969" i="1"/>
  <c r="P969" i="1"/>
  <c r="Q969" i="1" s="1"/>
  <c r="J997" i="1"/>
  <c r="P997" i="1"/>
  <c r="Q997" i="1" s="1"/>
  <c r="J1053" i="1"/>
  <c r="P1053" i="1"/>
  <c r="J1081" i="1"/>
  <c r="P1081" i="1"/>
  <c r="J1109" i="1"/>
  <c r="P1109" i="1"/>
  <c r="Q1109" i="1" s="1"/>
  <c r="J1137" i="1"/>
  <c r="P1137" i="1"/>
  <c r="Q1137" i="1" s="1"/>
  <c r="J1193" i="1"/>
  <c r="P1193" i="1"/>
  <c r="J1249" i="1"/>
  <c r="P1249" i="1"/>
  <c r="J1277" i="1"/>
  <c r="P1277" i="1"/>
  <c r="Q1277" i="1" s="1"/>
  <c r="J1305" i="1"/>
  <c r="K1305" i="1" s="1"/>
  <c r="P1305" i="1"/>
  <c r="J1333" i="1"/>
  <c r="P1333" i="1"/>
  <c r="Q1333" i="1" s="1"/>
  <c r="J1361" i="1"/>
  <c r="P1361" i="1"/>
  <c r="J1445" i="1"/>
  <c r="P1445" i="1"/>
  <c r="J1501" i="1"/>
  <c r="P1501" i="1"/>
  <c r="J1529" i="1"/>
  <c r="P1529" i="1"/>
  <c r="J1557" i="1"/>
  <c r="P1557" i="1"/>
  <c r="Q1557" i="1" s="1"/>
  <c r="J1669" i="1"/>
  <c r="P1669" i="1"/>
  <c r="Q1670" i="1" s="1"/>
  <c r="J1697" i="1"/>
  <c r="K1697" i="1" s="1"/>
  <c r="P1697" i="1"/>
  <c r="Q1697" i="1" s="1"/>
  <c r="J1725" i="1"/>
  <c r="P1725" i="1"/>
  <c r="P1753" i="1"/>
  <c r="J1753" i="1"/>
  <c r="Q1061" i="1"/>
  <c r="J46" i="1"/>
  <c r="P46" i="1"/>
  <c r="Q46" i="1" s="1"/>
  <c r="J74" i="1"/>
  <c r="P74" i="1"/>
  <c r="Q74" i="1" s="1"/>
  <c r="J102" i="1"/>
  <c r="P102" i="1"/>
  <c r="Q102" i="1" s="1"/>
  <c r="J158" i="1"/>
  <c r="P158" i="1"/>
  <c r="J186" i="1"/>
  <c r="P186" i="1"/>
  <c r="J214" i="1"/>
  <c r="P214" i="1"/>
  <c r="J298" i="1"/>
  <c r="P298" i="1"/>
  <c r="Q298" i="1" s="1"/>
  <c r="J354" i="1"/>
  <c r="P354" i="1"/>
  <c r="J438" i="1"/>
  <c r="P438" i="1"/>
  <c r="Q438" i="1" s="1"/>
  <c r="J466" i="1"/>
  <c r="P466" i="1"/>
  <c r="Q466" i="1" s="1"/>
  <c r="J494" i="1"/>
  <c r="P494" i="1"/>
  <c r="J550" i="1"/>
  <c r="P550" i="1"/>
  <c r="J578" i="1"/>
  <c r="P578" i="1"/>
  <c r="J634" i="1"/>
  <c r="K634" i="1" s="1"/>
  <c r="P634" i="1"/>
  <c r="J662" i="1"/>
  <c r="K662" i="1" s="1"/>
  <c r="P662" i="1"/>
  <c r="J690" i="1"/>
  <c r="P690" i="1"/>
  <c r="Q690" i="1" s="1"/>
  <c r="J774" i="1"/>
  <c r="P774" i="1"/>
  <c r="Q774" i="1" s="1"/>
  <c r="J830" i="1"/>
  <c r="P830" i="1"/>
  <c r="J858" i="1"/>
  <c r="P858" i="1"/>
  <c r="J886" i="1"/>
  <c r="P886" i="1"/>
  <c r="J914" i="1"/>
  <c r="P914" i="1"/>
  <c r="Q914" i="1" s="1"/>
  <c r="J942" i="1"/>
  <c r="P942" i="1"/>
  <c r="Q942" i="1" s="1"/>
  <c r="J998" i="1"/>
  <c r="P998" i="1"/>
  <c r="Q998" i="1" s="1"/>
  <c r="J1054" i="1"/>
  <c r="P1054" i="1"/>
  <c r="Q1054" i="1" s="1"/>
  <c r="J1082" i="1"/>
  <c r="P1082" i="1"/>
  <c r="J1110" i="1"/>
  <c r="P1110" i="1"/>
  <c r="J1138" i="1"/>
  <c r="P1138" i="1"/>
  <c r="Q1138" i="1" s="1"/>
  <c r="J1194" i="1"/>
  <c r="P1194" i="1"/>
  <c r="Q1194" i="1" s="1"/>
  <c r="J1250" i="1"/>
  <c r="P1250" i="1"/>
  <c r="Q1250" i="1" s="1"/>
  <c r="J1278" i="1"/>
  <c r="K1278" i="1" s="1"/>
  <c r="P1278" i="1"/>
  <c r="Q1278" i="1" s="1"/>
  <c r="J1306" i="1"/>
  <c r="K1306" i="1" s="1"/>
  <c r="P1306" i="1"/>
  <c r="J1334" i="1"/>
  <c r="K1334" i="1" s="1"/>
  <c r="P1334" i="1"/>
  <c r="J1362" i="1"/>
  <c r="P1362" i="1"/>
  <c r="J1418" i="1"/>
  <c r="P1418" i="1"/>
  <c r="J1502" i="1"/>
  <c r="P1502" i="1"/>
  <c r="Q1502" i="1" s="1"/>
  <c r="J1558" i="1"/>
  <c r="P1558" i="1"/>
  <c r="Q1558" i="1" s="1"/>
  <c r="J1586" i="1"/>
  <c r="P1586" i="1"/>
  <c r="J1642" i="1"/>
  <c r="P1642" i="1"/>
  <c r="Q1642" i="1" s="1"/>
  <c r="J1698" i="1"/>
  <c r="P1698" i="1"/>
  <c r="J1726" i="1"/>
  <c r="P1726" i="1"/>
  <c r="Q1726" i="1" s="1"/>
  <c r="J1754" i="1"/>
  <c r="P1754" i="1"/>
  <c r="Q1754" i="1" s="1"/>
  <c r="J1782" i="1"/>
  <c r="P1782" i="1"/>
  <c r="Q1782" i="1" s="1"/>
  <c r="P1473" i="1"/>
  <c r="Q1473" i="1" s="1"/>
  <c r="Q1202" i="1"/>
  <c r="P772" i="1"/>
  <c r="Q772" i="1" s="1"/>
  <c r="Q227" i="1"/>
  <c r="J47" i="1"/>
  <c r="K47" i="1" s="1"/>
  <c r="P47" i="1"/>
  <c r="Q47" i="1" s="1"/>
  <c r="J75" i="1"/>
  <c r="P75" i="1"/>
  <c r="J159" i="1"/>
  <c r="P159" i="1"/>
  <c r="Q159" i="1" s="1"/>
  <c r="J187" i="1"/>
  <c r="P187" i="1"/>
  <c r="Q187" i="1" s="1"/>
  <c r="J243" i="1"/>
  <c r="P243" i="1"/>
  <c r="J327" i="1"/>
  <c r="P327" i="1"/>
  <c r="Q327" i="1" s="1"/>
  <c r="J439" i="1"/>
  <c r="P439" i="1"/>
  <c r="Q439" i="1" s="1"/>
  <c r="J495" i="1"/>
  <c r="P495" i="1"/>
  <c r="Q495" i="1" s="1"/>
  <c r="J551" i="1"/>
  <c r="P551" i="1"/>
  <c r="J635" i="1"/>
  <c r="P635" i="1"/>
  <c r="J663" i="1"/>
  <c r="P663" i="1"/>
  <c r="J691" i="1"/>
  <c r="P691" i="1"/>
  <c r="J719" i="1"/>
  <c r="P719" i="1"/>
  <c r="Q719" i="1" s="1"/>
  <c r="J803" i="1"/>
  <c r="P803" i="1"/>
  <c r="Q803" i="1" s="1"/>
  <c r="J859" i="1"/>
  <c r="P859" i="1"/>
  <c r="Q859" i="1" s="1"/>
  <c r="J887" i="1"/>
  <c r="P887" i="1"/>
  <c r="J915" i="1"/>
  <c r="P915" i="1"/>
  <c r="J943" i="1"/>
  <c r="P943" i="1"/>
  <c r="J971" i="1"/>
  <c r="P971" i="1"/>
  <c r="J1027" i="1"/>
  <c r="K1027" i="1" s="1"/>
  <c r="P1027" i="1"/>
  <c r="J1055" i="1"/>
  <c r="P1055" i="1"/>
  <c r="J1083" i="1"/>
  <c r="P1083" i="1"/>
  <c r="Q1083" i="1" s="1"/>
  <c r="J1139" i="1"/>
  <c r="P1139" i="1"/>
  <c r="J1279" i="1"/>
  <c r="P1279" i="1"/>
  <c r="J1391" i="1"/>
  <c r="K1391" i="1" s="1"/>
  <c r="P1391" i="1"/>
  <c r="J1419" i="1"/>
  <c r="P1419" i="1"/>
  <c r="Q1419" i="1" s="1"/>
  <c r="J1503" i="1"/>
  <c r="K1503" i="1" s="1"/>
  <c r="P1503" i="1"/>
  <c r="Q1503" i="1" s="1"/>
  <c r="J1615" i="1"/>
  <c r="K1615" i="1" s="1"/>
  <c r="P1615" i="1"/>
  <c r="Q1615" i="1" s="1"/>
  <c r="J1699" i="1"/>
  <c r="K1699" i="1" s="1"/>
  <c r="P1699" i="1"/>
  <c r="Q1699" i="1" s="1"/>
  <c r="J1783" i="1"/>
  <c r="K1783" i="1" s="1"/>
  <c r="P1783" i="1"/>
  <c r="P1472" i="1"/>
  <c r="P770" i="1"/>
  <c r="Q770" i="1" s="1"/>
  <c r="P225" i="1"/>
  <c r="Q225" i="1" s="1"/>
  <c r="J686" i="1"/>
  <c r="Q1571" i="1"/>
  <c r="Q1455" i="1"/>
  <c r="P1310" i="1"/>
  <c r="Q1310" i="1" s="1"/>
  <c r="P1192" i="1"/>
  <c r="Q1192" i="1" s="1"/>
  <c r="P29" i="1"/>
  <c r="Q29" i="1" s="1"/>
  <c r="P406" i="1"/>
  <c r="Q406" i="1" s="1"/>
  <c r="J406" i="1"/>
  <c r="J127" i="1"/>
  <c r="P127" i="1"/>
  <c r="J323" i="1"/>
  <c r="P323" i="1"/>
  <c r="Q323" i="1" s="1"/>
  <c r="Q547" i="1"/>
  <c r="P799" i="1"/>
  <c r="Q799" i="1" s="1"/>
  <c r="J799" i="1"/>
  <c r="J1107" i="1"/>
  <c r="P1107" i="1"/>
  <c r="Q1107" i="1" s="1"/>
  <c r="J1219" i="1"/>
  <c r="P1219" i="1"/>
  <c r="Q1219" i="1" s="1"/>
  <c r="J1359" i="1"/>
  <c r="K1359" i="1" s="1"/>
  <c r="P1359" i="1"/>
  <c r="Q1359" i="1" s="1"/>
  <c r="J1555" i="1"/>
  <c r="P1555" i="1"/>
  <c r="J240" i="1"/>
  <c r="P240" i="1"/>
  <c r="J352" i="1"/>
  <c r="P352" i="1"/>
  <c r="Q492" i="1"/>
  <c r="P576" i="1"/>
  <c r="Q576" i="1" s="1"/>
  <c r="J576" i="1"/>
  <c r="J660" i="1"/>
  <c r="P660" i="1"/>
  <c r="Q660" i="1" s="1"/>
  <c r="J744" i="1"/>
  <c r="P744" i="1"/>
  <c r="Q744" i="1" s="1"/>
  <c r="J828" i="1"/>
  <c r="P828" i="1"/>
  <c r="J968" i="1"/>
  <c r="P968" i="1"/>
  <c r="J1108" i="1"/>
  <c r="P1108" i="1"/>
  <c r="J1276" i="1"/>
  <c r="P1276" i="1"/>
  <c r="Q1276" i="1" s="1"/>
  <c r="J1528" i="1"/>
  <c r="P1528" i="1"/>
  <c r="J1668" i="1"/>
  <c r="P1668" i="1"/>
  <c r="Q1668" i="1" s="1"/>
  <c r="J1752" i="1"/>
  <c r="P1752" i="1"/>
  <c r="Q1752" i="1" s="1"/>
  <c r="J547" i="1"/>
  <c r="Q467" i="1"/>
  <c r="J185" i="1"/>
  <c r="P185" i="1"/>
  <c r="J493" i="1"/>
  <c r="P493" i="1"/>
  <c r="Q493" i="1" s="1"/>
  <c r="J829" i="1"/>
  <c r="P829" i="1"/>
  <c r="Q829" i="1" s="1"/>
  <c r="J1165" i="1"/>
  <c r="P1165" i="1"/>
  <c r="Q1165" i="1" s="1"/>
  <c r="J1389" i="1"/>
  <c r="P1389" i="1"/>
  <c r="J1585" i="1"/>
  <c r="P1585" i="1"/>
  <c r="Q1585" i="1" s="1"/>
  <c r="J1781" i="1"/>
  <c r="P1781" i="1"/>
  <c r="J18" i="1"/>
  <c r="P18" i="1"/>
  <c r="J242" i="1"/>
  <c r="P242" i="1"/>
  <c r="Q242" i="1" s="1"/>
  <c r="J410" i="1"/>
  <c r="P410" i="1"/>
  <c r="J606" i="1"/>
  <c r="P606" i="1"/>
  <c r="Q606" i="1" s="1"/>
  <c r="J802" i="1"/>
  <c r="K802" i="1" s="1"/>
  <c r="P802" i="1"/>
  <c r="Q802" i="1" s="1"/>
  <c r="J1026" i="1"/>
  <c r="K1026" i="1" s="1"/>
  <c r="P1026" i="1"/>
  <c r="Q1026" i="1" s="1"/>
  <c r="J1222" i="1"/>
  <c r="K1222" i="1" s="1"/>
  <c r="P1222" i="1"/>
  <c r="Q1222" i="1" s="1"/>
  <c r="J1446" i="1"/>
  <c r="P1446" i="1"/>
  <c r="Q1446" i="1" s="1"/>
  <c r="J19" i="1"/>
  <c r="P19" i="1"/>
  <c r="Q19" i="1" s="1"/>
  <c r="J103" i="1"/>
  <c r="P103" i="1"/>
  <c r="J215" i="1"/>
  <c r="K215" i="1" s="1"/>
  <c r="P215" i="1"/>
  <c r="Q215" i="1" s="1"/>
  <c r="J355" i="1"/>
  <c r="P355" i="1"/>
  <c r="Q355" i="1" s="1"/>
  <c r="J579" i="1"/>
  <c r="P579" i="1"/>
  <c r="Q579" i="1" s="1"/>
  <c r="J775" i="1"/>
  <c r="P775" i="1"/>
  <c r="J999" i="1"/>
  <c r="P999" i="1"/>
  <c r="J1167" i="1"/>
  <c r="P1167" i="1"/>
  <c r="Q1167" i="1" s="1"/>
  <c r="J1251" i="1"/>
  <c r="P1251" i="1"/>
  <c r="J1363" i="1"/>
  <c r="K1363" i="1" s="1"/>
  <c r="P1363" i="1"/>
  <c r="Q1363" i="1" s="1"/>
  <c r="J1559" i="1"/>
  <c r="K1559" i="1" s="1"/>
  <c r="P1559" i="1"/>
  <c r="Q1559" i="1" s="1"/>
  <c r="J1643" i="1"/>
  <c r="K1643" i="1" s="1"/>
  <c r="P1643" i="1"/>
  <c r="J1727" i="1"/>
  <c r="P1727" i="1"/>
  <c r="J35" i="1"/>
  <c r="J22" i="1"/>
  <c r="P22" i="1"/>
  <c r="Q22" i="1" s="1"/>
  <c r="J50" i="1"/>
  <c r="P50" i="1"/>
  <c r="Q50" i="1" s="1"/>
  <c r="J78" i="1"/>
  <c r="P78" i="1"/>
  <c r="J106" i="1"/>
  <c r="P106" i="1"/>
  <c r="J134" i="1"/>
  <c r="P134" i="1"/>
  <c r="J162" i="1"/>
  <c r="P162" i="1"/>
  <c r="J190" i="1"/>
  <c r="P190" i="1"/>
  <c r="Q190" i="1" s="1"/>
  <c r="J218" i="1"/>
  <c r="P218" i="1"/>
  <c r="Q218" i="1" s="1"/>
  <c r="J246" i="1"/>
  <c r="K246" i="1" s="1"/>
  <c r="P246" i="1"/>
  <c r="Q246" i="1" s="1"/>
  <c r="J274" i="1"/>
  <c r="K274" i="1" s="1"/>
  <c r="P274" i="1"/>
  <c r="Q274" i="1" s="1"/>
  <c r="J302" i="1"/>
  <c r="P302" i="1"/>
  <c r="Q302" i="1" s="1"/>
  <c r="J330" i="1"/>
  <c r="K330" i="1" s="1"/>
  <c r="P330" i="1"/>
  <c r="Q330" i="1" s="1"/>
  <c r="J358" i="1"/>
  <c r="K358" i="1" s="1"/>
  <c r="P358" i="1"/>
  <c r="J386" i="1"/>
  <c r="P386" i="1"/>
  <c r="J414" i="1"/>
  <c r="P414" i="1"/>
  <c r="J442" i="1"/>
  <c r="P442" i="1"/>
  <c r="Q442" i="1" s="1"/>
  <c r="J470" i="1"/>
  <c r="P470" i="1"/>
  <c r="Q470" i="1" s="1"/>
  <c r="J498" i="1"/>
  <c r="P498" i="1"/>
  <c r="Q498" i="1" s="1"/>
  <c r="Q526" i="1"/>
  <c r="J554" i="1"/>
  <c r="K554" i="1" s="1"/>
  <c r="P554" i="1"/>
  <c r="J582" i="1"/>
  <c r="P582" i="1"/>
  <c r="J610" i="1"/>
  <c r="P610" i="1"/>
  <c r="Q610" i="1" s="1"/>
  <c r="J638" i="1"/>
  <c r="P638" i="1"/>
  <c r="J694" i="1"/>
  <c r="K694" i="1" s="1"/>
  <c r="P694" i="1"/>
  <c r="J722" i="1"/>
  <c r="P722" i="1"/>
  <c r="J750" i="1"/>
  <c r="K750" i="1" s="1"/>
  <c r="P750" i="1"/>
  <c r="Q750" i="1" s="1"/>
  <c r="J806" i="1"/>
  <c r="K806" i="1" s="1"/>
  <c r="P806" i="1"/>
  <c r="Q806" i="1" s="1"/>
  <c r="J862" i="1"/>
  <c r="P862" i="1"/>
  <c r="Q862" i="1" s="1"/>
  <c r="J890" i="1"/>
  <c r="P890" i="1"/>
  <c r="Q890" i="1" s="1"/>
  <c r="J918" i="1"/>
  <c r="P918" i="1"/>
  <c r="Q918" i="1" s="1"/>
  <c r="J974" i="1"/>
  <c r="K974" i="1" s="1"/>
  <c r="P974" i="1"/>
  <c r="Q974" i="1" s="1"/>
  <c r="J1002" i="1"/>
  <c r="P1002" i="1"/>
  <c r="Q1002" i="1" s="1"/>
  <c r="J1030" i="1"/>
  <c r="P1030" i="1"/>
  <c r="Q1030" i="1" s="1"/>
  <c r="J1058" i="1"/>
  <c r="P1058" i="1"/>
  <c r="J1086" i="1"/>
  <c r="P1086" i="1"/>
  <c r="J1114" i="1"/>
  <c r="P1114" i="1"/>
  <c r="J1142" i="1"/>
  <c r="P1142" i="1"/>
  <c r="Q1142" i="1" s="1"/>
  <c r="J1170" i="1"/>
  <c r="P1170" i="1"/>
  <c r="Q1170" i="1" s="1"/>
  <c r="J1198" i="1"/>
  <c r="K1198" i="1" s="1"/>
  <c r="P1198" i="1"/>
  <c r="Q1198" i="1" s="1"/>
  <c r="J1226" i="1"/>
  <c r="P1226" i="1"/>
  <c r="Q1226" i="1" s="1"/>
  <c r="J1254" i="1"/>
  <c r="P1254" i="1"/>
  <c r="J1282" i="1"/>
  <c r="P1282" i="1"/>
  <c r="J1338" i="1"/>
  <c r="P1338" i="1"/>
  <c r="Q1338" i="1" s="1"/>
  <c r="J1394" i="1"/>
  <c r="P1394" i="1"/>
  <c r="J1422" i="1"/>
  <c r="P1422" i="1"/>
  <c r="Q1422" i="1" s="1"/>
  <c r="J1450" i="1"/>
  <c r="P1450" i="1"/>
  <c r="Q1450" i="1" s="1"/>
  <c r="J1506" i="1"/>
  <c r="K1506" i="1" s="1"/>
  <c r="P1506" i="1"/>
  <c r="Q1506" i="1" s="1"/>
  <c r="J1562" i="1"/>
  <c r="K1562" i="1" s="1"/>
  <c r="P1562" i="1"/>
  <c r="Q1562" i="1" s="1"/>
  <c r="J1618" i="1"/>
  <c r="P1618" i="1"/>
  <c r="Q1618" i="1" s="1"/>
  <c r="J1646" i="1"/>
  <c r="P1646" i="1"/>
  <c r="J1674" i="1"/>
  <c r="P1674" i="1"/>
  <c r="Q1674" i="1" s="1"/>
  <c r="J1702" i="1"/>
  <c r="P1702" i="1"/>
  <c r="J1730" i="1"/>
  <c r="P1730" i="1"/>
  <c r="Q1730" i="1" s="1"/>
  <c r="J1758" i="1"/>
  <c r="P1758" i="1"/>
  <c r="Q1758" i="1" s="1"/>
  <c r="J1786" i="1"/>
  <c r="P1786" i="1"/>
  <c r="Q1786" i="1" s="1"/>
  <c r="J687" i="1"/>
  <c r="M1242" i="1"/>
  <c r="O1242" i="1" s="1"/>
  <c r="Q1673" i="1"/>
  <c r="P1569" i="1"/>
  <c r="Q1569" i="1" s="1"/>
  <c r="Q1309" i="1"/>
  <c r="P1191" i="1"/>
  <c r="Q900" i="1"/>
  <c r="P747" i="1"/>
  <c r="Q747" i="1" s="1"/>
  <c r="Q392" i="1"/>
  <c r="Q221" i="1"/>
  <c r="Q1650" i="1"/>
  <c r="Q1441" i="1"/>
  <c r="P624" i="1"/>
  <c r="Q624" i="1" s="1"/>
  <c r="Q349" i="1"/>
  <c r="Q52" i="1"/>
  <c r="Q1369" i="1"/>
  <c r="P1436" i="1"/>
  <c r="Q1101" i="1"/>
  <c r="Q980" i="1"/>
  <c r="Q616" i="1"/>
  <c r="P344" i="1"/>
  <c r="Q344" i="1" s="1"/>
  <c r="K837" i="1"/>
  <c r="J26" i="1"/>
  <c r="P26" i="1"/>
  <c r="Q26" i="1" s="1"/>
  <c r="J54" i="1"/>
  <c r="P54" i="1"/>
  <c r="Q54" i="1" s="1"/>
  <c r="P82" i="1"/>
  <c r="Q82" i="1" s="1"/>
  <c r="J82" i="1"/>
  <c r="J110" i="1"/>
  <c r="P110" i="1"/>
  <c r="Q110" i="1" s="1"/>
  <c r="J194" i="1"/>
  <c r="P194" i="1"/>
  <c r="Q194" i="1" s="1"/>
  <c r="J222" i="1"/>
  <c r="P222" i="1"/>
  <c r="J250" i="1"/>
  <c r="P250" i="1"/>
  <c r="J306" i="1"/>
  <c r="K306" i="1" s="1"/>
  <c r="P306" i="1"/>
  <c r="J334" i="1"/>
  <c r="P334" i="1"/>
  <c r="J362" i="1"/>
  <c r="K362" i="1" s="1"/>
  <c r="P362" i="1"/>
  <c r="Q362" i="1" s="1"/>
  <c r="J390" i="1"/>
  <c r="P390" i="1"/>
  <c r="Q390" i="1" s="1"/>
  <c r="J418" i="1"/>
  <c r="K418" i="1" s="1"/>
  <c r="P418" i="1"/>
  <c r="Q418" i="1" s="1"/>
  <c r="J446" i="1"/>
  <c r="K446" i="1" s="1"/>
  <c r="P446" i="1"/>
  <c r="Q446" i="1" s="1"/>
  <c r="J474" i="1"/>
  <c r="P474" i="1"/>
  <c r="J502" i="1"/>
  <c r="P502" i="1"/>
  <c r="Q502" i="1" s="1"/>
  <c r="J558" i="1"/>
  <c r="K558" i="1" s="1"/>
  <c r="P558" i="1"/>
  <c r="Q558" i="1" s="1"/>
  <c r="J586" i="1"/>
  <c r="P586" i="1"/>
  <c r="Q586" i="1" s="1"/>
  <c r="J614" i="1"/>
  <c r="K614" i="1" s="1"/>
  <c r="P614" i="1"/>
  <c r="J670" i="1"/>
  <c r="K670" i="1" s="1"/>
  <c r="P670" i="1"/>
  <c r="Q670" i="1" s="1"/>
  <c r="J698" i="1"/>
  <c r="P698" i="1"/>
  <c r="J726" i="1"/>
  <c r="P726" i="1"/>
  <c r="J754" i="1"/>
  <c r="P754" i="1"/>
  <c r="Q754" i="1" s="1"/>
  <c r="J782" i="1"/>
  <c r="P782" i="1"/>
  <c r="J810" i="1"/>
  <c r="K810" i="1" s="1"/>
  <c r="P810" i="1"/>
  <c r="Q810" i="1" s="1"/>
  <c r="J838" i="1"/>
  <c r="K838" i="1" s="1"/>
  <c r="P838" i="1"/>
  <c r="Q838" i="1" s="1"/>
  <c r="J866" i="1"/>
  <c r="K866" i="1" s="1"/>
  <c r="P866" i="1"/>
  <c r="Q866" i="1" s="1"/>
  <c r="J922" i="1"/>
  <c r="P922" i="1"/>
  <c r="Q922" i="1" s="1"/>
  <c r="J978" i="1"/>
  <c r="P978" i="1"/>
  <c r="Q978" i="1" s="1"/>
  <c r="J1006" i="1"/>
  <c r="P1006" i="1"/>
  <c r="Q1006" i="1" s="1"/>
  <c r="J1034" i="1"/>
  <c r="P1034" i="1"/>
  <c r="J1062" i="1"/>
  <c r="P1062" i="1"/>
  <c r="Q1062" i="1" s="1"/>
  <c r="P1090" i="1"/>
  <c r="Q1090" i="1" s="1"/>
  <c r="J1090" i="1"/>
  <c r="J1146" i="1"/>
  <c r="P1146" i="1"/>
  <c r="J1230" i="1"/>
  <c r="P1230" i="1"/>
  <c r="J1258" i="1"/>
  <c r="P1258" i="1"/>
  <c r="P1286" i="1"/>
  <c r="J1286" i="1"/>
  <c r="J1314" i="1"/>
  <c r="P1314" i="1"/>
  <c r="Q1314" i="1" s="1"/>
  <c r="J1342" i="1"/>
  <c r="P1342" i="1"/>
  <c r="Q1370" i="1"/>
  <c r="J1398" i="1"/>
  <c r="P1398" i="1"/>
  <c r="J1426" i="1"/>
  <c r="P1426" i="1"/>
  <c r="Q1426" i="1" s="1"/>
  <c r="J1454" i="1"/>
  <c r="P1454" i="1"/>
  <c r="J1482" i="1"/>
  <c r="P1482" i="1"/>
  <c r="Q1482" i="1" s="1"/>
  <c r="J1538" i="1"/>
  <c r="P1538" i="1"/>
  <c r="Q1538" i="1" s="1"/>
  <c r="J1594" i="1"/>
  <c r="K1594" i="1" s="1"/>
  <c r="P1594" i="1"/>
  <c r="J1678" i="1"/>
  <c r="P1678" i="1"/>
  <c r="Q1678" i="1" s="1"/>
  <c r="J1762" i="1"/>
  <c r="P1762" i="1"/>
  <c r="J1790" i="1"/>
  <c r="P1790" i="1"/>
  <c r="P1323" i="1"/>
  <c r="Q1323" i="1" s="1"/>
  <c r="J27" i="1"/>
  <c r="P27" i="1"/>
  <c r="Q27" i="1" s="1"/>
  <c r="J55" i="1"/>
  <c r="P55" i="1"/>
  <c r="Q55" i="1" s="1"/>
  <c r="J83" i="1"/>
  <c r="P83" i="1"/>
  <c r="Q83" i="1" s="1"/>
  <c r="J111" i="1"/>
  <c r="P111" i="1"/>
  <c r="Q111" i="1" s="1"/>
  <c r="J139" i="1"/>
  <c r="P139" i="1"/>
  <c r="Q139" i="1" s="1"/>
  <c r="J195" i="1"/>
  <c r="P195" i="1"/>
  <c r="Q195" i="1" s="1"/>
  <c r="J251" i="1"/>
  <c r="P251" i="1"/>
  <c r="J279" i="1"/>
  <c r="P279" i="1"/>
  <c r="Q279" i="1" s="1"/>
  <c r="P307" i="1"/>
  <c r="J307" i="1"/>
  <c r="J363" i="1"/>
  <c r="P363" i="1"/>
  <c r="J419" i="1"/>
  <c r="P419" i="1"/>
  <c r="J447" i="1"/>
  <c r="P447" i="1"/>
  <c r="Q447" i="1" s="1"/>
  <c r="J475" i="1"/>
  <c r="P475" i="1"/>
  <c r="Q475" i="1" s="1"/>
  <c r="J559" i="1"/>
  <c r="P559" i="1"/>
  <c r="J587" i="1"/>
  <c r="P587" i="1"/>
  <c r="P615" i="1"/>
  <c r="J615" i="1"/>
  <c r="J699" i="1"/>
  <c r="P699" i="1"/>
  <c r="Q699" i="1" s="1"/>
  <c r="J727" i="1"/>
  <c r="P727" i="1"/>
  <c r="Q727" i="1" s="1"/>
  <c r="J755" i="1"/>
  <c r="P755" i="1"/>
  <c r="Q755" i="1" s="1"/>
  <c r="J783" i="1"/>
  <c r="P783" i="1"/>
  <c r="Q783" i="1" s="1"/>
  <c r="J811" i="1"/>
  <c r="P811" i="1"/>
  <c r="J839" i="1"/>
  <c r="P839" i="1"/>
  <c r="J867" i="1"/>
  <c r="P867" i="1"/>
  <c r="J895" i="1"/>
  <c r="P895" i="1"/>
  <c r="Q895" i="1" s="1"/>
  <c r="J923" i="1"/>
  <c r="P923" i="1"/>
  <c r="Q923" i="1" s="1"/>
  <c r="J979" i="1"/>
  <c r="P979" i="1"/>
  <c r="Q979" i="1" s="1"/>
  <c r="J1007" i="1"/>
  <c r="P1007" i="1"/>
  <c r="Q1007" i="1" s="1"/>
  <c r="J1035" i="1"/>
  <c r="P1035" i="1"/>
  <c r="J1091" i="1"/>
  <c r="P1091" i="1"/>
  <c r="J1119" i="1"/>
  <c r="P1119" i="1"/>
  <c r="Q1119" i="1" s="1"/>
  <c r="J1175" i="1"/>
  <c r="P1175" i="1"/>
  <c r="Q1175" i="1" s="1"/>
  <c r="J1315" i="1"/>
  <c r="P1315" i="1"/>
  <c r="Q1315" i="1" s="1"/>
  <c r="J1343" i="1"/>
  <c r="P1343" i="1"/>
  <c r="Q1343" i="1" s="1"/>
  <c r="J1371" i="1"/>
  <c r="P1371" i="1"/>
  <c r="Q1371" i="1" s="1"/>
  <c r="J1427" i="1"/>
  <c r="P1427" i="1"/>
  <c r="J1483" i="1"/>
  <c r="P1483" i="1"/>
  <c r="Q1735" i="1"/>
  <c r="J28" i="1"/>
  <c r="P28" i="1"/>
  <c r="Q28" i="1" s="1"/>
  <c r="J56" i="1"/>
  <c r="P56" i="1"/>
  <c r="Q56" i="1" s="1"/>
  <c r="J84" i="1"/>
  <c r="P84" i="1"/>
  <c r="J112" i="1"/>
  <c r="P112" i="1"/>
  <c r="J140" i="1"/>
  <c r="P140" i="1"/>
  <c r="J168" i="1"/>
  <c r="P168" i="1"/>
  <c r="Q168" i="1" s="1"/>
  <c r="J196" i="1"/>
  <c r="P196" i="1"/>
  <c r="J252" i="1"/>
  <c r="P252" i="1"/>
  <c r="Q252" i="1" s="1"/>
  <c r="J280" i="1"/>
  <c r="P280" i="1"/>
  <c r="Q280" i="1" s="1"/>
  <c r="J308" i="1"/>
  <c r="P308" i="1"/>
  <c r="Q308" i="1" s="1"/>
  <c r="J364" i="1"/>
  <c r="P364" i="1"/>
  <c r="J420" i="1"/>
  <c r="P420" i="1"/>
  <c r="J448" i="1"/>
  <c r="P448" i="1"/>
  <c r="J476" i="1"/>
  <c r="P476" i="1"/>
  <c r="J504" i="1"/>
  <c r="P504" i="1"/>
  <c r="Q504" i="1" s="1"/>
  <c r="J560" i="1"/>
  <c r="P560" i="1"/>
  <c r="Q560" i="1" s="1"/>
  <c r="J588" i="1"/>
  <c r="P588" i="1"/>
  <c r="J672" i="1"/>
  <c r="P672" i="1"/>
  <c r="J700" i="1"/>
  <c r="P700" i="1"/>
  <c r="J756" i="1"/>
  <c r="P756" i="1"/>
  <c r="J784" i="1"/>
  <c r="P784" i="1"/>
  <c r="J812" i="1"/>
  <c r="P812" i="1"/>
  <c r="Q812" i="1" s="1"/>
  <c r="J840" i="1"/>
  <c r="P840" i="1"/>
  <c r="Q840" i="1" s="1"/>
  <c r="J868" i="1"/>
  <c r="P868" i="1"/>
  <c r="Q868" i="1" s="1"/>
  <c r="J896" i="1"/>
  <c r="P896" i="1"/>
  <c r="J924" i="1"/>
  <c r="P924" i="1"/>
  <c r="J952" i="1"/>
  <c r="P952" i="1"/>
  <c r="Q952" i="1" s="1"/>
  <c r="J1008" i="1"/>
  <c r="P1008" i="1"/>
  <c r="J1036" i="1"/>
  <c r="P1036" i="1"/>
  <c r="Q1036" i="1" s="1"/>
  <c r="J1064" i="1"/>
  <c r="P1064" i="1"/>
  <c r="Q1064" i="1" s="1"/>
  <c r="J1092" i="1"/>
  <c r="P1092" i="1"/>
  <c r="J1120" i="1"/>
  <c r="P1120" i="1"/>
  <c r="J1176" i="1"/>
  <c r="P1176" i="1"/>
  <c r="J1204" i="1"/>
  <c r="P1204" i="1"/>
  <c r="Q1204" i="1" s="1"/>
  <c r="J1232" i="1"/>
  <c r="P1232" i="1"/>
  <c r="Q1232" i="1" s="1"/>
  <c r="J1288" i="1"/>
  <c r="P1288" i="1"/>
  <c r="Q1288" i="1" s="1"/>
  <c r="J1316" i="1"/>
  <c r="P1316" i="1"/>
  <c r="Q1316" i="1" s="1"/>
  <c r="J1344" i="1"/>
  <c r="P1344" i="1"/>
  <c r="J1372" i="1"/>
  <c r="P1372" i="1"/>
  <c r="J1400" i="1"/>
  <c r="P1400" i="1"/>
  <c r="Q1400" i="1" s="1"/>
  <c r="J1428" i="1"/>
  <c r="P1428" i="1"/>
  <c r="Q1428" i="1" s="1"/>
  <c r="J1456" i="1"/>
  <c r="P1456" i="1"/>
  <c r="Q1456" i="1" s="1"/>
  <c r="J1484" i="1"/>
  <c r="P1484" i="1"/>
  <c r="Q1484" i="1" s="1"/>
  <c r="J1512" i="1"/>
  <c r="P1512" i="1"/>
  <c r="Q1512" i="1" s="1"/>
  <c r="J1540" i="1"/>
  <c r="P1540" i="1"/>
  <c r="Q1540" i="1" s="1"/>
  <c r="J1596" i="1"/>
  <c r="P1596" i="1"/>
  <c r="Q1596" i="1" s="1"/>
  <c r="J1624" i="1"/>
  <c r="P1624" i="1"/>
  <c r="Q1624" i="1" s="1"/>
  <c r="J1652" i="1"/>
  <c r="P1652" i="1"/>
  <c r="Q1652" i="1" s="1"/>
  <c r="J1680" i="1"/>
  <c r="P1680" i="1"/>
  <c r="Q1680" i="1" s="1"/>
  <c r="J1708" i="1"/>
  <c r="P1708" i="1"/>
  <c r="Q1708" i="1" s="1"/>
  <c r="J1764" i="1"/>
  <c r="P1764" i="1"/>
  <c r="Q1764" i="1" s="1"/>
  <c r="J1792" i="1"/>
  <c r="P1792" i="1"/>
  <c r="Q1792" i="1" s="1"/>
  <c r="Q1536" i="1"/>
  <c r="Q724" i="1"/>
  <c r="Q609" i="1"/>
  <c r="P336" i="1"/>
  <c r="Q336" i="1" s="1"/>
  <c r="Q41" i="1"/>
  <c r="J959" i="1"/>
  <c r="P959" i="1"/>
  <c r="J1043" i="1"/>
  <c r="P1043" i="1"/>
  <c r="Q1043" i="1" s="1"/>
  <c r="J1071" i="1"/>
  <c r="K1071" i="1" s="1"/>
  <c r="P1071" i="1"/>
  <c r="J1127" i="1"/>
  <c r="P1127" i="1"/>
  <c r="J1155" i="1"/>
  <c r="P1155" i="1"/>
  <c r="J1267" i="1"/>
  <c r="P1267" i="1"/>
  <c r="Q1267" i="1" s="1"/>
  <c r="P1295" i="1"/>
  <c r="Q1295" i="1" s="1"/>
  <c r="J1295" i="1"/>
  <c r="J1379" i="1"/>
  <c r="P1379" i="1"/>
  <c r="Q1379" i="1" s="1"/>
  <c r="J1407" i="1"/>
  <c r="P1407" i="1"/>
  <c r="Q1407" i="1" s="1"/>
  <c r="Q1463" i="1"/>
  <c r="J1491" i="1"/>
  <c r="P1491" i="1"/>
  <c r="Q1491" i="1" s="1"/>
  <c r="J1519" i="1"/>
  <c r="P1519" i="1"/>
  <c r="J1603" i="1"/>
  <c r="P1603" i="1"/>
  <c r="Q1603" i="1" s="1"/>
  <c r="J1631" i="1"/>
  <c r="P1631" i="1"/>
  <c r="Q1631" i="1" s="1"/>
  <c r="J1687" i="1"/>
  <c r="P1687" i="1"/>
  <c r="Q1687" i="1" s="1"/>
  <c r="J1743" i="1"/>
  <c r="P1743" i="1"/>
  <c r="Q1743" i="1" s="1"/>
  <c r="J1771" i="1"/>
  <c r="P1771" i="1"/>
  <c r="J1799" i="1"/>
  <c r="P1799" i="1"/>
  <c r="Q1291" i="1"/>
  <c r="Q937" i="1"/>
  <c r="J8" i="1"/>
  <c r="P8" i="1"/>
  <c r="J64" i="1"/>
  <c r="P64" i="1"/>
  <c r="Q64" i="1" s="1"/>
  <c r="J120" i="1"/>
  <c r="P120" i="1"/>
  <c r="J176" i="1"/>
  <c r="K176" i="1" s="1"/>
  <c r="P176" i="1"/>
  <c r="Q176" i="1" s="1"/>
  <c r="J204" i="1"/>
  <c r="P204" i="1"/>
  <c r="J232" i="1"/>
  <c r="P232" i="1"/>
  <c r="J260" i="1"/>
  <c r="P260" i="1"/>
  <c r="J316" i="1"/>
  <c r="P316" i="1"/>
  <c r="J372" i="1"/>
  <c r="P372" i="1"/>
  <c r="Q372" i="1" s="1"/>
  <c r="J400" i="1"/>
  <c r="P400" i="1"/>
  <c r="Q400" i="1" s="1"/>
  <c r="J428" i="1"/>
  <c r="P428" i="1"/>
  <c r="J456" i="1"/>
  <c r="P456" i="1"/>
  <c r="J512" i="1"/>
  <c r="P512" i="1"/>
  <c r="J568" i="1"/>
  <c r="P568" i="1"/>
  <c r="J596" i="1"/>
  <c r="P596" i="1"/>
  <c r="Q596" i="1" s="1"/>
  <c r="J652" i="1"/>
  <c r="P652" i="1"/>
  <c r="Q652" i="1" s="1"/>
  <c r="J708" i="1"/>
  <c r="K708" i="1" s="1"/>
  <c r="P708" i="1"/>
  <c r="J764" i="1"/>
  <c r="P764" i="1"/>
  <c r="Q764" i="1" s="1"/>
  <c r="J792" i="1"/>
  <c r="P792" i="1"/>
  <c r="J848" i="1"/>
  <c r="P848" i="1"/>
  <c r="J904" i="1"/>
  <c r="P904" i="1"/>
  <c r="J932" i="1"/>
  <c r="P932" i="1"/>
  <c r="Q932" i="1" s="1"/>
  <c r="J960" i="1"/>
  <c r="K960" i="1" s="1"/>
  <c r="P960" i="1"/>
  <c r="Q960" i="1" s="1"/>
  <c r="J1016" i="1"/>
  <c r="P1016" i="1"/>
  <c r="Q1016" i="1" s="1"/>
  <c r="J1072" i="1"/>
  <c r="P1072" i="1"/>
  <c r="Q1072" i="1" s="1"/>
  <c r="J1100" i="1"/>
  <c r="P1100" i="1"/>
  <c r="J1128" i="1"/>
  <c r="P1128" i="1"/>
  <c r="Q1128" i="1" s="1"/>
  <c r="J1156" i="1"/>
  <c r="P1156" i="1"/>
  <c r="Q1156" i="1" s="1"/>
  <c r="J1184" i="1"/>
  <c r="P1184" i="1"/>
  <c r="J1212" i="1"/>
  <c r="P1212" i="1"/>
  <c r="Q1212" i="1" s="1"/>
  <c r="J1268" i="1"/>
  <c r="P1268" i="1"/>
  <c r="Q1268" i="1" s="1"/>
  <c r="J1324" i="1"/>
  <c r="K1324" i="1" s="1"/>
  <c r="P1324" i="1"/>
  <c r="Q1324" i="1" s="1"/>
  <c r="J1464" i="1"/>
  <c r="P1464" i="1"/>
  <c r="Q1464" i="1" s="1"/>
  <c r="J1492" i="1"/>
  <c r="P1492" i="1"/>
  <c r="Q1492" i="1" s="1"/>
  <c r="J1548" i="1"/>
  <c r="P1548" i="1"/>
  <c r="Q1548" i="1" s="1"/>
  <c r="J1604" i="1"/>
  <c r="P1604" i="1"/>
  <c r="Q1604" i="1" s="1"/>
  <c r="J1632" i="1"/>
  <c r="K1632" i="1" s="1"/>
  <c r="P1632" i="1"/>
  <c r="Q1632" i="1" s="1"/>
  <c r="J1688" i="1"/>
  <c r="P1688" i="1"/>
  <c r="Q1688" i="1" s="1"/>
  <c r="J1744" i="1"/>
  <c r="K1744" i="1" s="1"/>
  <c r="P1744" i="1"/>
  <c r="J1800" i="1"/>
  <c r="P1800" i="1"/>
  <c r="Q1800" i="1" s="1"/>
  <c r="Q1040" i="1"/>
  <c r="J9" i="1"/>
  <c r="P9" i="1"/>
  <c r="J345" i="1"/>
  <c r="P345" i="1"/>
  <c r="Q345" i="1" s="1"/>
  <c r="J1017" i="1"/>
  <c r="P1017" i="1"/>
  <c r="Q1017" i="1" s="1"/>
  <c r="J1185" i="1"/>
  <c r="P1185" i="1"/>
  <c r="Q1185" i="1" s="1"/>
  <c r="J1353" i="1"/>
  <c r="P1353" i="1"/>
  <c r="Q1353" i="1" s="1"/>
  <c r="J1493" i="1"/>
  <c r="P1493" i="1"/>
  <c r="J1633" i="1"/>
  <c r="P1633" i="1"/>
  <c r="J1773" i="1"/>
  <c r="P1773" i="1"/>
  <c r="Q1773" i="1" s="1"/>
  <c r="Q1287" i="1"/>
  <c r="J10" i="1"/>
  <c r="P10" i="1"/>
  <c r="J122" i="1"/>
  <c r="P122" i="1"/>
  <c r="Q122" i="1" s="1"/>
  <c r="Q1784" i="1"/>
  <c r="P1510" i="1"/>
  <c r="Q1510" i="1" s="1"/>
  <c r="Q920" i="1"/>
  <c r="P138" i="1"/>
  <c r="Q138" i="1" s="1"/>
  <c r="Q1161" i="1"/>
  <c r="Q796" i="1"/>
  <c r="Q797" i="1"/>
  <c r="P671" i="1"/>
  <c r="Q564" i="1"/>
  <c r="J1183" i="1"/>
  <c r="P1183" i="1"/>
  <c r="Q1183" i="1" s="1"/>
  <c r="J1575" i="1"/>
  <c r="K1575" i="1" s="1"/>
  <c r="P1575" i="1"/>
  <c r="J288" i="1"/>
  <c r="P288" i="1"/>
  <c r="J484" i="1"/>
  <c r="P484" i="1"/>
  <c r="J1520" i="1"/>
  <c r="P1520" i="1"/>
  <c r="Q1520" i="1" s="1"/>
  <c r="J1660" i="1"/>
  <c r="P1660" i="1"/>
  <c r="Q929" i="1"/>
  <c r="J233" i="1"/>
  <c r="K233" i="1" s="1"/>
  <c r="P233" i="1"/>
  <c r="Q233" i="1" s="1"/>
  <c r="J597" i="1"/>
  <c r="P597" i="1"/>
  <c r="J765" i="1"/>
  <c r="P765" i="1"/>
  <c r="J933" i="1"/>
  <c r="P933" i="1"/>
  <c r="Q933" i="1" s="1"/>
  <c r="J1269" i="1"/>
  <c r="P1269" i="1"/>
  <c r="J1605" i="1"/>
  <c r="P1605" i="1"/>
  <c r="Q1605" i="1" s="1"/>
  <c r="J1717" i="1"/>
  <c r="K1717" i="1" s="1"/>
  <c r="P1717" i="1"/>
  <c r="Q1717" i="1" s="1"/>
  <c r="Q1686" i="1"/>
  <c r="Q1592" i="1"/>
  <c r="Q1382" i="1"/>
  <c r="J847" i="1"/>
  <c r="P847" i="1"/>
  <c r="J931" i="1"/>
  <c r="P931" i="1"/>
  <c r="J1015" i="1"/>
  <c r="P1015" i="1"/>
  <c r="Q1015" i="1" s="1"/>
  <c r="J1099" i="1"/>
  <c r="P1099" i="1"/>
  <c r="Q1099" i="1" s="1"/>
  <c r="J1211" i="1"/>
  <c r="P1211" i="1"/>
  <c r="Q1211" i="1" s="1"/>
  <c r="J1435" i="1"/>
  <c r="P1435" i="1"/>
  <c r="Q1435" i="1" s="1"/>
  <c r="J1547" i="1"/>
  <c r="P1547" i="1"/>
  <c r="Q1547" i="1" s="1"/>
  <c r="P1715" i="1"/>
  <c r="Q1715" i="1" s="1"/>
  <c r="J1715" i="1"/>
  <c r="J148" i="1"/>
  <c r="P148" i="1"/>
  <c r="J540" i="1"/>
  <c r="P540" i="1"/>
  <c r="J736" i="1"/>
  <c r="K736" i="1" s="1"/>
  <c r="P736" i="1"/>
  <c r="Q736" i="1" s="1"/>
  <c r="J988" i="1"/>
  <c r="P988" i="1"/>
  <c r="J1408" i="1"/>
  <c r="P1408" i="1"/>
  <c r="Q1408" i="1" s="1"/>
  <c r="J1576" i="1"/>
  <c r="P1576" i="1"/>
  <c r="J1716" i="1"/>
  <c r="P1716" i="1"/>
  <c r="Q1802" i="1"/>
  <c r="Q571" i="1"/>
  <c r="K182" i="1"/>
  <c r="K1249" i="1"/>
  <c r="J37" i="1"/>
  <c r="K37" i="1" s="1"/>
  <c r="P37" i="1"/>
  <c r="Q37" i="1" s="1"/>
  <c r="J65" i="1"/>
  <c r="K65" i="1" s="1"/>
  <c r="P65" i="1"/>
  <c r="J121" i="1"/>
  <c r="P121" i="1"/>
  <c r="J177" i="1"/>
  <c r="P177" i="1"/>
  <c r="J205" i="1"/>
  <c r="P205" i="1"/>
  <c r="Q205" i="1" s="1"/>
  <c r="J261" i="1"/>
  <c r="P261" i="1"/>
  <c r="Q261" i="1" s="1"/>
  <c r="J289" i="1"/>
  <c r="K289" i="1" s="1"/>
  <c r="P289" i="1"/>
  <c r="Q289" i="1" s="1"/>
  <c r="J317" i="1"/>
  <c r="P317" i="1"/>
  <c r="J373" i="1"/>
  <c r="K373" i="1" s="1"/>
  <c r="P373" i="1"/>
  <c r="Q373" i="1" s="1"/>
  <c r="J401" i="1"/>
  <c r="P401" i="1"/>
  <c r="J429" i="1"/>
  <c r="P429" i="1"/>
  <c r="Q429" i="1" s="1"/>
  <c r="J457" i="1"/>
  <c r="P457" i="1"/>
  <c r="Q457" i="1" s="1"/>
  <c r="J485" i="1"/>
  <c r="P485" i="1"/>
  <c r="Q485" i="1" s="1"/>
  <c r="J513" i="1"/>
  <c r="K513" i="1" s="1"/>
  <c r="P513" i="1"/>
  <c r="Q513" i="1" s="1"/>
  <c r="J541" i="1"/>
  <c r="P541" i="1"/>
  <c r="J569" i="1"/>
  <c r="P569" i="1"/>
  <c r="Q569" i="1" s="1"/>
  <c r="J625" i="1"/>
  <c r="K625" i="1" s="1"/>
  <c r="P625" i="1"/>
  <c r="J653" i="1"/>
  <c r="P653" i="1"/>
  <c r="J681" i="1"/>
  <c r="P681" i="1"/>
  <c r="Q681" i="1" s="1"/>
  <c r="J737" i="1"/>
  <c r="P737" i="1"/>
  <c r="J793" i="1"/>
  <c r="P793" i="1"/>
  <c r="Q793" i="1" s="1"/>
  <c r="J821" i="1"/>
  <c r="P821" i="1"/>
  <c r="Q821" i="1" s="1"/>
  <c r="J849" i="1"/>
  <c r="P849" i="1"/>
  <c r="Q849" i="1" s="1"/>
  <c r="J905" i="1"/>
  <c r="P905" i="1"/>
  <c r="J961" i="1"/>
  <c r="P961" i="1"/>
  <c r="J1157" i="1"/>
  <c r="P1157" i="1"/>
  <c r="J1213" i="1"/>
  <c r="P1213" i="1"/>
  <c r="J1241" i="1"/>
  <c r="P1241" i="1"/>
  <c r="Q1241" i="1" s="1"/>
  <c r="J1297" i="1"/>
  <c r="P1297" i="1"/>
  <c r="Q1297" i="1" s="1"/>
  <c r="J1325" i="1"/>
  <c r="P1325" i="1"/>
  <c r="Q1325" i="1" s="1"/>
  <c r="J1409" i="1"/>
  <c r="P1409" i="1"/>
  <c r="J1465" i="1"/>
  <c r="P1465" i="1"/>
  <c r="Q1465" i="1" s="1"/>
  <c r="J1521" i="1"/>
  <c r="P1521" i="1"/>
  <c r="Q1521" i="1" s="1"/>
  <c r="J1549" i="1"/>
  <c r="K1549" i="1" s="1"/>
  <c r="P1549" i="1"/>
  <c r="Q1549" i="1" s="1"/>
  <c r="J1577" i="1"/>
  <c r="P1577" i="1"/>
  <c r="Q1577" i="1" s="1"/>
  <c r="J1689" i="1"/>
  <c r="P1689" i="1"/>
  <c r="Q1689" i="1" s="1"/>
  <c r="J1745" i="1"/>
  <c r="P1745" i="1"/>
  <c r="J1801" i="1"/>
  <c r="P1801" i="1"/>
  <c r="P680" i="1"/>
  <c r="J38" i="1"/>
  <c r="P38" i="1"/>
  <c r="J94" i="1"/>
  <c r="P94" i="1"/>
  <c r="Q94" i="1" s="1"/>
  <c r="J234" i="1"/>
  <c r="K234" i="1" s="1"/>
  <c r="P234" i="1"/>
  <c r="Q1591" i="1"/>
  <c r="P1381" i="1"/>
  <c r="Q1381" i="1" s="1"/>
  <c r="Q1151" i="1"/>
  <c r="P532" i="1"/>
  <c r="Q532" i="1" s="1"/>
  <c r="Q1404" i="1"/>
  <c r="Q704" i="1"/>
  <c r="Q488" i="1"/>
  <c r="J48" i="1"/>
  <c r="P48" i="1"/>
  <c r="J76" i="1"/>
  <c r="P76" i="1"/>
  <c r="Q76" i="1" s="1"/>
  <c r="J104" i="1"/>
  <c r="P104" i="1"/>
  <c r="J132" i="1"/>
  <c r="P132" i="1"/>
  <c r="Q132" i="1" s="1"/>
  <c r="J160" i="1"/>
  <c r="P160" i="1"/>
  <c r="Q160" i="1" s="1"/>
  <c r="J188" i="1"/>
  <c r="P188" i="1"/>
  <c r="Q188" i="1" s="1"/>
  <c r="J216" i="1"/>
  <c r="P216" i="1"/>
  <c r="Q216" i="1" s="1"/>
  <c r="J244" i="1"/>
  <c r="P244" i="1"/>
  <c r="Q244" i="1" s="1"/>
  <c r="J272" i="1"/>
  <c r="K272" i="1" s="1"/>
  <c r="P272" i="1"/>
  <c r="J300" i="1"/>
  <c r="P300" i="1"/>
  <c r="Q300" i="1" s="1"/>
  <c r="J328" i="1"/>
  <c r="P328" i="1"/>
  <c r="J356" i="1"/>
  <c r="P356" i="1"/>
  <c r="J412" i="1"/>
  <c r="P412" i="1"/>
  <c r="Q412" i="1" s="1"/>
  <c r="J440" i="1"/>
  <c r="P440" i="1"/>
  <c r="Q440" i="1" s="1"/>
  <c r="J496" i="1"/>
  <c r="P496" i="1"/>
  <c r="Q496" i="1" s="1"/>
  <c r="J524" i="1"/>
  <c r="K524" i="1" s="1"/>
  <c r="P524" i="1"/>
  <c r="J552" i="1"/>
  <c r="P552" i="1"/>
  <c r="J580" i="1"/>
  <c r="P580" i="1"/>
  <c r="J636" i="1"/>
  <c r="P636" i="1"/>
  <c r="J664" i="1"/>
  <c r="P664" i="1"/>
  <c r="J692" i="1"/>
  <c r="P692" i="1"/>
  <c r="J720" i="1"/>
  <c r="P720" i="1"/>
  <c r="J776" i="1"/>
  <c r="P776" i="1"/>
  <c r="J804" i="1"/>
  <c r="P804" i="1"/>
  <c r="J860" i="1"/>
  <c r="P860" i="1"/>
  <c r="J888" i="1"/>
  <c r="P888" i="1"/>
  <c r="Q888" i="1" s="1"/>
  <c r="J916" i="1"/>
  <c r="P916" i="1"/>
  <c r="Q916" i="1" s="1"/>
  <c r="J944" i="1"/>
  <c r="P944" i="1"/>
  <c r="Q944" i="1" s="1"/>
  <c r="J1000" i="1"/>
  <c r="P1000" i="1"/>
  <c r="Q1000" i="1" s="1"/>
  <c r="J1056" i="1"/>
  <c r="P1056" i="1"/>
  <c r="Q1056" i="1" s="1"/>
  <c r="J1084" i="1"/>
  <c r="P1084" i="1"/>
  <c r="J1112" i="1"/>
  <c r="P1112" i="1"/>
  <c r="J1140" i="1"/>
  <c r="P1140" i="1"/>
  <c r="Q1140" i="1" s="1"/>
  <c r="J1168" i="1"/>
  <c r="P1168" i="1"/>
  <c r="J1196" i="1"/>
  <c r="P1196" i="1"/>
  <c r="Q1196" i="1" s="1"/>
  <c r="J1252" i="1"/>
  <c r="P1252" i="1"/>
  <c r="Q1252" i="1" s="1"/>
  <c r="J1280" i="1"/>
  <c r="P1280" i="1"/>
  <c r="Q1280" i="1" s="1"/>
  <c r="J1308" i="1"/>
  <c r="P1308" i="1"/>
  <c r="Q1308" i="1" s="1"/>
  <c r="J1336" i="1"/>
  <c r="P1336" i="1"/>
  <c r="J1392" i="1"/>
  <c r="P1392" i="1"/>
  <c r="Q1392" i="1" s="1"/>
  <c r="J1420" i="1"/>
  <c r="P1420" i="1"/>
  <c r="Q1420" i="1" s="1"/>
  <c r="J1448" i="1"/>
  <c r="P1448" i="1"/>
  <c r="Q1448" i="1" s="1"/>
  <c r="J1476" i="1"/>
  <c r="P1476" i="1"/>
  <c r="Q1476" i="1" s="1"/>
  <c r="J1504" i="1"/>
  <c r="K1504" i="1" s="1"/>
  <c r="P1504" i="1"/>
  <c r="Q1504" i="1" s="1"/>
  <c r="J1532" i="1"/>
  <c r="P1532" i="1"/>
  <c r="Q1532" i="1" s="1"/>
  <c r="J1560" i="1"/>
  <c r="P1560" i="1"/>
  <c r="J1588" i="1"/>
  <c r="P1588" i="1"/>
  <c r="Q1588" i="1" s="1"/>
  <c r="J1616" i="1"/>
  <c r="P1616" i="1"/>
  <c r="J1700" i="1"/>
  <c r="P1700" i="1"/>
  <c r="J1728" i="1"/>
  <c r="P1728" i="1"/>
  <c r="Q1728" i="1" s="1"/>
  <c r="Q1580" i="1"/>
  <c r="P1403" i="1"/>
  <c r="Q906" i="1"/>
  <c r="P703" i="1"/>
  <c r="Q703" i="1" s="1"/>
  <c r="Q486" i="1"/>
  <c r="J77" i="1"/>
  <c r="P77" i="1"/>
  <c r="J105" i="1"/>
  <c r="P105" i="1"/>
  <c r="Q105" i="1" s="1"/>
  <c r="J133" i="1"/>
  <c r="P133" i="1"/>
  <c r="Q133" i="1" s="1"/>
  <c r="J161" i="1"/>
  <c r="K161" i="1" s="1"/>
  <c r="P161" i="1"/>
  <c r="Q161" i="1" s="1"/>
  <c r="J189" i="1"/>
  <c r="K189" i="1" s="1"/>
  <c r="P189" i="1"/>
  <c r="J217" i="1"/>
  <c r="P217" i="1"/>
  <c r="J245" i="1"/>
  <c r="P245" i="1"/>
  <c r="J329" i="1"/>
  <c r="P329" i="1"/>
  <c r="Q329" i="1" s="1"/>
  <c r="J357" i="1"/>
  <c r="P357" i="1"/>
  <c r="Q357" i="1" s="1"/>
  <c r="J385" i="1"/>
  <c r="P385" i="1"/>
  <c r="Q385" i="1" s="1"/>
  <c r="J413" i="1"/>
  <c r="K413" i="1" s="1"/>
  <c r="P413" i="1"/>
  <c r="Q413" i="1" s="1"/>
  <c r="J441" i="1"/>
  <c r="P441" i="1"/>
  <c r="J497" i="1"/>
  <c r="P497" i="1"/>
  <c r="J581" i="1"/>
  <c r="P581" i="1"/>
  <c r="Q581" i="1" s="1"/>
  <c r="J637" i="1"/>
  <c r="P637" i="1"/>
  <c r="Q637" i="1" s="1"/>
  <c r="J693" i="1"/>
  <c r="K693" i="1" s="1"/>
  <c r="P693" i="1"/>
  <c r="Q693" i="1" s="1"/>
  <c r="J721" i="1"/>
  <c r="P721" i="1"/>
  <c r="Q721" i="1" s="1"/>
  <c r="J833" i="1"/>
  <c r="P833" i="1"/>
  <c r="J861" i="1"/>
  <c r="K861" i="1" s="1"/>
  <c r="P861" i="1"/>
  <c r="J889" i="1"/>
  <c r="P889" i="1"/>
  <c r="J945" i="1"/>
  <c r="P945" i="1"/>
  <c r="J973" i="1"/>
  <c r="P973" i="1"/>
  <c r="Q973" i="1" s="1"/>
  <c r="J1001" i="1"/>
  <c r="P1001" i="1"/>
  <c r="J1057" i="1"/>
  <c r="P1057" i="1"/>
  <c r="J1085" i="1"/>
  <c r="P1085" i="1"/>
  <c r="Q1085" i="1" s="1"/>
  <c r="J1141" i="1"/>
  <c r="P1141" i="1"/>
  <c r="J1169" i="1"/>
  <c r="P1169" i="1"/>
  <c r="J1197" i="1"/>
  <c r="P1197" i="1"/>
  <c r="J1225" i="1"/>
  <c r="P1225" i="1"/>
  <c r="Q1225" i="1" s="1"/>
  <c r="J1253" i="1"/>
  <c r="P1253" i="1"/>
  <c r="Q1253" i="1" s="1"/>
  <c r="J1281" i="1"/>
  <c r="P1281" i="1"/>
  <c r="Q1281" i="1" s="1"/>
  <c r="J1393" i="1"/>
  <c r="P1393" i="1"/>
  <c r="Q1393" i="1" s="1"/>
  <c r="J1421" i="1"/>
  <c r="K1421" i="1" s="1"/>
  <c r="P1421" i="1"/>
  <c r="J1449" i="1"/>
  <c r="P1449" i="1"/>
  <c r="J1505" i="1"/>
  <c r="P1505" i="1"/>
  <c r="J1533" i="1"/>
  <c r="P1533" i="1"/>
  <c r="Q1533" i="1" s="1"/>
  <c r="J1589" i="1"/>
  <c r="K1589" i="1" s="1"/>
  <c r="P1589" i="1"/>
  <c r="Q1589" i="1" s="1"/>
  <c r="J1645" i="1"/>
  <c r="K1645" i="1" s="1"/>
  <c r="P1645" i="1"/>
  <c r="Q1645" i="1" s="1"/>
  <c r="J1701" i="1"/>
  <c r="P1701" i="1"/>
  <c r="Q1701" i="1" s="1"/>
  <c r="J1729" i="1"/>
  <c r="P1729" i="1"/>
  <c r="J1757" i="1"/>
  <c r="P1757" i="1"/>
  <c r="Q1757" i="1" s="1"/>
  <c r="J1785" i="1"/>
  <c r="P1785" i="1"/>
  <c r="Q1785" i="1" s="1"/>
  <c r="J62" i="1"/>
  <c r="P1740" i="1"/>
  <c r="P1573" i="1"/>
  <c r="Q1573" i="1" s="1"/>
  <c r="Q1313" i="1"/>
  <c r="P1113" i="1"/>
  <c r="Q1113" i="1" s="1"/>
  <c r="Q1005" i="1"/>
  <c r="P805" i="1"/>
  <c r="Q805" i="1" s="1"/>
  <c r="P594" i="1"/>
  <c r="Q594" i="1" s="1"/>
  <c r="P481" i="1"/>
  <c r="Q237" i="1"/>
  <c r="J59" i="1"/>
  <c r="P59" i="1"/>
  <c r="J199" i="1"/>
  <c r="P199" i="1"/>
  <c r="J311" i="1"/>
  <c r="P311" i="1"/>
  <c r="Q311" i="1" s="1"/>
  <c r="J535" i="1"/>
  <c r="P535" i="1"/>
  <c r="J647" i="1"/>
  <c r="P647" i="1"/>
  <c r="Q647" i="1" s="1"/>
  <c r="J815" i="1"/>
  <c r="P815" i="1"/>
  <c r="J955" i="1"/>
  <c r="P955" i="1"/>
  <c r="J1375" i="1"/>
  <c r="P1375" i="1"/>
  <c r="J1543" i="1"/>
  <c r="P1543" i="1"/>
  <c r="Q1543" i="1" s="1"/>
  <c r="J1711" i="1"/>
  <c r="P1711" i="1"/>
  <c r="Q1711" i="1" s="1"/>
  <c r="Q769" i="1"/>
  <c r="J32" i="1"/>
  <c r="P32" i="1"/>
  <c r="Q32" i="1" s="1"/>
  <c r="J60" i="1"/>
  <c r="P60" i="1"/>
  <c r="Q60" i="1" s="1"/>
  <c r="J116" i="1"/>
  <c r="P116" i="1"/>
  <c r="J144" i="1"/>
  <c r="P144" i="1"/>
  <c r="Q144" i="1" s="1"/>
  <c r="J200" i="1"/>
  <c r="P200" i="1"/>
  <c r="Q200" i="1" s="1"/>
  <c r="J228" i="1"/>
  <c r="P228" i="1"/>
  <c r="Q228" i="1" s="1"/>
  <c r="J256" i="1"/>
  <c r="P256" i="1"/>
  <c r="Q256" i="1" s="1"/>
  <c r="J284" i="1"/>
  <c r="P284" i="1"/>
  <c r="Q284" i="1" s="1"/>
  <c r="J312" i="1"/>
  <c r="P312" i="1"/>
  <c r="J368" i="1"/>
  <c r="P368" i="1"/>
  <c r="J396" i="1"/>
  <c r="P396" i="1"/>
  <c r="Q396" i="1" s="1"/>
  <c r="J424" i="1"/>
  <c r="P424" i="1"/>
  <c r="Q424" i="1" s="1"/>
  <c r="J480" i="1"/>
  <c r="P480" i="1"/>
  <c r="J508" i="1"/>
  <c r="P508" i="1"/>
  <c r="J536" i="1"/>
  <c r="P536" i="1"/>
  <c r="Q536" i="1" s="1"/>
  <c r="J592" i="1"/>
  <c r="P592" i="1"/>
  <c r="Q592" i="1" s="1"/>
  <c r="J648" i="1"/>
  <c r="P648" i="1"/>
  <c r="J676" i="1"/>
  <c r="P676" i="1"/>
  <c r="J760" i="1"/>
  <c r="P760" i="1"/>
  <c r="J844" i="1"/>
  <c r="P844" i="1"/>
  <c r="Q844" i="1" s="1"/>
  <c r="J872" i="1"/>
  <c r="P872" i="1"/>
  <c r="J928" i="1"/>
  <c r="P928" i="1"/>
  <c r="J956" i="1"/>
  <c r="P956" i="1"/>
  <c r="Q956" i="1" s="1"/>
  <c r="J984" i="1"/>
  <c r="P984" i="1"/>
  <c r="Q984" i="1" s="1"/>
  <c r="J1012" i="1"/>
  <c r="P1012" i="1"/>
  <c r="Q1012" i="1" s="1"/>
  <c r="J1068" i="1"/>
  <c r="P1068" i="1"/>
  <c r="Q1068" i="1" s="1"/>
  <c r="J1124" i="1"/>
  <c r="P1124" i="1"/>
  <c r="Q1124" i="1" s="1"/>
  <c r="J1180" i="1"/>
  <c r="P1180" i="1"/>
  <c r="Q1180" i="1" s="1"/>
  <c r="J1208" i="1"/>
  <c r="P1208" i="1"/>
  <c r="J1236" i="1"/>
  <c r="P1236" i="1"/>
  <c r="J1264" i="1"/>
  <c r="P1264" i="1"/>
  <c r="J1292" i="1"/>
  <c r="P1292" i="1"/>
  <c r="Q1292" i="1" s="1"/>
  <c r="J1320" i="1"/>
  <c r="P1320" i="1"/>
  <c r="Q1320" i="1" s="1"/>
  <c r="J1348" i="1"/>
  <c r="P1348" i="1"/>
  <c r="Q1348" i="1" s="1"/>
  <c r="J1376" i="1"/>
  <c r="P1376" i="1"/>
  <c r="J1460" i="1"/>
  <c r="P1460" i="1"/>
  <c r="J1488" i="1"/>
  <c r="P1488" i="1"/>
  <c r="J1516" i="1"/>
  <c r="P1516" i="1"/>
  <c r="Q1516" i="1" s="1"/>
  <c r="J1544" i="1"/>
  <c r="P1544" i="1"/>
  <c r="Q1544" i="1" s="1"/>
  <c r="J1600" i="1"/>
  <c r="P1600" i="1"/>
  <c r="Q1600" i="1" s="1"/>
  <c r="J1628" i="1"/>
  <c r="P1628" i="1"/>
  <c r="J1656" i="1"/>
  <c r="P1656" i="1"/>
  <c r="J1684" i="1"/>
  <c r="P1684" i="1"/>
  <c r="J1712" i="1"/>
  <c r="P1712" i="1"/>
  <c r="J1768" i="1"/>
  <c r="P1768" i="1"/>
  <c r="J1796" i="1"/>
  <c r="P1796" i="1"/>
  <c r="J202" i="1"/>
  <c r="J1041" i="1"/>
  <c r="P1627" i="1"/>
  <c r="Q1627" i="1" s="1"/>
  <c r="Q1539" i="1"/>
  <c r="P1462" i="1"/>
  <c r="P1364" i="1"/>
  <c r="Q1364" i="1" s="1"/>
  <c r="Q1172" i="1"/>
  <c r="P1067" i="1"/>
  <c r="Q1067" i="1" s="1"/>
  <c r="J115" i="1"/>
  <c r="P115" i="1"/>
  <c r="Q255" i="1"/>
  <c r="J367" i="1"/>
  <c r="P367" i="1"/>
  <c r="Q367" i="1" s="1"/>
  <c r="J479" i="1"/>
  <c r="P479" i="1"/>
  <c r="Q479" i="1" s="1"/>
  <c r="J591" i="1"/>
  <c r="P591" i="1"/>
  <c r="Q591" i="1" s="1"/>
  <c r="J787" i="1"/>
  <c r="P787" i="1"/>
  <c r="J1039" i="1"/>
  <c r="P1039" i="1"/>
  <c r="J1179" i="1"/>
  <c r="P1179" i="1"/>
  <c r="J1235" i="1"/>
  <c r="P1235" i="1"/>
  <c r="J1263" i="1"/>
  <c r="P1263" i="1"/>
  <c r="J1431" i="1"/>
  <c r="P1431" i="1"/>
  <c r="J1487" i="1"/>
  <c r="P1487" i="1"/>
  <c r="J1515" i="1"/>
  <c r="P1515" i="1"/>
  <c r="Q1515" i="1" s="1"/>
  <c r="J1599" i="1"/>
  <c r="P1599" i="1"/>
  <c r="J1655" i="1"/>
  <c r="P1655" i="1"/>
  <c r="J1683" i="1"/>
  <c r="P1683" i="1"/>
  <c r="J1739" i="1"/>
  <c r="P1739" i="1"/>
  <c r="Q1739" i="1" s="1"/>
  <c r="J1795" i="1"/>
  <c r="P1795" i="1"/>
  <c r="Q1795" i="1" s="1"/>
  <c r="Q665" i="1"/>
  <c r="K1250" i="1"/>
  <c r="J61" i="1"/>
  <c r="K61" i="1" s="1"/>
  <c r="P61" i="1"/>
  <c r="J89" i="1"/>
  <c r="P89" i="1"/>
  <c r="Q89" i="1" s="1"/>
  <c r="Q117" i="1"/>
  <c r="J145" i="1"/>
  <c r="P145" i="1"/>
  <c r="Q145" i="1" s="1"/>
  <c r="J173" i="1"/>
  <c r="P173" i="1"/>
  <c r="Q173" i="1" s="1"/>
  <c r="J201" i="1"/>
  <c r="P201" i="1"/>
  <c r="Q201" i="1" s="1"/>
  <c r="J229" i="1"/>
  <c r="P229" i="1"/>
  <c r="Q229" i="1" s="1"/>
  <c r="J257" i="1"/>
  <c r="P257" i="1"/>
  <c r="J285" i="1"/>
  <c r="P285" i="1"/>
  <c r="J313" i="1"/>
  <c r="P313" i="1"/>
  <c r="Q313" i="1" s="1"/>
  <c r="Q341" i="1"/>
  <c r="J369" i="1"/>
  <c r="K369" i="1" s="1"/>
  <c r="P369" i="1"/>
  <c r="Q369" i="1" s="1"/>
  <c r="J397" i="1"/>
  <c r="P397" i="1"/>
  <c r="J425" i="1"/>
  <c r="K425" i="1" s="1"/>
  <c r="P425" i="1"/>
  <c r="Q425" i="1" s="1"/>
  <c r="J453" i="1"/>
  <c r="P453" i="1"/>
  <c r="Q453" i="1" s="1"/>
  <c r="J537" i="1"/>
  <c r="K537" i="1" s="1"/>
  <c r="P537" i="1"/>
  <c r="Q565" i="1"/>
  <c r="J593" i="1"/>
  <c r="P593" i="1"/>
  <c r="J621" i="1"/>
  <c r="P621" i="1"/>
  <c r="Q621" i="1" s="1"/>
  <c r="J649" i="1"/>
  <c r="P649" i="1"/>
  <c r="Q649" i="1" s="1"/>
  <c r="J677" i="1"/>
  <c r="P677" i="1"/>
  <c r="Q677" i="1" s="1"/>
  <c r="Q705" i="1"/>
  <c r="J761" i="1"/>
  <c r="P761" i="1"/>
  <c r="Q761" i="1" s="1"/>
  <c r="J817" i="1"/>
  <c r="P817" i="1"/>
  <c r="Q817" i="1" s="1"/>
  <c r="J845" i="1"/>
  <c r="P845" i="1"/>
  <c r="J985" i="1"/>
  <c r="P985" i="1"/>
  <c r="Q985" i="1" s="1"/>
  <c r="J1013" i="1"/>
  <c r="P1013" i="1"/>
  <c r="Q1013" i="1" s="1"/>
  <c r="Q1041" i="1"/>
  <c r="J1069" i="1"/>
  <c r="P1069" i="1"/>
  <c r="Q1069" i="1" s="1"/>
  <c r="J1097" i="1"/>
  <c r="P1097" i="1"/>
  <c r="Q1097" i="1" s="1"/>
  <c r="J1153" i="1"/>
  <c r="P1153" i="1"/>
  <c r="Q1153" i="1" s="1"/>
  <c r="J1181" i="1"/>
  <c r="P1181" i="1"/>
  <c r="J1265" i="1"/>
  <c r="P1265" i="1"/>
  <c r="J1293" i="1"/>
  <c r="P1293" i="1"/>
  <c r="J1321" i="1"/>
  <c r="P1321" i="1"/>
  <c r="Q1322" i="1" s="1"/>
  <c r="J1349" i="1"/>
  <c r="P1349" i="1"/>
  <c r="J1461" i="1"/>
  <c r="P1461" i="1"/>
  <c r="Q1461" i="1" s="1"/>
  <c r="J1517" i="1"/>
  <c r="K1517" i="1" s="1"/>
  <c r="P1517" i="1"/>
  <c r="J1601" i="1"/>
  <c r="P1601" i="1"/>
  <c r="J1685" i="1"/>
  <c r="K1685" i="1" s="1"/>
  <c r="P1685" i="1"/>
  <c r="Q1685" i="1" s="1"/>
  <c r="P1741" i="1"/>
  <c r="Q1741" i="1" s="1"/>
  <c r="J1741" i="1"/>
  <c r="K1741" i="1" s="1"/>
  <c r="J1769" i="1"/>
  <c r="P1769" i="1"/>
  <c r="Q1769" i="1" s="1"/>
  <c r="P1797" i="1"/>
  <c r="Q1797" i="1" s="1"/>
  <c r="J1797" i="1"/>
  <c r="J1042" i="1"/>
  <c r="P749" i="1"/>
  <c r="P553" i="1"/>
  <c r="Q553" i="1" s="1"/>
  <c r="J87" i="1"/>
  <c r="P87" i="1"/>
  <c r="Q87" i="1" s="1"/>
  <c r="J171" i="1"/>
  <c r="P171" i="1"/>
  <c r="J283" i="1"/>
  <c r="P283" i="1"/>
  <c r="Q283" i="1" s="1"/>
  <c r="Q339" i="1"/>
  <c r="J395" i="1"/>
  <c r="P395" i="1"/>
  <c r="J451" i="1"/>
  <c r="P451" i="1"/>
  <c r="J507" i="1"/>
  <c r="P507" i="1"/>
  <c r="J563" i="1"/>
  <c r="P563" i="1"/>
  <c r="J619" i="1"/>
  <c r="P619" i="1"/>
  <c r="J675" i="1"/>
  <c r="P675" i="1"/>
  <c r="Q675" i="1" s="1"/>
  <c r="J731" i="1"/>
  <c r="P731" i="1"/>
  <c r="J759" i="1"/>
  <c r="P759" i="1"/>
  <c r="Q759" i="1" s="1"/>
  <c r="J871" i="1"/>
  <c r="P871" i="1"/>
  <c r="J927" i="1"/>
  <c r="P927" i="1"/>
  <c r="J1011" i="1"/>
  <c r="P1011" i="1"/>
  <c r="J1319" i="1"/>
  <c r="P1319" i="1"/>
  <c r="Q1319" i="1" s="1"/>
  <c r="J1459" i="1"/>
  <c r="P1459" i="1"/>
  <c r="J1767" i="1"/>
  <c r="P1767" i="1"/>
  <c r="Q1365" i="1"/>
  <c r="Q34" i="1"/>
  <c r="Q62" i="1"/>
  <c r="J90" i="1"/>
  <c r="K90" i="1" s="1"/>
  <c r="P90" i="1"/>
  <c r="Q90" i="1" s="1"/>
  <c r="P118" i="1"/>
  <c r="Q118" i="1" s="1"/>
  <c r="J118" i="1"/>
  <c r="J146" i="1"/>
  <c r="K146" i="1" s="1"/>
  <c r="P146" i="1"/>
  <c r="Q146" i="1" s="1"/>
  <c r="J174" i="1"/>
  <c r="P174" i="1"/>
  <c r="Q174" i="1" s="1"/>
  <c r="Q202" i="1"/>
  <c r="Q230" i="1"/>
  <c r="J258" i="1"/>
  <c r="K258" i="1" s="1"/>
  <c r="P258" i="1"/>
  <c r="J286" i="1"/>
  <c r="P286" i="1"/>
  <c r="J314" i="1"/>
  <c r="P314" i="1"/>
  <c r="J342" i="1"/>
  <c r="P342" i="1"/>
  <c r="Q342" i="1" s="1"/>
  <c r="J370" i="1"/>
  <c r="K370" i="1" s="1"/>
  <c r="P370" i="1"/>
  <c r="J426" i="1"/>
  <c r="K426" i="1" s="1"/>
  <c r="P426" i="1"/>
  <c r="J454" i="1"/>
  <c r="P454" i="1"/>
  <c r="J510" i="1"/>
  <c r="P510" i="1"/>
  <c r="Q510" i="1" s="1"/>
  <c r="J538" i="1"/>
  <c r="P538" i="1"/>
  <c r="Q538" i="1" s="1"/>
  <c r="J622" i="1"/>
  <c r="K622" i="1" s="1"/>
  <c r="P622" i="1"/>
  <c r="Q622" i="1" s="1"/>
  <c r="J650" i="1"/>
  <c r="P650" i="1"/>
  <c r="Q650" i="1" s="1"/>
  <c r="J678" i="1"/>
  <c r="P678" i="1"/>
  <c r="Q678" i="1" s="1"/>
  <c r="J706" i="1"/>
  <c r="K706" i="1" s="1"/>
  <c r="P706" i="1"/>
  <c r="Q706" i="1" s="1"/>
  <c r="P734" i="1"/>
  <c r="Q734" i="1" s="1"/>
  <c r="J734" i="1"/>
  <c r="J762" i="1"/>
  <c r="P762" i="1"/>
  <c r="J846" i="1"/>
  <c r="P846" i="1"/>
  <c r="J874" i="1"/>
  <c r="P874" i="1"/>
  <c r="Q874" i="1" s="1"/>
  <c r="J930" i="1"/>
  <c r="K930" i="1" s="1"/>
  <c r="P930" i="1"/>
  <c r="Q930" i="1" s="1"/>
  <c r="P958" i="1"/>
  <c r="Q958" i="1" s="1"/>
  <c r="J958" i="1"/>
  <c r="J986" i="1"/>
  <c r="P986" i="1"/>
  <c r="J1014" i="1"/>
  <c r="P1014" i="1"/>
  <c r="Q1042" i="1"/>
  <c r="J1070" i="1"/>
  <c r="P1070" i="1"/>
  <c r="J1098" i="1"/>
  <c r="P1098" i="1"/>
  <c r="J1126" i="1"/>
  <c r="P1126" i="1"/>
  <c r="Q1126" i="1" s="1"/>
  <c r="J1154" i="1"/>
  <c r="P1154" i="1"/>
  <c r="Q1154" i="1" s="1"/>
  <c r="J1182" i="1"/>
  <c r="K1182" i="1" s="1"/>
  <c r="P1182" i="1"/>
  <c r="Q1182" i="1" s="1"/>
  <c r="Q1210" i="1"/>
  <c r="Q1266" i="1"/>
  <c r="J1294" i="1"/>
  <c r="P1294" i="1"/>
  <c r="J1350" i="1"/>
  <c r="P1350" i="1"/>
  <c r="J1378" i="1"/>
  <c r="P1378" i="1"/>
  <c r="Q1378" i="1" s="1"/>
  <c r="J1406" i="1"/>
  <c r="P1406" i="1"/>
  <c r="Q1406" i="1" s="1"/>
  <c r="Q1434" i="1"/>
  <c r="J1518" i="1"/>
  <c r="P1518" i="1"/>
  <c r="Q1518" i="1" s="1"/>
  <c r="J1574" i="1"/>
  <c r="P1574" i="1"/>
  <c r="Q1574" i="1" s="1"/>
  <c r="J1658" i="1"/>
  <c r="P1658" i="1"/>
  <c r="Q1714" i="1"/>
  <c r="J1742" i="1"/>
  <c r="P1742" i="1"/>
  <c r="J1770" i="1"/>
  <c r="P1770" i="1"/>
  <c r="J1798" i="1"/>
  <c r="K1798" i="1" s="1"/>
  <c r="P1798" i="1"/>
  <c r="J230" i="1"/>
  <c r="J1545" i="1"/>
  <c r="K1545" i="1" s="1"/>
  <c r="Q1705" i="1"/>
  <c r="Q1537" i="1"/>
  <c r="P748" i="1"/>
  <c r="Q748" i="1" s="1"/>
  <c r="J290" i="1"/>
  <c r="P290" i="1"/>
  <c r="J374" i="1"/>
  <c r="P374" i="1"/>
  <c r="J570" i="1"/>
  <c r="P570" i="1"/>
  <c r="Q626" i="1"/>
  <c r="J654" i="1"/>
  <c r="P654" i="1"/>
  <c r="Q654" i="1" s="1"/>
  <c r="J822" i="1"/>
  <c r="K822" i="1" s="1"/>
  <c r="P822" i="1"/>
  <c r="J962" i="1"/>
  <c r="K962" i="1" s="1"/>
  <c r="P962" i="1"/>
  <c r="Q962" i="1" s="1"/>
  <c r="J1046" i="1"/>
  <c r="P1046" i="1"/>
  <c r="Q1046" i="1" s="1"/>
  <c r="J1074" i="1"/>
  <c r="P1074" i="1"/>
  <c r="Q1074" i="1" s="1"/>
  <c r="Q1158" i="1"/>
  <c r="J1186" i="1"/>
  <c r="P1186" i="1"/>
  <c r="J1298" i="1"/>
  <c r="P1298" i="1"/>
  <c r="J1354" i="1"/>
  <c r="P1354" i="1"/>
  <c r="Q1354" i="1" s="1"/>
  <c r="J1438" i="1"/>
  <c r="P1438" i="1"/>
  <c r="Q1438" i="1" s="1"/>
  <c r="J1466" i="1"/>
  <c r="P1466" i="1"/>
  <c r="Q1466" i="1" s="1"/>
  <c r="Q1522" i="1"/>
  <c r="J1550" i="1"/>
  <c r="P1550" i="1"/>
  <c r="J1578" i="1"/>
  <c r="P1578" i="1"/>
  <c r="J1606" i="1"/>
  <c r="P1606" i="1"/>
  <c r="J1634" i="1"/>
  <c r="P1634" i="1"/>
  <c r="Q1634" i="1" s="1"/>
  <c r="J1718" i="1"/>
  <c r="P1718" i="1"/>
  <c r="Q1732" i="1"/>
  <c r="P1451" i="1"/>
  <c r="Q1451" i="1" s="1"/>
  <c r="Q68" i="1"/>
  <c r="J11" i="1"/>
  <c r="P11" i="1"/>
  <c r="J39" i="1"/>
  <c r="P39" i="1"/>
  <c r="Q39" i="1" s="1"/>
  <c r="J123" i="1"/>
  <c r="P123" i="1"/>
  <c r="J179" i="1"/>
  <c r="P179" i="1"/>
  <c r="Q179" i="1" s="1"/>
  <c r="J207" i="1"/>
  <c r="P207" i="1"/>
  <c r="J235" i="1"/>
  <c r="P235" i="1"/>
  <c r="J263" i="1"/>
  <c r="K263" i="1" s="1"/>
  <c r="P263" i="1"/>
  <c r="Q263" i="1" s="1"/>
  <c r="J291" i="1"/>
  <c r="K291" i="1" s="1"/>
  <c r="P291" i="1"/>
  <c r="Q291" i="1" s="1"/>
  <c r="J319" i="1"/>
  <c r="P319" i="1"/>
  <c r="Q319" i="1" s="1"/>
  <c r="J347" i="1"/>
  <c r="P347" i="1"/>
  <c r="J375" i="1"/>
  <c r="P375" i="1"/>
  <c r="Q375" i="1" s="1"/>
  <c r="J403" i="1"/>
  <c r="P403" i="1"/>
  <c r="Q403" i="1" s="1"/>
  <c r="J431" i="1"/>
  <c r="P431" i="1"/>
  <c r="Q431" i="1" s="1"/>
  <c r="Q459" i="1"/>
  <c r="J487" i="1"/>
  <c r="P487" i="1"/>
  <c r="Q487" i="1" s="1"/>
  <c r="J515" i="1"/>
  <c r="P515" i="1"/>
  <c r="J543" i="1"/>
  <c r="P543" i="1"/>
  <c r="J599" i="1"/>
  <c r="P599" i="1"/>
  <c r="J627" i="1"/>
  <c r="P627" i="1"/>
  <c r="Q627" i="1" s="1"/>
  <c r="J655" i="1"/>
  <c r="P655" i="1"/>
  <c r="J683" i="1"/>
  <c r="P683" i="1"/>
  <c r="Q683" i="1" s="1"/>
  <c r="J711" i="1"/>
  <c r="P711" i="1"/>
  <c r="Q711" i="1" s="1"/>
  <c r="J739" i="1"/>
  <c r="P739" i="1"/>
  <c r="J795" i="1"/>
  <c r="P795" i="1"/>
  <c r="J823" i="1"/>
  <c r="P823" i="1"/>
  <c r="J851" i="1"/>
  <c r="P851" i="1"/>
  <c r="J879" i="1"/>
  <c r="P879" i="1"/>
  <c r="Q879" i="1" s="1"/>
  <c r="J907" i="1"/>
  <c r="K907" i="1" s="1"/>
  <c r="P907" i="1"/>
  <c r="Q907" i="1" s="1"/>
  <c r="J935" i="1"/>
  <c r="K935" i="1" s="1"/>
  <c r="P935" i="1"/>
  <c r="J963" i="1"/>
  <c r="P963" i="1"/>
  <c r="J991" i="1"/>
  <c r="P991" i="1"/>
  <c r="Q991" i="1" s="1"/>
  <c r="J1019" i="1"/>
  <c r="P1019" i="1"/>
  <c r="J1047" i="1"/>
  <c r="P1047" i="1"/>
  <c r="Q1047" i="1" s="1"/>
  <c r="J1075" i="1"/>
  <c r="K1075" i="1" s="1"/>
  <c r="P1075" i="1"/>
  <c r="Q1075" i="1" s="1"/>
  <c r="J1103" i="1"/>
  <c r="P1103" i="1"/>
  <c r="Q1103" i="1" s="1"/>
  <c r="J1131" i="1"/>
  <c r="P1131" i="1"/>
  <c r="Q1131" i="1" s="1"/>
  <c r="J1159" i="1"/>
  <c r="P1159" i="1"/>
  <c r="Q1159" i="1" s="1"/>
  <c r="J1187" i="1"/>
  <c r="P1187" i="1"/>
  <c r="J1215" i="1"/>
  <c r="P1215" i="1"/>
  <c r="J1243" i="1"/>
  <c r="P1243" i="1"/>
  <c r="Q1243" i="1" s="1"/>
  <c r="J1271" i="1"/>
  <c r="P1271" i="1"/>
  <c r="Q1271" i="1" s="1"/>
  <c r="J1299" i="1"/>
  <c r="P1299" i="1"/>
  <c r="Q1299" i="1" s="1"/>
  <c r="J1327" i="1"/>
  <c r="P1327" i="1"/>
  <c r="Q1327" i="1" s="1"/>
  <c r="J1355" i="1"/>
  <c r="P1355" i="1"/>
  <c r="J1383" i="1"/>
  <c r="P1383" i="1"/>
  <c r="Q1383" i="1" s="1"/>
  <c r="J1411" i="1"/>
  <c r="P1411" i="1"/>
  <c r="J1439" i="1"/>
  <c r="P1439" i="1"/>
  <c r="J1467" i="1"/>
  <c r="P1467" i="1"/>
  <c r="J1495" i="1"/>
  <c r="P1495" i="1"/>
  <c r="J1523" i="1"/>
  <c r="P1523" i="1"/>
  <c r="J1551" i="1"/>
  <c r="P1551" i="1"/>
  <c r="Q1551" i="1" s="1"/>
  <c r="J1579" i="1"/>
  <c r="P1579" i="1"/>
  <c r="Q1579" i="1" s="1"/>
  <c r="J1607" i="1"/>
  <c r="P1607" i="1"/>
  <c r="Q1607" i="1" s="1"/>
  <c r="J1635" i="1"/>
  <c r="P1635" i="1"/>
  <c r="Q1635" i="1" s="1"/>
  <c r="J1663" i="1"/>
  <c r="P1663" i="1"/>
  <c r="Q1663" i="1" s="1"/>
  <c r="J1691" i="1"/>
  <c r="P1691" i="1"/>
  <c r="Q1691" i="1" s="1"/>
  <c r="J1719" i="1"/>
  <c r="P1719" i="1"/>
  <c r="J1747" i="1"/>
  <c r="P1747" i="1"/>
  <c r="Q1747" i="1" s="1"/>
  <c r="J1775" i="1"/>
  <c r="P1775" i="1"/>
  <c r="Q1775" i="1" s="1"/>
  <c r="J1803" i="1"/>
  <c r="P1803" i="1"/>
  <c r="Q1803" i="1" s="1"/>
  <c r="P67" i="1"/>
  <c r="Q67" i="1" s="1"/>
  <c r="J206" i="1"/>
  <c r="P206" i="1"/>
  <c r="Q206" i="1" s="1"/>
  <c r="J262" i="1"/>
  <c r="P262" i="1"/>
  <c r="Q262" i="1" s="1"/>
  <c r="J346" i="1"/>
  <c r="K346" i="1" s="1"/>
  <c r="P346" i="1"/>
  <c r="Q346" i="1" s="1"/>
  <c r="J402" i="1"/>
  <c r="P402" i="1"/>
  <c r="Q402" i="1" s="1"/>
  <c r="J430" i="1"/>
  <c r="P430" i="1"/>
  <c r="Q430" i="1" s="1"/>
  <c r="J458" i="1"/>
  <c r="P458" i="1"/>
  <c r="Q458" i="1" s="1"/>
  <c r="J514" i="1"/>
  <c r="P514" i="1"/>
  <c r="J542" i="1"/>
  <c r="P542" i="1"/>
  <c r="J598" i="1"/>
  <c r="K598" i="1" s="1"/>
  <c r="P598" i="1"/>
  <c r="Q598" i="1" s="1"/>
  <c r="J682" i="1"/>
  <c r="P682" i="1"/>
  <c r="Q682" i="1" s="1"/>
  <c r="J738" i="1"/>
  <c r="P738" i="1"/>
  <c r="J794" i="1"/>
  <c r="P794" i="1"/>
  <c r="J850" i="1"/>
  <c r="P850" i="1"/>
  <c r="J1018" i="1"/>
  <c r="P1018" i="1"/>
  <c r="J1102" i="1"/>
  <c r="K1102" i="1" s="1"/>
  <c r="P1102" i="1"/>
  <c r="Q1102" i="1" s="1"/>
  <c r="J1214" i="1"/>
  <c r="P1214" i="1"/>
  <c r="Q1214" i="1" s="1"/>
  <c r="J1410" i="1"/>
  <c r="P1410" i="1"/>
  <c r="Q1410" i="1" s="1"/>
  <c r="J1662" i="1"/>
  <c r="P1662" i="1"/>
  <c r="Q1662" i="1" s="1"/>
  <c r="J40" i="1"/>
  <c r="P40" i="1"/>
  <c r="J96" i="1"/>
  <c r="P96" i="1"/>
  <c r="Q96" i="1" s="1"/>
  <c r="J152" i="1"/>
  <c r="P152" i="1"/>
  <c r="J180" i="1"/>
  <c r="P180" i="1"/>
  <c r="Q181" i="1" s="1"/>
  <c r="J208" i="1"/>
  <c r="K208" i="1" s="1"/>
  <c r="P208" i="1"/>
  <c r="Q209" i="1" s="1"/>
  <c r="J264" i="1"/>
  <c r="P264" i="1"/>
  <c r="J292" i="1"/>
  <c r="P292" i="1"/>
  <c r="Q292" i="1" s="1"/>
  <c r="J320" i="1"/>
  <c r="P320" i="1"/>
  <c r="Q320" i="1" s="1"/>
  <c r="J348" i="1"/>
  <c r="P348" i="1"/>
  <c r="Q348" i="1" s="1"/>
  <c r="J376" i="1"/>
  <c r="P376" i="1"/>
  <c r="J404" i="1"/>
  <c r="P404" i="1"/>
  <c r="Q404" i="1" s="1"/>
  <c r="J460" i="1"/>
  <c r="P460" i="1"/>
  <c r="Q460" i="1" s="1"/>
  <c r="J516" i="1"/>
  <c r="P516" i="1"/>
  <c r="J544" i="1"/>
  <c r="P544" i="1"/>
  <c r="J572" i="1"/>
  <c r="P572" i="1"/>
  <c r="Q572" i="1" s="1"/>
  <c r="J684" i="1"/>
  <c r="P684" i="1"/>
  <c r="J712" i="1"/>
  <c r="P712" i="1"/>
  <c r="Q713" i="1" s="1"/>
  <c r="J740" i="1"/>
  <c r="P740" i="1"/>
  <c r="Q740" i="1" s="1"/>
  <c r="J768" i="1"/>
  <c r="P768" i="1"/>
  <c r="Q768" i="1" s="1"/>
  <c r="J852" i="1"/>
  <c r="P852" i="1"/>
  <c r="J880" i="1"/>
  <c r="P880" i="1"/>
  <c r="J908" i="1"/>
  <c r="P908" i="1"/>
  <c r="J964" i="1"/>
  <c r="P964" i="1"/>
  <c r="Q964" i="1" s="1"/>
  <c r="J992" i="1"/>
  <c r="P992" i="1"/>
  <c r="Q992" i="1" s="1"/>
  <c r="J1020" i="1"/>
  <c r="P1020" i="1"/>
  <c r="J1076" i="1"/>
  <c r="P1076" i="1"/>
  <c r="Q1076" i="1" s="1"/>
  <c r="J1104" i="1"/>
  <c r="P1104" i="1"/>
  <c r="Q1104" i="1" s="1"/>
  <c r="J1132" i="1"/>
  <c r="P1132" i="1"/>
  <c r="J1160" i="1"/>
  <c r="P1160" i="1"/>
  <c r="Q1160" i="1" s="1"/>
  <c r="J1188" i="1"/>
  <c r="P1188" i="1"/>
  <c r="Q1188" i="1" s="1"/>
  <c r="J1244" i="1"/>
  <c r="P1244" i="1"/>
  <c r="Q1245" i="1" s="1"/>
  <c r="J1272" i="1"/>
  <c r="P1272" i="1"/>
  <c r="Q1273" i="1" s="1"/>
  <c r="J1300" i="1"/>
  <c r="P1300" i="1"/>
  <c r="J1328" i="1"/>
  <c r="K1328" i="1" s="1"/>
  <c r="P1328" i="1"/>
  <c r="Q1328" i="1" s="1"/>
  <c r="J1356" i="1"/>
  <c r="P1356" i="1"/>
  <c r="J1384" i="1"/>
  <c r="P1384" i="1"/>
  <c r="J1412" i="1"/>
  <c r="P1412" i="1"/>
  <c r="J1440" i="1"/>
  <c r="K1440" i="1" s="1"/>
  <c r="P1440" i="1"/>
  <c r="J1468" i="1"/>
  <c r="P1468" i="1"/>
  <c r="J1552" i="1"/>
  <c r="P1552" i="1"/>
  <c r="Q1552" i="1" s="1"/>
  <c r="J1608" i="1"/>
  <c r="K1608" i="1" s="1"/>
  <c r="P1608" i="1"/>
  <c r="J1636" i="1"/>
  <c r="P1636" i="1"/>
  <c r="J1664" i="1"/>
  <c r="P1664" i="1"/>
  <c r="J1692" i="1"/>
  <c r="P1692" i="1"/>
  <c r="J1748" i="1"/>
  <c r="P1748" i="1"/>
  <c r="Q1748" i="1" s="1"/>
  <c r="J1776" i="1"/>
  <c r="P1776" i="1"/>
  <c r="Q1776" i="1" s="1"/>
  <c r="Q1721" i="1"/>
  <c r="P1367" i="1"/>
  <c r="Q1367" i="1" s="1"/>
  <c r="Q1301" i="1"/>
  <c r="Q1133" i="1"/>
  <c r="P1048" i="1"/>
  <c r="Q881" i="1"/>
  <c r="Q629" i="1"/>
  <c r="P151" i="1"/>
  <c r="Q151" i="1" s="1"/>
  <c r="J1423" i="1"/>
  <c r="P1423" i="1"/>
  <c r="Q1423" i="1" s="1"/>
  <c r="J1507" i="1"/>
  <c r="K1507" i="1" s="1"/>
  <c r="P1507" i="1"/>
  <c r="J1563" i="1"/>
  <c r="K1563" i="1" s="1"/>
  <c r="P1563" i="1"/>
  <c r="Q1563" i="1" s="1"/>
  <c r="J1647" i="1"/>
  <c r="P1647" i="1"/>
  <c r="Q1647" i="1" s="1"/>
  <c r="J1675" i="1"/>
  <c r="P1675" i="1"/>
  <c r="Q1675" i="1" s="1"/>
  <c r="J1731" i="1"/>
  <c r="P1731" i="1"/>
  <c r="J1759" i="1"/>
  <c r="P1759" i="1"/>
  <c r="P1690" i="1"/>
  <c r="Q501" i="1"/>
  <c r="J24" i="1"/>
  <c r="P24" i="1"/>
  <c r="Q24" i="1" s="1"/>
  <c r="J108" i="1"/>
  <c r="P108" i="1"/>
  <c r="Q108" i="1" s="1"/>
  <c r="J136" i="1"/>
  <c r="P136" i="1"/>
  <c r="Q136" i="1" s="1"/>
  <c r="J164" i="1"/>
  <c r="P164" i="1"/>
  <c r="J220" i="1"/>
  <c r="P220" i="1"/>
  <c r="J248" i="1"/>
  <c r="P248" i="1"/>
  <c r="J276" i="1"/>
  <c r="K276" i="1" s="1"/>
  <c r="P276" i="1"/>
  <c r="J304" i="1"/>
  <c r="P304" i="1"/>
  <c r="Q304" i="1" s="1"/>
  <c r="J332" i="1"/>
  <c r="P332" i="1"/>
  <c r="Q332" i="1" s="1"/>
  <c r="J360" i="1"/>
  <c r="P360" i="1"/>
  <c r="J388" i="1"/>
  <c r="P388" i="1"/>
  <c r="J416" i="1"/>
  <c r="P416" i="1"/>
  <c r="J472" i="1"/>
  <c r="P472" i="1"/>
  <c r="J528" i="1"/>
  <c r="P528" i="1"/>
  <c r="Q528" i="1" s="1"/>
  <c r="J556" i="1"/>
  <c r="P556" i="1"/>
  <c r="Q556" i="1" s="1"/>
  <c r="J612" i="1"/>
  <c r="P612" i="1"/>
  <c r="Q612" i="1" s="1"/>
  <c r="J640" i="1"/>
  <c r="P640" i="1"/>
  <c r="J696" i="1"/>
  <c r="P696" i="1"/>
  <c r="J752" i="1"/>
  <c r="P752" i="1"/>
  <c r="Q752" i="1" s="1"/>
  <c r="J808" i="1"/>
  <c r="K808" i="1" s="1"/>
  <c r="P808" i="1"/>
  <c r="Q808" i="1" s="1"/>
  <c r="J836" i="1"/>
  <c r="K836" i="1" s="1"/>
  <c r="P836" i="1"/>
  <c r="Q836" i="1" s="1"/>
  <c r="J864" i="1"/>
  <c r="P864" i="1"/>
  <c r="J892" i="1"/>
  <c r="P892" i="1"/>
  <c r="J976" i="1"/>
  <c r="K976" i="1" s="1"/>
  <c r="P976" i="1"/>
  <c r="J1004" i="1"/>
  <c r="P1004" i="1"/>
  <c r="Q1004" i="1" s="1"/>
  <c r="J1032" i="1"/>
  <c r="P1032" i="1"/>
  <c r="J1060" i="1"/>
  <c r="P1060" i="1"/>
  <c r="J1088" i="1"/>
  <c r="P1088" i="1"/>
  <c r="J1144" i="1"/>
  <c r="P1144" i="1"/>
  <c r="Q1144" i="1" s="1"/>
  <c r="J1228" i="1"/>
  <c r="P1228" i="1"/>
  <c r="Q1228" i="1" s="1"/>
  <c r="J1256" i="1"/>
  <c r="P1256" i="1"/>
  <c r="Q1256" i="1" s="1"/>
  <c r="J1284" i="1"/>
  <c r="P1284" i="1"/>
  <c r="J1312" i="1"/>
  <c r="P1312" i="1"/>
  <c r="J1368" i="1"/>
  <c r="P1368" i="1"/>
  <c r="J1396" i="1"/>
  <c r="P1396" i="1"/>
  <c r="Q1396" i="1" s="1"/>
  <c r="J1424" i="1"/>
  <c r="K1424" i="1" s="1"/>
  <c r="P1424" i="1"/>
  <c r="J1452" i="1"/>
  <c r="P1452" i="1"/>
  <c r="Q1452" i="1" s="1"/>
  <c r="J1480" i="1"/>
  <c r="K1480" i="1" s="1"/>
  <c r="P1480" i="1"/>
  <c r="Q1480" i="1" s="1"/>
  <c r="J1508" i="1"/>
  <c r="P1508" i="1"/>
  <c r="J1564" i="1"/>
  <c r="P1564" i="1"/>
  <c r="J1648" i="1"/>
  <c r="P1648" i="1"/>
  <c r="J1676" i="1"/>
  <c r="P1676" i="1"/>
  <c r="Q1677" i="1" s="1"/>
  <c r="J1760" i="1"/>
  <c r="P1760" i="1"/>
  <c r="Q1760" i="1" s="1"/>
  <c r="J1788" i="1"/>
  <c r="P1788" i="1"/>
  <c r="Q1763" i="1"/>
  <c r="P1339" i="1"/>
  <c r="Q1339" i="1" s="1"/>
  <c r="P500" i="1"/>
  <c r="J1283" i="1"/>
  <c r="P1283" i="1"/>
  <c r="Q1283" i="1" s="1"/>
  <c r="J1395" i="1"/>
  <c r="P1395" i="1"/>
  <c r="Q1395" i="1" s="1"/>
  <c r="J1619" i="1"/>
  <c r="P1619" i="1"/>
  <c r="Q1619" i="1" s="1"/>
  <c r="J1787" i="1"/>
  <c r="P1787" i="1"/>
  <c r="P934" i="1"/>
  <c r="Q934" i="1" s="1"/>
  <c r="P766" i="1"/>
  <c r="Q109" i="1"/>
  <c r="Q81" i="1"/>
  <c r="J137" i="1"/>
  <c r="P137" i="1"/>
  <c r="J165" i="1"/>
  <c r="P165" i="1"/>
  <c r="J193" i="1"/>
  <c r="P193" i="1"/>
  <c r="Q193" i="1" s="1"/>
  <c r="J249" i="1"/>
  <c r="P249" i="1"/>
  <c r="J305" i="1"/>
  <c r="P305" i="1"/>
  <c r="J333" i="1"/>
  <c r="P333" i="1"/>
  <c r="J389" i="1"/>
  <c r="K389" i="1" s="1"/>
  <c r="P389" i="1"/>
  <c r="Q389" i="1" s="1"/>
  <c r="J417" i="1"/>
  <c r="P417" i="1"/>
  <c r="Q417" i="1" s="1"/>
  <c r="J473" i="1"/>
  <c r="P473" i="1"/>
  <c r="Q473" i="1" s="1"/>
  <c r="J529" i="1"/>
  <c r="K529" i="1" s="1"/>
  <c r="P529" i="1"/>
  <c r="Q529" i="1" s="1"/>
  <c r="Q557" i="1"/>
  <c r="J613" i="1"/>
  <c r="K613" i="1" s="1"/>
  <c r="P613" i="1"/>
  <c r="Q613" i="1" s="1"/>
  <c r="J697" i="1"/>
  <c r="P697" i="1"/>
  <c r="Q697" i="1" s="1"/>
  <c r="J725" i="1"/>
  <c r="P725" i="1"/>
  <c r="Q725" i="1" s="1"/>
  <c r="J781" i="1"/>
  <c r="P781" i="1"/>
  <c r="Q781" i="1" s="1"/>
  <c r="J837" i="1"/>
  <c r="P837" i="1"/>
  <c r="J949" i="1"/>
  <c r="P949" i="1"/>
  <c r="Q949" i="1" s="1"/>
  <c r="J1033" i="1"/>
  <c r="P1033" i="1"/>
  <c r="Q1033" i="1" s="1"/>
  <c r="Q1089" i="1"/>
  <c r="J1117" i="1"/>
  <c r="P1117" i="1"/>
  <c r="Q1117" i="1" s="1"/>
  <c r="J1145" i="1"/>
  <c r="K1145" i="1" s="1"/>
  <c r="P1145" i="1"/>
  <c r="Q1145" i="1" s="1"/>
  <c r="J1201" i="1"/>
  <c r="P1201" i="1"/>
  <c r="Q1201" i="1" s="1"/>
  <c r="J1229" i="1"/>
  <c r="P1229" i="1"/>
  <c r="J1257" i="1"/>
  <c r="P1257" i="1"/>
  <c r="J1285" i="1"/>
  <c r="P1285" i="1"/>
  <c r="Q1285" i="1" s="1"/>
  <c r="J1341" i="1"/>
  <c r="P1341" i="1"/>
  <c r="Q1341" i="1" s="1"/>
  <c r="J1397" i="1"/>
  <c r="P1397" i="1"/>
  <c r="Q1397" i="1" s="1"/>
  <c r="J1453" i="1"/>
  <c r="K1453" i="1" s="1"/>
  <c r="P1453" i="1"/>
  <c r="Q1453" i="1" s="1"/>
  <c r="J1481" i="1"/>
  <c r="K1481" i="1" s="1"/>
  <c r="P1481" i="1"/>
  <c r="J1509" i="1"/>
  <c r="P1509" i="1"/>
  <c r="Q1509" i="1" s="1"/>
  <c r="J1565" i="1"/>
  <c r="P1565" i="1"/>
  <c r="Q1565" i="1" s="1"/>
  <c r="J1593" i="1"/>
  <c r="P1593" i="1"/>
  <c r="Q1593" i="1" s="1"/>
  <c r="J1649" i="1"/>
  <c r="P1649" i="1"/>
  <c r="Q1649" i="1" s="1"/>
  <c r="J1789" i="1"/>
  <c r="P1789" i="1"/>
  <c r="Q1789" i="1" s="1"/>
  <c r="P1761" i="1"/>
  <c r="Q1761" i="1" s="1"/>
  <c r="P1479" i="1"/>
  <c r="Q1479" i="1" s="1"/>
  <c r="Q657" i="1"/>
  <c r="Q69" i="1"/>
  <c r="Q1511" i="1"/>
  <c r="Q965" i="1"/>
  <c r="Q601" i="1"/>
  <c r="Q1553" i="1"/>
  <c r="Q1329" i="1"/>
  <c r="Q573" i="1"/>
  <c r="Q13" i="1"/>
  <c r="J125" i="1"/>
  <c r="P125" i="1"/>
  <c r="Q125" i="1" s="1"/>
  <c r="J153" i="1"/>
  <c r="P153" i="1"/>
  <c r="J293" i="1"/>
  <c r="P293" i="1"/>
  <c r="Q293" i="1" s="1"/>
  <c r="J405" i="1"/>
  <c r="P405" i="1"/>
  <c r="Q433" i="1"/>
  <c r="J545" i="1"/>
  <c r="P545" i="1"/>
  <c r="Q545" i="1" s="1"/>
  <c r="J741" i="1"/>
  <c r="P741" i="1"/>
  <c r="Q741" i="1" s="1"/>
  <c r="J909" i="1"/>
  <c r="P909" i="1"/>
  <c r="Q909" i="1" s="1"/>
  <c r="J993" i="1"/>
  <c r="P993" i="1"/>
  <c r="J1049" i="1"/>
  <c r="P1049" i="1"/>
  <c r="Q1049" i="1" s="1"/>
  <c r="J1077" i="1"/>
  <c r="P1077" i="1"/>
  <c r="J1105" i="1"/>
  <c r="P1105" i="1"/>
  <c r="J1357" i="1"/>
  <c r="K1357" i="1" s="1"/>
  <c r="P1357" i="1"/>
  <c r="Q1357" i="1" s="1"/>
  <c r="J1469" i="1"/>
  <c r="P1469" i="1"/>
  <c r="Q1469" i="1" s="1"/>
  <c r="J1693" i="1"/>
  <c r="P1693" i="1"/>
  <c r="Q1693" i="1" s="1"/>
  <c r="J1777" i="1"/>
  <c r="P1777" i="1"/>
  <c r="P1805" i="1"/>
  <c r="Q1805" i="1" s="1"/>
  <c r="P1189" i="1"/>
  <c r="P1413" i="1"/>
  <c r="P461" i="1"/>
  <c r="Q1525" i="1"/>
  <c r="P825" i="1"/>
  <c r="Q825" i="1" s="1"/>
  <c r="J1679" i="1"/>
  <c r="P1679" i="1"/>
  <c r="K1490" i="1"/>
  <c r="H978" i="1"/>
  <c r="K978" i="1" s="1"/>
  <c r="H530" i="1"/>
  <c r="K530" i="1" s="1"/>
  <c r="H502" i="1"/>
  <c r="K502" i="1" s="1"/>
  <c r="H306" i="1"/>
  <c r="H194" i="1"/>
  <c r="H138" i="1"/>
  <c r="K138" i="1" s="1"/>
  <c r="H26" i="1"/>
  <c r="K26" i="1" s="1"/>
  <c r="H1789" i="1"/>
  <c r="H1425" i="1"/>
  <c r="H1313" i="1"/>
  <c r="K1313" i="1" s="1"/>
  <c r="H1173" i="1"/>
  <c r="K1173" i="1" s="1"/>
  <c r="H1089" i="1"/>
  <c r="K1089" i="1" s="1"/>
  <c r="H1033" i="1"/>
  <c r="K1033" i="1" s="1"/>
  <c r="H949" i="1"/>
  <c r="K949" i="1" s="1"/>
  <c r="H725" i="1"/>
  <c r="K725" i="1" s="1"/>
  <c r="H669" i="1"/>
  <c r="K669" i="1" s="1"/>
  <c r="H557" i="1"/>
  <c r="K557" i="1" s="1"/>
  <c r="H501" i="1"/>
  <c r="H473" i="1"/>
  <c r="H389" i="1"/>
  <c r="H305" i="1"/>
  <c r="H277" i="1"/>
  <c r="K277" i="1" s="1"/>
  <c r="H193" i="1"/>
  <c r="H165" i="1"/>
  <c r="K165" i="1" s="1"/>
  <c r="H109" i="1"/>
  <c r="K109" i="1" s="1"/>
  <c r="H53" i="1"/>
  <c r="K53" i="1" s="1"/>
  <c r="H25" i="1"/>
  <c r="H556" i="1"/>
  <c r="H1059" i="1"/>
  <c r="K1059" i="1" s="1"/>
  <c r="H303" i="1"/>
  <c r="K303" i="1" s="1"/>
  <c r="H247" i="1"/>
  <c r="K1258" i="1"/>
  <c r="K894" i="1"/>
  <c r="H896" i="1"/>
  <c r="K896" i="1" s="1"/>
  <c r="H1735" i="1"/>
  <c r="K1735" i="1" s="1"/>
  <c r="H1734" i="1"/>
  <c r="H1678" i="1"/>
  <c r="K1678" i="1" s="1"/>
  <c r="H1650" i="1"/>
  <c r="K1650" i="1" s="1"/>
  <c r="H1566" i="1"/>
  <c r="K1566" i="1" s="1"/>
  <c r="H1510" i="1"/>
  <c r="K1510" i="1" s="1"/>
  <c r="H1398" i="1"/>
  <c r="H1342" i="1"/>
  <c r="K1342" i="1" s="1"/>
  <c r="H1202" i="1"/>
  <c r="K1202" i="1" s="1"/>
  <c r="H1174" i="1"/>
  <c r="H1034" i="1"/>
  <c r="H1006" i="1"/>
  <c r="K1006" i="1" s="1"/>
  <c r="H894" i="1"/>
  <c r="H866" i="1"/>
  <c r="H810" i="1"/>
  <c r="H754" i="1"/>
  <c r="K754" i="1" s="1"/>
  <c r="H726" i="1"/>
  <c r="K726" i="1" s="1"/>
  <c r="H698" i="1"/>
  <c r="K698" i="1" s="1"/>
  <c r="H474" i="1"/>
  <c r="K474" i="1" s="1"/>
  <c r="H110" i="1"/>
  <c r="K110" i="1" s="1"/>
  <c r="H1761" i="1"/>
  <c r="K1761" i="1" s="1"/>
  <c r="H1649" i="1"/>
  <c r="H1593" i="1"/>
  <c r="H1341" i="1"/>
  <c r="H1201" i="1"/>
  <c r="H1005" i="1"/>
  <c r="K1005" i="1" s="1"/>
  <c r="H865" i="1"/>
  <c r="K865" i="1" s="1"/>
  <c r="H781" i="1"/>
  <c r="H221" i="1"/>
  <c r="K221" i="1" s="1"/>
  <c r="H81" i="1"/>
  <c r="K81" i="1" s="1"/>
  <c r="H1788" i="1"/>
  <c r="K1788" i="1" s="1"/>
  <c r="H1760" i="1"/>
  <c r="K1760" i="1" s="1"/>
  <c r="H1732" i="1"/>
  <c r="K1732" i="1" s="1"/>
  <c r="H1676" i="1"/>
  <c r="K1676" i="1" s="1"/>
  <c r="H1620" i="1"/>
  <c r="K1620" i="1" s="1"/>
  <c r="H1564" i="1"/>
  <c r="K1564" i="1" s="1"/>
  <c r="H1508" i="1"/>
  <c r="H1452" i="1"/>
  <c r="H1424" i="1"/>
  <c r="H1396" i="1"/>
  <c r="H1340" i="1"/>
  <c r="K1340" i="1" s="1"/>
  <c r="H1256" i="1"/>
  <c r="H1228" i="1"/>
  <c r="H1200" i="1"/>
  <c r="K1200" i="1" s="1"/>
  <c r="H1172" i="1"/>
  <c r="K1172" i="1" s="1"/>
  <c r="H1144" i="1"/>
  <c r="K1144" i="1" s="1"/>
  <c r="H1116" i="1"/>
  <c r="K1116" i="1" s="1"/>
  <c r="H1088" i="1"/>
  <c r="K1088" i="1" s="1"/>
  <c r="H1032" i="1"/>
  <c r="K1032" i="1" s="1"/>
  <c r="H1004" i="1"/>
  <c r="H976" i="1"/>
  <c r="H948" i="1"/>
  <c r="H892" i="1"/>
  <c r="H864" i="1"/>
  <c r="H780" i="1"/>
  <c r="K780" i="1" s="1"/>
  <c r="H752" i="1"/>
  <c r="H696" i="1"/>
  <c r="K696" i="1" s="1"/>
  <c r="H668" i="1"/>
  <c r="K668" i="1" s="1"/>
  <c r="H640" i="1"/>
  <c r="K640" i="1" s="1"/>
  <c r="H612" i="1"/>
  <c r="K612" i="1" s="1"/>
  <c r="H584" i="1"/>
  <c r="K584" i="1" s="1"/>
  <c r="H500" i="1"/>
  <c r="K500" i="1" s="1"/>
  <c r="H472" i="1"/>
  <c r="K472" i="1" s="1"/>
  <c r="H444" i="1"/>
  <c r="K444" i="1" s="1"/>
  <c r="H416" i="1"/>
  <c r="H388" i="1"/>
  <c r="H332" i="1"/>
  <c r="H304" i="1"/>
  <c r="H276" i="1"/>
  <c r="H220" i="1"/>
  <c r="K220" i="1" s="1"/>
  <c r="H192" i="1"/>
  <c r="K192" i="1" s="1"/>
  <c r="H108" i="1"/>
  <c r="H52" i="1"/>
  <c r="K52" i="1" s="1"/>
  <c r="H24" i="1"/>
  <c r="H222" i="1"/>
  <c r="H697" i="1"/>
  <c r="K697" i="1" s="1"/>
  <c r="H1807" i="1"/>
  <c r="K1807" i="1" s="1"/>
  <c r="H799" i="1"/>
  <c r="H1805" i="1"/>
  <c r="K1805" i="1" s="1"/>
  <c r="H1721" i="1"/>
  <c r="K1721" i="1" s="1"/>
  <c r="H1665" i="1"/>
  <c r="H1581" i="1"/>
  <c r="K1581" i="1" s="1"/>
  <c r="H1441" i="1"/>
  <c r="K1441" i="1" s="1"/>
  <c r="H1329" i="1"/>
  <c r="K1329" i="1" s="1"/>
  <c r="H1245" i="1"/>
  <c r="K1245" i="1" s="1"/>
  <c r="H1105" i="1"/>
  <c r="K1105" i="1" s="1"/>
  <c r="H1077" i="1"/>
  <c r="K1077" i="1" s="1"/>
  <c r="H909" i="1"/>
  <c r="K909" i="1" s="1"/>
  <c r="H797" i="1"/>
  <c r="K797" i="1" s="1"/>
  <c r="H769" i="1"/>
  <c r="K769" i="1" s="1"/>
  <c r="K934" i="1"/>
  <c r="H1776" i="1"/>
  <c r="H1720" i="1"/>
  <c r="H1580" i="1"/>
  <c r="K1580" i="1" s="1"/>
  <c r="H1552" i="1"/>
  <c r="H1524" i="1"/>
  <c r="K1524" i="1" s="1"/>
  <c r="H1328" i="1"/>
  <c r="H1132" i="1"/>
  <c r="H1104" i="1"/>
  <c r="H908" i="1"/>
  <c r="K908" i="1" s="1"/>
  <c r="H768" i="1"/>
  <c r="H712" i="1"/>
  <c r="K712" i="1" s="1"/>
  <c r="H460" i="1"/>
  <c r="H348" i="1"/>
  <c r="K348" i="1" s="1"/>
  <c r="H292" i="1"/>
  <c r="K292" i="1" s="1"/>
  <c r="H236" i="1"/>
  <c r="H208" i="1"/>
  <c r="H180" i="1"/>
  <c r="H124" i="1"/>
  <c r="H68" i="1"/>
  <c r="K68" i="1" s="1"/>
  <c r="H12" i="1"/>
  <c r="K12" i="1" s="1"/>
  <c r="H1551" i="1"/>
  <c r="H1523" i="1"/>
  <c r="H1495" i="1"/>
  <c r="H1411" i="1"/>
  <c r="K1411" i="1" s="1"/>
  <c r="H1383" i="1"/>
  <c r="K1383" i="1" s="1"/>
  <c r="H1131" i="1"/>
  <c r="K963" i="1"/>
  <c r="H711" i="1"/>
  <c r="K711" i="1" s="1"/>
  <c r="H627" i="1"/>
  <c r="H1677" i="1"/>
  <c r="K1677" i="1" s="1"/>
  <c r="H1117" i="1"/>
  <c r="K1746" i="1"/>
  <c r="H1690" i="1"/>
  <c r="K1690" i="1" s="1"/>
  <c r="H1550" i="1"/>
  <c r="H1522" i="1"/>
  <c r="K1522" i="1" s="1"/>
  <c r="H1494" i="1"/>
  <c r="K1494" i="1" s="1"/>
  <c r="H1410" i="1"/>
  <c r="H990" i="1"/>
  <c r="H934" i="1"/>
  <c r="H906" i="1"/>
  <c r="K906" i="1" s="1"/>
  <c r="H766" i="1"/>
  <c r="K766" i="1" s="1"/>
  <c r="H738" i="1"/>
  <c r="H710" i="1"/>
  <c r="K710" i="1" s="1"/>
  <c r="H626" i="1"/>
  <c r="K626" i="1" s="1"/>
  <c r="H598" i="1"/>
  <c r="H542" i="1"/>
  <c r="H514" i="1"/>
  <c r="K514" i="1" s="1"/>
  <c r="H402" i="1"/>
  <c r="H374" i="1"/>
  <c r="K374" i="1" s="1"/>
  <c r="H262" i="1"/>
  <c r="H206" i="1"/>
  <c r="K206" i="1" s="1"/>
  <c r="H178" i="1"/>
  <c r="K178" i="1" s="1"/>
  <c r="H122" i="1"/>
  <c r="K122" i="1" s="1"/>
  <c r="H38" i="1"/>
  <c r="K38" i="1" s="1"/>
  <c r="H10" i="1"/>
  <c r="K10" i="1" s="1"/>
  <c r="H1102" i="1"/>
  <c r="H1060" i="1"/>
  <c r="K465" i="1"/>
  <c r="H1046" i="1"/>
  <c r="K456" i="1"/>
  <c r="H446" i="1"/>
  <c r="H1263" i="1"/>
  <c r="K1263" i="1" s="1"/>
  <c r="H1783" i="1"/>
  <c r="H1418" i="1"/>
  <c r="K1418" i="1" s="1"/>
  <c r="K1712" i="1"/>
  <c r="H1684" i="1"/>
  <c r="K1264" i="1"/>
  <c r="H1766" i="1"/>
  <c r="K1766" i="1" s="1"/>
  <c r="H1782" i="1"/>
  <c r="H1601" i="1"/>
  <c r="K1601" i="1" s="1"/>
  <c r="H1153" i="1"/>
  <c r="K1153" i="1" s="1"/>
  <c r="H1097" i="1"/>
  <c r="K1097" i="1" s="1"/>
  <c r="H537" i="1"/>
  <c r="H509" i="1"/>
  <c r="K509" i="1" s="1"/>
  <c r="H481" i="1"/>
  <c r="K481" i="1" s="1"/>
  <c r="H341" i="1"/>
  <c r="K341" i="1" s="1"/>
  <c r="H173" i="1"/>
  <c r="K173" i="1" s="1"/>
  <c r="H1419" i="1"/>
  <c r="K1419" i="1" s="1"/>
  <c r="H1280" i="1"/>
  <c r="K1280" i="1" s="1"/>
  <c r="H1056" i="1"/>
  <c r="K1056" i="1" s="1"/>
  <c r="H916" i="1"/>
  <c r="H692" i="1"/>
  <c r="H272" i="1"/>
  <c r="H20" i="1"/>
  <c r="K20" i="1" s="1"/>
  <c r="H1475" i="1"/>
  <c r="K1475" i="1" s="1"/>
  <c r="H1447" i="1"/>
  <c r="K1447" i="1" s="1"/>
  <c r="H691" i="1"/>
  <c r="H663" i="1"/>
  <c r="H327" i="1"/>
  <c r="H19" i="1"/>
  <c r="K19" i="1" s="1"/>
  <c r="K298" i="1"/>
  <c r="H1726" i="1"/>
  <c r="K1726" i="1" s="1"/>
  <c r="H1390" i="1"/>
  <c r="H1334" i="1"/>
  <c r="H1306" i="1"/>
  <c r="H1194" i="1"/>
  <c r="H1166" i="1"/>
  <c r="H1082" i="1"/>
  <c r="K1082" i="1" s="1"/>
  <c r="H942" i="1"/>
  <c r="K942" i="1" s="1"/>
  <c r="H886" i="1"/>
  <c r="H858" i="1"/>
  <c r="K858" i="1" s="1"/>
  <c r="H606" i="1"/>
  <c r="K606" i="1" s="1"/>
  <c r="H382" i="1"/>
  <c r="K382" i="1" s="1"/>
  <c r="H354" i="1"/>
  <c r="K354" i="1" s="1"/>
  <c r="H9" i="1"/>
  <c r="K9" i="1" s="1"/>
  <c r="H1333" i="1"/>
  <c r="H1193" i="1"/>
  <c r="K1193" i="1" s="1"/>
  <c r="H1081" i="1"/>
  <c r="H857" i="1"/>
  <c r="K857" i="1" s="1"/>
  <c r="H381" i="1"/>
  <c r="H353" i="1"/>
  <c r="H297" i="1"/>
  <c r="K297" i="1" s="1"/>
  <c r="H241" i="1"/>
  <c r="H1573" i="1"/>
  <c r="K1573" i="1" s="1"/>
  <c r="H1167" i="1"/>
  <c r="K1167" i="1" s="1"/>
  <c r="H877" i="1"/>
  <c r="K877" i="1" s="1"/>
  <c r="H345" i="1"/>
  <c r="H1408" i="1"/>
  <c r="H1352" i="1"/>
  <c r="K1352" i="1" s="1"/>
  <c r="H1072" i="1"/>
  <c r="K1072" i="1" s="1"/>
  <c r="H792" i="1"/>
  <c r="H736" i="1"/>
  <c r="H680" i="1"/>
  <c r="H1689" i="1"/>
  <c r="H1661" i="1"/>
  <c r="K1661" i="1" s="1"/>
  <c r="H1521" i="1"/>
  <c r="K1521" i="1" s="1"/>
  <c r="H1073" i="1"/>
  <c r="H1017" i="1"/>
  <c r="H961" i="1"/>
  <c r="K961" i="1" s="1"/>
  <c r="H541" i="1"/>
  <c r="K541" i="1" s="1"/>
  <c r="H1631" i="1"/>
  <c r="K1631" i="1" s="1"/>
  <c r="H1407" i="1"/>
  <c r="K1407" i="1" s="1"/>
  <c r="H1183" i="1"/>
  <c r="K1183" i="1" s="1"/>
  <c r="H735" i="1"/>
  <c r="H371" i="1"/>
  <c r="H175" i="1"/>
  <c r="H1701" i="1"/>
  <c r="K1701" i="1" s="1"/>
  <c r="H1045" i="1"/>
  <c r="H933" i="1"/>
  <c r="H849" i="1"/>
  <c r="K849" i="1" s="1"/>
  <c r="H793" i="1"/>
  <c r="H681" i="1"/>
  <c r="K681" i="1" s="1"/>
  <c r="H121" i="1"/>
  <c r="K121" i="1" s="1"/>
  <c r="H1406" i="1"/>
  <c r="K1406" i="1" s="1"/>
  <c r="K202" i="1"/>
  <c r="H174" i="1"/>
  <c r="H1324" i="1"/>
  <c r="H989" i="1"/>
  <c r="H1730" i="1"/>
  <c r="H1618" i="1"/>
  <c r="K1618" i="1" s="1"/>
  <c r="H1534" i="1"/>
  <c r="H1422" i="1"/>
  <c r="H1394" i="1"/>
  <c r="K1394" i="1" s="1"/>
  <c r="H1310" i="1"/>
  <c r="K1310" i="1" s="1"/>
  <c r="H1254" i="1"/>
  <c r="K1254" i="1" s="1"/>
  <c r="H1226" i="1"/>
  <c r="K1226" i="1" s="1"/>
  <c r="H1114" i="1"/>
  <c r="K1114" i="1" s="1"/>
  <c r="H1086" i="1"/>
  <c r="K1086" i="1" s="1"/>
  <c r="H1030" i="1"/>
  <c r="K1030" i="1" s="1"/>
  <c r="H1002" i="1"/>
  <c r="K1002" i="1" s="1"/>
  <c r="H918" i="1"/>
  <c r="H834" i="1"/>
  <c r="K834" i="1" s="1"/>
  <c r="H750" i="1"/>
  <c r="H582" i="1"/>
  <c r="H442" i="1"/>
  <c r="K442" i="1" s="1"/>
  <c r="H358" i="1"/>
  <c r="H246" i="1"/>
  <c r="H1533" i="1"/>
  <c r="K1533" i="1" s="1"/>
  <c r="H1505" i="1"/>
  <c r="K1505" i="1" s="1"/>
  <c r="H1393" i="1"/>
  <c r="H1309" i="1"/>
  <c r="K1309" i="1" s="1"/>
  <c r="H1225" i="1"/>
  <c r="H1113" i="1"/>
  <c r="H1085" i="1"/>
  <c r="H1029" i="1"/>
  <c r="K1029" i="1" s="1"/>
  <c r="H917" i="1"/>
  <c r="K917" i="1" s="1"/>
  <c r="H805" i="1"/>
  <c r="K805" i="1" s="1"/>
  <c r="H721" i="1"/>
  <c r="H581" i="1"/>
  <c r="K581" i="1" s="1"/>
  <c r="H357" i="1"/>
  <c r="K357" i="1" s="1"/>
  <c r="H273" i="1"/>
  <c r="K273" i="1" s="1"/>
  <c r="H161" i="1"/>
  <c r="H77" i="1"/>
  <c r="K77" i="1" s="1"/>
  <c r="H21" i="1"/>
  <c r="K21" i="1" s="1"/>
  <c r="H1518" i="1"/>
  <c r="K1518" i="1" s="1"/>
  <c r="H1184" i="1"/>
  <c r="K1184" i="1" s="1"/>
  <c r="K1588" i="1"/>
  <c r="K835" i="1"/>
  <c r="H1796" i="1"/>
  <c r="H1768" i="1"/>
  <c r="H1740" i="1"/>
  <c r="K1740" i="1" s="1"/>
  <c r="H1656" i="1"/>
  <c r="H1628" i="1"/>
  <c r="H1600" i="1"/>
  <c r="H1572" i="1"/>
  <c r="K1572" i="1" s="1"/>
  <c r="H1544" i="1"/>
  <c r="H1516" i="1"/>
  <c r="K1516" i="1" s="1"/>
  <c r="H1488" i="1"/>
  <c r="K1488" i="1" s="1"/>
  <c r="H1460" i="1"/>
  <c r="K1460" i="1" s="1"/>
  <c r="H1432" i="1"/>
  <c r="K1432" i="1" s="1"/>
  <c r="H1404" i="1"/>
  <c r="K1404" i="1" s="1"/>
  <c r="H1376" i="1"/>
  <c r="H1348" i="1"/>
  <c r="H1320" i="1"/>
  <c r="H1292" i="1"/>
  <c r="K1292" i="1" s="1"/>
  <c r="H1236" i="1"/>
  <c r="K1236" i="1" s="1"/>
  <c r="H1208" i="1"/>
  <c r="H1180" i="1"/>
  <c r="H1152" i="1"/>
  <c r="K1152" i="1" s="1"/>
  <c r="H1124" i="1"/>
  <c r="H1096" i="1"/>
  <c r="K1096" i="1" s="1"/>
  <c r="H1068" i="1"/>
  <c r="K1068" i="1" s="1"/>
  <c r="H1040" i="1"/>
  <c r="K1040" i="1" s="1"/>
  <c r="H1012" i="1"/>
  <c r="K1012" i="1" s="1"/>
  <c r="H984" i="1"/>
  <c r="K984" i="1" s="1"/>
  <c r="H956" i="1"/>
  <c r="K956" i="1" s="1"/>
  <c r="H928" i="1"/>
  <c r="K928" i="1" s="1"/>
  <c r="H900" i="1"/>
  <c r="K900" i="1" s="1"/>
  <c r="H872" i="1"/>
  <c r="H844" i="1"/>
  <c r="H816" i="1"/>
  <c r="K816" i="1" s="1"/>
  <c r="H788" i="1"/>
  <c r="K788" i="1" s="1"/>
  <c r="H760" i="1"/>
  <c r="K760" i="1" s="1"/>
  <c r="H732" i="1"/>
  <c r="K732" i="1" s="1"/>
  <c r="H704" i="1"/>
  <c r="K704" i="1" s="1"/>
  <c r="H676" i="1"/>
  <c r="K676" i="1" s="1"/>
  <c r="H648" i="1"/>
  <c r="K648" i="1" s="1"/>
  <c r="H620" i="1"/>
  <c r="K620" i="1" s="1"/>
  <c r="H592" i="1"/>
  <c r="H564" i="1"/>
  <c r="K564" i="1" s="1"/>
  <c r="H536" i="1"/>
  <c r="H508" i="1"/>
  <c r="H480" i="1"/>
  <c r="H452" i="1"/>
  <c r="K452" i="1" s="1"/>
  <c r="H424" i="1"/>
  <c r="K424" i="1" s="1"/>
  <c r="H396" i="1"/>
  <c r="K396" i="1" s="1"/>
  <c r="H368" i="1"/>
  <c r="K368" i="1" s="1"/>
  <c r="H340" i="1"/>
  <c r="K340" i="1" s="1"/>
  <c r="H312" i="1"/>
  <c r="K312" i="1" s="1"/>
  <c r="H284" i="1"/>
  <c r="K284" i="1" s="1"/>
  <c r="H256" i="1"/>
  <c r="K256" i="1" s="1"/>
  <c r="H228" i="1"/>
  <c r="K228" i="1" s="1"/>
  <c r="H200" i="1"/>
  <c r="K200" i="1" s="1"/>
  <c r="H172" i="1"/>
  <c r="K172" i="1" s="1"/>
  <c r="H144" i="1"/>
  <c r="H116" i="1"/>
  <c r="H88" i="1"/>
  <c r="K88" i="1" s="1"/>
  <c r="H60" i="1"/>
  <c r="H32" i="1"/>
  <c r="H1795" i="1"/>
  <c r="H1767" i="1"/>
  <c r="H1739" i="1"/>
  <c r="H1711" i="1"/>
  <c r="K1711" i="1" s="1"/>
  <c r="H1683" i="1"/>
  <c r="K1683" i="1" s="1"/>
  <c r="H1655" i="1"/>
  <c r="K1655" i="1" s="1"/>
  <c r="H1627" i="1"/>
  <c r="K1627" i="1" s="1"/>
  <c r="H1599" i="1"/>
  <c r="K1599" i="1" s="1"/>
  <c r="H1571" i="1"/>
  <c r="K1571" i="1" s="1"/>
  <c r="H1543" i="1"/>
  <c r="H1515" i="1"/>
  <c r="H1487" i="1"/>
  <c r="H1459" i="1"/>
  <c r="H1431" i="1"/>
  <c r="H1403" i="1"/>
  <c r="K1403" i="1" s="1"/>
  <c r="H1375" i="1"/>
  <c r="K1375" i="1" s="1"/>
  <c r="H1347" i="1"/>
  <c r="K1347" i="1" s="1"/>
  <c r="H1319" i="1"/>
  <c r="K1319" i="1" s="1"/>
  <c r="H1291" i="1"/>
  <c r="K1291" i="1" s="1"/>
  <c r="H1235" i="1"/>
  <c r="K1235" i="1" s="1"/>
  <c r="H1207" i="1"/>
  <c r="K1207" i="1" s="1"/>
  <c r="H1179" i="1"/>
  <c r="K1179" i="1" s="1"/>
  <c r="H1151" i="1"/>
  <c r="K1151" i="1" s="1"/>
  <c r="H1123" i="1"/>
  <c r="K1123" i="1" s="1"/>
  <c r="H1095" i="1"/>
  <c r="K1095" i="1" s="1"/>
  <c r="H1067" i="1"/>
  <c r="K1067" i="1" s="1"/>
  <c r="H1039" i="1"/>
  <c r="K1039" i="1" s="1"/>
  <c r="H1011" i="1"/>
  <c r="K1011" i="1" s="1"/>
  <c r="H983" i="1"/>
  <c r="K983" i="1" s="1"/>
  <c r="H955" i="1"/>
  <c r="K955" i="1" s="1"/>
  <c r="H927" i="1"/>
  <c r="K927" i="1" s="1"/>
  <c r="H899" i="1"/>
  <c r="K899" i="1" s="1"/>
  <c r="H871" i="1"/>
  <c r="K871" i="1" s="1"/>
  <c r="H843" i="1"/>
  <c r="K843" i="1" s="1"/>
  <c r="H815" i="1"/>
  <c r="K815" i="1" s="1"/>
  <c r="H787" i="1"/>
  <c r="H759" i="1"/>
  <c r="H731" i="1"/>
  <c r="H703" i="1"/>
  <c r="K703" i="1" s="1"/>
  <c r="H675" i="1"/>
  <c r="H647" i="1"/>
  <c r="H619" i="1"/>
  <c r="H591" i="1"/>
  <c r="H563" i="1"/>
  <c r="K563" i="1" s="1"/>
  <c r="H535" i="1"/>
  <c r="K535" i="1" s="1"/>
  <c r="H507" i="1"/>
  <c r="K507" i="1" s="1"/>
  <c r="H479" i="1"/>
  <c r="K479" i="1" s="1"/>
  <c r="H451" i="1"/>
  <c r="K451" i="1" s="1"/>
  <c r="H423" i="1"/>
  <c r="K423" i="1" s="1"/>
  <c r="H395" i="1"/>
  <c r="H367" i="1"/>
  <c r="K367" i="1" s="1"/>
  <c r="H339" i="1"/>
  <c r="K339" i="1" s="1"/>
  <c r="H311" i="1"/>
  <c r="H283" i="1"/>
  <c r="H255" i="1"/>
  <c r="K255" i="1" s="1"/>
  <c r="H227" i="1"/>
  <c r="K227" i="1" s="1"/>
  <c r="H199" i="1"/>
  <c r="K199" i="1" s="1"/>
  <c r="H171" i="1"/>
  <c r="H143" i="1"/>
  <c r="K143" i="1" s="1"/>
  <c r="H115" i="1"/>
  <c r="K115" i="1" s="1"/>
  <c r="H87" i="1"/>
  <c r="K87" i="1" s="1"/>
  <c r="H59" i="1"/>
  <c r="K59" i="1" s="1"/>
  <c r="H31" i="1"/>
  <c r="K31" i="1" s="1"/>
  <c r="H1794" i="1"/>
  <c r="K1794" i="1" s="1"/>
  <c r="H1738" i="1"/>
  <c r="H1710" i="1"/>
  <c r="H1682" i="1"/>
  <c r="H1654" i="1"/>
  <c r="H1626" i="1"/>
  <c r="K1626" i="1" s="1"/>
  <c r="H1598" i="1"/>
  <c r="K1598" i="1" s="1"/>
  <c r="H1570" i="1"/>
  <c r="K1570" i="1" s="1"/>
  <c r="H1542" i="1"/>
  <c r="K1542" i="1" s="1"/>
  <c r="H1514" i="1"/>
  <c r="H1486" i="1"/>
  <c r="K1486" i="1" s="1"/>
  <c r="H1458" i="1"/>
  <c r="K1458" i="1" s="1"/>
  <c r="H1430" i="1"/>
  <c r="K1430" i="1" s="1"/>
  <c r="H1402" i="1"/>
  <c r="K1402" i="1" s="1"/>
  <c r="H1374" i="1"/>
  <c r="K1374" i="1" s="1"/>
  <c r="H1346" i="1"/>
  <c r="K1346" i="1" s="1"/>
  <c r="H1318" i="1"/>
  <c r="H1290" i="1"/>
  <c r="K1290" i="1" s="1"/>
  <c r="H1234" i="1"/>
  <c r="H1206" i="1"/>
  <c r="H1178" i="1"/>
  <c r="H1150" i="1"/>
  <c r="K1150" i="1" s="1"/>
  <c r="H1122" i="1"/>
  <c r="K1122" i="1" s="1"/>
  <c r="H1094" i="1"/>
  <c r="K1094" i="1" s="1"/>
  <c r="H1066" i="1"/>
  <c r="H1038" i="1"/>
  <c r="H1010" i="1"/>
  <c r="H982" i="1"/>
  <c r="K982" i="1" s="1"/>
  <c r="H954" i="1"/>
  <c r="K954" i="1" s="1"/>
  <c r="H926" i="1"/>
  <c r="H898" i="1"/>
  <c r="H870" i="1"/>
  <c r="K870" i="1" s="1"/>
  <c r="H842" i="1"/>
  <c r="K842" i="1" s="1"/>
  <c r="H814" i="1"/>
  <c r="H786" i="1"/>
  <c r="H758" i="1"/>
  <c r="K758" i="1" s="1"/>
  <c r="H730" i="1"/>
  <c r="K730" i="1" s="1"/>
  <c r="H702" i="1"/>
  <c r="K702" i="1" s="1"/>
  <c r="H674" i="1"/>
  <c r="K674" i="1" s="1"/>
  <c r="H646" i="1"/>
  <c r="K646" i="1" s="1"/>
  <c r="H618" i="1"/>
  <c r="H590" i="1"/>
  <c r="K590" i="1" s="1"/>
  <c r="H562" i="1"/>
  <c r="K562" i="1" s="1"/>
  <c r="H534" i="1"/>
  <c r="K534" i="1" s="1"/>
  <c r="H506" i="1"/>
  <c r="H478" i="1"/>
  <c r="H450" i="1"/>
  <c r="K450" i="1" s="1"/>
  <c r="H422" i="1"/>
  <c r="H394" i="1"/>
  <c r="H366" i="1"/>
  <c r="H338" i="1"/>
  <c r="K338" i="1" s="1"/>
  <c r="H310" i="1"/>
  <c r="K310" i="1" s="1"/>
  <c r="H282" i="1"/>
  <c r="K282" i="1" s="1"/>
  <c r="H254" i="1"/>
  <c r="K254" i="1" s="1"/>
  <c r="H226" i="1"/>
  <c r="H198" i="1"/>
  <c r="H170" i="1"/>
  <c r="K170" i="1" s="1"/>
  <c r="H142" i="1"/>
  <c r="H114" i="1"/>
  <c r="H86" i="1"/>
  <c r="H58" i="1"/>
  <c r="K58" i="1" s="1"/>
  <c r="H30" i="1"/>
  <c r="H1793" i="1"/>
  <c r="K1793" i="1" s="1"/>
  <c r="H1765" i="1"/>
  <c r="K1765" i="1" s="1"/>
  <c r="H1737" i="1"/>
  <c r="K1737" i="1" s="1"/>
  <c r="H1709" i="1"/>
  <c r="K1709" i="1" s="1"/>
  <c r="H1681" i="1"/>
  <c r="K1681" i="1" s="1"/>
  <c r="H1653" i="1"/>
  <c r="K1653" i="1" s="1"/>
  <c r="H1625" i="1"/>
  <c r="K1625" i="1" s="1"/>
  <c r="H1597" i="1"/>
  <c r="K1597" i="1" s="1"/>
  <c r="H1569" i="1"/>
  <c r="K1569" i="1" s="1"/>
  <c r="H1541" i="1"/>
  <c r="K1541" i="1" s="1"/>
  <c r="H1513" i="1"/>
  <c r="H1485" i="1"/>
  <c r="H1457" i="1"/>
  <c r="H1429" i="1"/>
  <c r="K1429" i="1" s="1"/>
  <c r="H1401" i="1"/>
  <c r="H1373" i="1"/>
  <c r="H1345" i="1"/>
  <c r="K1345" i="1" s="1"/>
  <c r="H1317" i="1"/>
  <c r="H1289" i="1"/>
  <c r="K1289" i="1" s="1"/>
  <c r="H1261" i="1"/>
  <c r="K1261" i="1" s="1"/>
  <c r="H1233" i="1"/>
  <c r="K1233" i="1" s="1"/>
  <c r="H1205" i="1"/>
  <c r="K1205" i="1" s="1"/>
  <c r="H1177" i="1"/>
  <c r="H1149" i="1"/>
  <c r="H1121" i="1"/>
  <c r="H1093" i="1"/>
  <c r="H1065" i="1"/>
  <c r="H1037" i="1"/>
  <c r="K1037" i="1" s="1"/>
  <c r="H1009" i="1"/>
  <c r="K1009" i="1" s="1"/>
  <c r="H981" i="1"/>
  <c r="H953" i="1"/>
  <c r="H925" i="1"/>
  <c r="K925" i="1" s="1"/>
  <c r="H897" i="1"/>
  <c r="K897" i="1" s="1"/>
  <c r="H869" i="1"/>
  <c r="K869" i="1" s="1"/>
  <c r="H841" i="1"/>
  <c r="K841" i="1" s="1"/>
  <c r="H813" i="1"/>
  <c r="K813" i="1" s="1"/>
  <c r="H785" i="1"/>
  <c r="H757" i="1"/>
  <c r="H729" i="1"/>
  <c r="H701" i="1"/>
  <c r="K701" i="1" s="1"/>
  <c r="H673" i="1"/>
  <c r="H645" i="1"/>
  <c r="H617" i="1"/>
  <c r="H589" i="1"/>
  <c r="K589" i="1" s="1"/>
  <c r="H561" i="1"/>
  <c r="H533" i="1"/>
  <c r="H505" i="1"/>
  <c r="K505" i="1" s="1"/>
  <c r="H477" i="1"/>
  <c r="K477" i="1" s="1"/>
  <c r="H449" i="1"/>
  <c r="K449" i="1" s="1"/>
  <c r="H421" i="1"/>
  <c r="K421" i="1" s="1"/>
  <c r="H393" i="1"/>
  <c r="K393" i="1" s="1"/>
  <c r="H365" i="1"/>
  <c r="H337" i="1"/>
  <c r="K337" i="1" s="1"/>
  <c r="H309" i="1"/>
  <c r="H281" i="1"/>
  <c r="H253" i="1"/>
  <c r="K253" i="1" s="1"/>
  <c r="H225" i="1"/>
  <c r="K225" i="1" s="1"/>
  <c r="H197" i="1"/>
  <c r="K197" i="1" s="1"/>
  <c r="H169" i="1"/>
  <c r="K169" i="1" s="1"/>
  <c r="H141" i="1"/>
  <c r="K141" i="1" s="1"/>
  <c r="H113" i="1"/>
  <c r="K113" i="1" s="1"/>
  <c r="H85" i="1"/>
  <c r="K85" i="1" s="1"/>
  <c r="H57" i="1"/>
  <c r="K57" i="1" s="1"/>
  <c r="H29" i="1"/>
  <c r="K29" i="1" s="1"/>
  <c r="H1792" i="1"/>
  <c r="H1764" i="1"/>
  <c r="H1736" i="1"/>
  <c r="H1708" i="1"/>
  <c r="H1680" i="1"/>
  <c r="H1652" i="1"/>
  <c r="H1624" i="1"/>
  <c r="H1596" i="1"/>
  <c r="K1596" i="1" s="1"/>
  <c r="H1568" i="1"/>
  <c r="K1568" i="1" s="1"/>
  <c r="H1540" i="1"/>
  <c r="H1512" i="1"/>
  <c r="H1484" i="1"/>
  <c r="K1484" i="1" s="1"/>
  <c r="H1456" i="1"/>
  <c r="K1456" i="1" s="1"/>
  <c r="H1428" i="1"/>
  <c r="K1428" i="1" s="1"/>
  <c r="H1400" i="1"/>
  <c r="K1400" i="1" s="1"/>
  <c r="H1372" i="1"/>
  <c r="H1344" i="1"/>
  <c r="H1316" i="1"/>
  <c r="H1288" i="1"/>
  <c r="H1260" i="1"/>
  <c r="K1260" i="1" s="1"/>
  <c r="H1232" i="1"/>
  <c r="H1204" i="1"/>
  <c r="K1204" i="1" s="1"/>
  <c r="H1176" i="1"/>
  <c r="K1176" i="1" s="1"/>
  <c r="H1148" i="1"/>
  <c r="K1148" i="1" s="1"/>
  <c r="H1120" i="1"/>
  <c r="K1120" i="1" s="1"/>
  <c r="H1092" i="1"/>
  <c r="K1092" i="1" s="1"/>
  <c r="H1064" i="1"/>
  <c r="K1064" i="1" s="1"/>
  <c r="H1036" i="1"/>
  <c r="K1036" i="1" s="1"/>
  <c r="H1008" i="1"/>
  <c r="K1008" i="1" s="1"/>
  <c r="H980" i="1"/>
  <c r="K980" i="1" s="1"/>
  <c r="H952" i="1"/>
  <c r="H924" i="1"/>
  <c r="K924" i="1" s="1"/>
  <c r="H868" i="1"/>
  <c r="H840" i="1"/>
  <c r="H812" i="1"/>
  <c r="H784" i="1"/>
  <c r="H756" i="1"/>
  <c r="H728" i="1"/>
  <c r="K728" i="1" s="1"/>
  <c r="H700" i="1"/>
  <c r="K700" i="1" s="1"/>
  <c r="H672" i="1"/>
  <c r="K672" i="1" s="1"/>
  <c r="H644" i="1"/>
  <c r="K644" i="1" s="1"/>
  <c r="H616" i="1"/>
  <c r="K616" i="1" s="1"/>
  <c r="H588" i="1"/>
  <c r="H560" i="1"/>
  <c r="H532" i="1"/>
  <c r="K532" i="1" s="1"/>
  <c r="H504" i="1"/>
  <c r="H476" i="1"/>
  <c r="H448" i="1"/>
  <c r="K448" i="1" s="1"/>
  <c r="H420" i="1"/>
  <c r="K420" i="1" s="1"/>
  <c r="H392" i="1"/>
  <c r="K392" i="1" s="1"/>
  <c r="H364" i="1"/>
  <c r="K364" i="1" s="1"/>
  <c r="H336" i="1"/>
  <c r="K336" i="1" s="1"/>
  <c r="H308" i="1"/>
  <c r="K308" i="1" s="1"/>
  <c r="H280" i="1"/>
  <c r="K280" i="1" s="1"/>
  <c r="H252" i="1"/>
  <c r="K252" i="1" s="1"/>
  <c r="H224" i="1"/>
  <c r="K224" i="1" s="1"/>
  <c r="H196" i="1"/>
  <c r="K196" i="1" s="1"/>
  <c r="H168" i="1"/>
  <c r="K168" i="1" s="1"/>
  <c r="H140" i="1"/>
  <c r="H112" i="1"/>
  <c r="H84" i="1"/>
  <c r="H56" i="1"/>
  <c r="H28" i="1"/>
  <c r="K1446" i="1"/>
  <c r="H1791" i="1"/>
  <c r="K1791" i="1" s="1"/>
  <c r="H1763" i="1"/>
  <c r="K1763" i="1" s="1"/>
  <c r="H1707" i="1"/>
  <c r="K1707" i="1" s="1"/>
  <c r="H1679" i="1"/>
  <c r="K1679" i="1" s="1"/>
  <c r="H1651" i="1"/>
  <c r="K1651" i="1" s="1"/>
  <c r="H1623" i="1"/>
  <c r="K1623" i="1" s="1"/>
  <c r="H1595" i="1"/>
  <c r="K1595" i="1" s="1"/>
  <c r="H1567" i="1"/>
  <c r="K1567" i="1" s="1"/>
  <c r="H1539" i="1"/>
  <c r="K1539" i="1" s="1"/>
  <c r="H1511" i="1"/>
  <c r="K1511" i="1" s="1"/>
  <c r="H1483" i="1"/>
  <c r="K1483" i="1" s="1"/>
  <c r="H1455" i="1"/>
  <c r="H1427" i="1"/>
  <c r="H1399" i="1"/>
  <c r="K1399" i="1" s="1"/>
  <c r="H1371" i="1"/>
  <c r="H1343" i="1"/>
  <c r="H1315" i="1"/>
  <c r="K1315" i="1" s="1"/>
  <c r="H1287" i="1"/>
  <c r="K1287" i="1" s="1"/>
  <c r="H1259" i="1"/>
  <c r="K1259" i="1" s="1"/>
  <c r="H1231" i="1"/>
  <c r="K1231" i="1" s="1"/>
  <c r="H1203" i="1"/>
  <c r="K1203" i="1" s="1"/>
  <c r="H1175" i="1"/>
  <c r="K1175" i="1" s="1"/>
  <c r="H1147" i="1"/>
  <c r="K1147" i="1" s="1"/>
  <c r="H1119" i="1"/>
  <c r="H1091" i="1"/>
  <c r="H1063" i="1"/>
  <c r="K1063" i="1" s="1"/>
  <c r="H1035" i="1"/>
  <c r="K1035" i="1" s="1"/>
  <c r="H1007" i="1"/>
  <c r="H979" i="1"/>
  <c r="H951" i="1"/>
  <c r="K951" i="1" s="1"/>
  <c r="H923" i="1"/>
  <c r="K923" i="1" s="1"/>
  <c r="H895" i="1"/>
  <c r="K895" i="1" s="1"/>
  <c r="H867" i="1"/>
  <c r="K867" i="1" s="1"/>
  <c r="H839" i="1"/>
  <c r="K839" i="1" s="1"/>
  <c r="H811" i="1"/>
  <c r="K811" i="1" s="1"/>
  <c r="H783" i="1"/>
  <c r="H755" i="1"/>
  <c r="H727" i="1"/>
  <c r="H699" i="1"/>
  <c r="H671" i="1"/>
  <c r="K671" i="1" s="1"/>
  <c r="H643" i="1"/>
  <c r="K643" i="1" s="1"/>
  <c r="H615" i="1"/>
  <c r="K615" i="1" s="1"/>
  <c r="H587" i="1"/>
  <c r="K587" i="1" s="1"/>
  <c r="H559" i="1"/>
  <c r="K559" i="1" s="1"/>
  <c r="H531" i="1"/>
  <c r="K531" i="1" s="1"/>
  <c r="H503" i="1"/>
  <c r="K503" i="1" s="1"/>
  <c r="H475" i="1"/>
  <c r="K475" i="1" s="1"/>
  <c r="H447" i="1"/>
  <c r="K447" i="1" s="1"/>
  <c r="H419" i="1"/>
  <c r="K419" i="1" s="1"/>
  <c r="H391" i="1"/>
  <c r="K391" i="1" s="1"/>
  <c r="H363" i="1"/>
  <c r="H335" i="1"/>
  <c r="K335" i="1" s="1"/>
  <c r="H307" i="1"/>
  <c r="H279" i="1"/>
  <c r="K279" i="1" s="1"/>
  <c r="H251" i="1"/>
  <c r="H223" i="1"/>
  <c r="K223" i="1" s="1"/>
  <c r="H195" i="1"/>
  <c r="H167" i="1"/>
  <c r="K167" i="1" s="1"/>
  <c r="H139" i="1"/>
  <c r="H111" i="1"/>
  <c r="H83" i="1"/>
  <c r="K83" i="1" s="1"/>
  <c r="H55" i="1"/>
  <c r="K55" i="1" s="1"/>
  <c r="H27" i="1"/>
  <c r="K27" i="1" s="1"/>
  <c r="H1808" i="1"/>
  <c r="K1808" i="1" s="1"/>
  <c r="H1780" i="1"/>
  <c r="K1780" i="1" s="1"/>
  <c r="H1752" i="1"/>
  <c r="H1724" i="1"/>
  <c r="H1696" i="1"/>
  <c r="H1668" i="1"/>
  <c r="K1668" i="1" s="1"/>
  <c r="H1640" i="1"/>
  <c r="K1640" i="1" s="1"/>
  <c r="H1612" i="1"/>
  <c r="K1612" i="1" s="1"/>
  <c r="H1584" i="1"/>
  <c r="K1584" i="1" s="1"/>
  <c r="H1556" i="1"/>
  <c r="K1556" i="1" s="1"/>
  <c r="H1528" i="1"/>
  <c r="K1528" i="1" s="1"/>
  <c r="H1500" i="1"/>
  <c r="K1500" i="1" s="1"/>
  <c r="H1472" i="1"/>
  <c r="K1472" i="1" s="1"/>
  <c r="H1444" i="1"/>
  <c r="H1416" i="1"/>
  <c r="H1388" i="1"/>
  <c r="H1360" i="1"/>
  <c r="H1332" i="1"/>
  <c r="H1304" i="1"/>
  <c r="H1276" i="1"/>
  <c r="H1248" i="1"/>
  <c r="H1220" i="1"/>
  <c r="K1220" i="1" s="1"/>
  <c r="H1192" i="1"/>
  <c r="K1192" i="1" s="1"/>
  <c r="H1164" i="1"/>
  <c r="K1164" i="1" s="1"/>
  <c r="H1136" i="1"/>
  <c r="K1136" i="1" s="1"/>
  <c r="H1108" i="1"/>
  <c r="K1108" i="1" s="1"/>
  <c r="H1080" i="1"/>
  <c r="K1080" i="1" s="1"/>
  <c r="H1052" i="1"/>
  <c r="H1024" i="1"/>
  <c r="H996" i="1"/>
  <c r="K996" i="1" s="1"/>
  <c r="H968" i="1"/>
  <c r="K968" i="1" s="1"/>
  <c r="H940" i="1"/>
  <c r="H912" i="1"/>
  <c r="K912" i="1" s="1"/>
  <c r="H884" i="1"/>
  <c r="K884" i="1" s="1"/>
  <c r="H856" i="1"/>
  <c r="K856" i="1" s="1"/>
  <c r="H828" i="1"/>
  <c r="K828" i="1" s="1"/>
  <c r="H800" i="1"/>
  <c r="K800" i="1" s="1"/>
  <c r="H772" i="1"/>
  <c r="K772" i="1" s="1"/>
  <c r="H744" i="1"/>
  <c r="K744" i="1" s="1"/>
  <c r="H716" i="1"/>
  <c r="K716" i="1" s="1"/>
  <c r="H688" i="1"/>
  <c r="H660" i="1"/>
  <c r="H632" i="1"/>
  <c r="H604" i="1"/>
  <c r="H576" i="1"/>
  <c r="H548" i="1"/>
  <c r="K548" i="1" s="1"/>
  <c r="H520" i="1"/>
  <c r="H492" i="1"/>
  <c r="K492" i="1" s="1"/>
  <c r="H464" i="1"/>
  <c r="H436" i="1"/>
  <c r="K436" i="1" s="1"/>
  <c r="H408" i="1"/>
  <c r="K408" i="1" s="1"/>
  <c r="H352" i="1"/>
  <c r="K352" i="1" s="1"/>
  <c r="H324" i="1"/>
  <c r="K324" i="1" s="1"/>
  <c r="H296" i="1"/>
  <c r="K296" i="1" s="1"/>
  <c r="H268" i="1"/>
  <c r="H240" i="1"/>
  <c r="K240" i="1" s="1"/>
  <c r="H212" i="1"/>
  <c r="H184" i="1"/>
  <c r="H156" i="1"/>
  <c r="H128" i="1"/>
  <c r="H100" i="1"/>
  <c r="K100" i="1" s="1"/>
  <c r="H72" i="1"/>
  <c r="K72" i="1" s="1"/>
  <c r="H44" i="1"/>
  <c r="K44" i="1" s="1"/>
  <c r="H16" i="1"/>
  <c r="H1779" i="1"/>
  <c r="K1779" i="1" s="1"/>
  <c r="H1751" i="1"/>
  <c r="K1751" i="1" s="1"/>
  <c r="H1723" i="1"/>
  <c r="K1723" i="1" s="1"/>
  <c r="H1695" i="1"/>
  <c r="K1695" i="1" s="1"/>
  <c r="H1667" i="1"/>
  <c r="K1667" i="1" s="1"/>
  <c r="H1639" i="1"/>
  <c r="H1611" i="1"/>
  <c r="H1583" i="1"/>
  <c r="H1555" i="1"/>
  <c r="H1527" i="1"/>
  <c r="H1499" i="1"/>
  <c r="K1499" i="1" s="1"/>
  <c r="H1471" i="1"/>
  <c r="K1471" i="1" s="1"/>
  <c r="H1443" i="1"/>
  <c r="H1415" i="1"/>
  <c r="H1359" i="1"/>
  <c r="H1331" i="1"/>
  <c r="K1331" i="1" s="1"/>
  <c r="H1303" i="1"/>
  <c r="K1303" i="1" s="1"/>
  <c r="H1275" i="1"/>
  <c r="K1275" i="1" s="1"/>
  <c r="H1247" i="1"/>
  <c r="H1219" i="1"/>
  <c r="H1191" i="1"/>
  <c r="K1191" i="1" s="1"/>
  <c r="H1163" i="1"/>
  <c r="H1107" i="1"/>
  <c r="H1079" i="1"/>
  <c r="H1051" i="1"/>
  <c r="H1023" i="1"/>
  <c r="K1023" i="1" s="1"/>
  <c r="H995" i="1"/>
  <c r="K995" i="1" s="1"/>
  <c r="H967" i="1"/>
  <c r="K967" i="1" s="1"/>
  <c r="H939" i="1"/>
  <c r="K939" i="1" s="1"/>
  <c r="H911" i="1"/>
  <c r="K911" i="1" s="1"/>
  <c r="H883" i="1"/>
  <c r="K883" i="1" s="1"/>
  <c r="H855" i="1"/>
  <c r="K855" i="1" s="1"/>
  <c r="H827" i="1"/>
  <c r="K827" i="1" s="1"/>
  <c r="H771" i="1"/>
  <c r="H743" i="1"/>
  <c r="H715" i="1"/>
  <c r="H687" i="1"/>
  <c r="K687" i="1" s="1"/>
  <c r="H659" i="1"/>
  <c r="H631" i="1"/>
  <c r="H603" i="1"/>
  <c r="K603" i="1" s="1"/>
  <c r="H575" i="1"/>
  <c r="K575" i="1" s="1"/>
  <c r="H547" i="1"/>
  <c r="H519" i="1"/>
  <c r="K519" i="1" s="1"/>
  <c r="H491" i="1"/>
  <c r="K491" i="1" s="1"/>
  <c r="H463" i="1"/>
  <c r="K463" i="1" s="1"/>
  <c r="H435" i="1"/>
  <c r="H407" i="1"/>
  <c r="H379" i="1"/>
  <c r="K379" i="1" s="1"/>
  <c r="H351" i="1"/>
  <c r="H323" i="1"/>
  <c r="K323" i="1" s="1"/>
  <c r="H295" i="1"/>
  <c r="H267" i="1"/>
  <c r="H239" i="1"/>
  <c r="K239" i="1" s="1"/>
  <c r="H211" i="1"/>
  <c r="K211" i="1" s="1"/>
  <c r="H183" i="1"/>
  <c r="H155" i="1"/>
  <c r="K155" i="1" s="1"/>
  <c r="H127" i="1"/>
  <c r="K127" i="1" s="1"/>
  <c r="H99" i="1"/>
  <c r="K99" i="1" s="1"/>
  <c r="H71" i="1"/>
  <c r="K71" i="1" s="1"/>
  <c r="H43" i="1"/>
  <c r="K43" i="1" s="1"/>
  <c r="H15" i="1"/>
  <c r="K15" i="1" s="1"/>
  <c r="H1806" i="1"/>
  <c r="H1778" i="1"/>
  <c r="H1750" i="1"/>
  <c r="K1750" i="1" s="1"/>
  <c r="H1722" i="1"/>
  <c r="H1666" i="1"/>
  <c r="H1638" i="1"/>
  <c r="H1610" i="1"/>
  <c r="H1582" i="1"/>
  <c r="K1582" i="1" s="1"/>
  <c r="H1554" i="1"/>
  <c r="K1554" i="1" s="1"/>
  <c r="H1526" i="1"/>
  <c r="H1498" i="1"/>
  <c r="H1470" i="1"/>
  <c r="H1442" i="1"/>
  <c r="K1442" i="1" s="1"/>
  <c r="H1414" i="1"/>
  <c r="H1386" i="1"/>
  <c r="K1386" i="1" s="1"/>
  <c r="H1358" i="1"/>
  <c r="K1358" i="1" s="1"/>
  <c r="H1330" i="1"/>
  <c r="H1302" i="1"/>
  <c r="H1274" i="1"/>
  <c r="H1246" i="1"/>
  <c r="K1246" i="1" s="1"/>
  <c r="H1218" i="1"/>
  <c r="K1218" i="1" s="1"/>
  <c r="H1190" i="1"/>
  <c r="H1162" i="1"/>
  <c r="H1134" i="1"/>
  <c r="K1134" i="1" s="1"/>
  <c r="H1106" i="1"/>
  <c r="K1106" i="1" s="1"/>
  <c r="H1078" i="1"/>
  <c r="K1078" i="1" s="1"/>
  <c r="H1050" i="1"/>
  <c r="H1022" i="1"/>
  <c r="K1022" i="1" s="1"/>
  <c r="H994" i="1"/>
  <c r="K994" i="1" s="1"/>
  <c r="H966" i="1"/>
  <c r="H938" i="1"/>
  <c r="H910" i="1"/>
  <c r="H882" i="1"/>
  <c r="H854" i="1"/>
  <c r="K854" i="1" s="1"/>
  <c r="H826" i="1"/>
  <c r="K826" i="1" s="1"/>
  <c r="H798" i="1"/>
  <c r="H770" i="1"/>
  <c r="K770" i="1" s="1"/>
  <c r="H742" i="1"/>
  <c r="H686" i="1"/>
  <c r="K686" i="1" s="1"/>
  <c r="H658" i="1"/>
  <c r="K658" i="1" s="1"/>
  <c r="H630" i="1"/>
  <c r="K630" i="1" s="1"/>
  <c r="H602" i="1"/>
  <c r="H574" i="1"/>
  <c r="K574" i="1" s="1"/>
  <c r="H546" i="1"/>
  <c r="H518" i="1"/>
  <c r="K518" i="1" s="1"/>
  <c r="H490" i="1"/>
  <c r="K490" i="1" s="1"/>
  <c r="H462" i="1"/>
  <c r="K462" i="1" s="1"/>
  <c r="H434" i="1"/>
  <c r="K434" i="1" s="1"/>
  <c r="H406" i="1"/>
  <c r="K406" i="1" s="1"/>
  <c r="H378" i="1"/>
  <c r="K378" i="1" s="1"/>
  <c r="H350" i="1"/>
  <c r="K350" i="1" s="1"/>
  <c r="H322" i="1"/>
  <c r="K322" i="1" s="1"/>
  <c r="H294" i="1"/>
  <c r="K294" i="1" s="1"/>
  <c r="H266" i="1"/>
  <c r="K266" i="1" s="1"/>
  <c r="H238" i="1"/>
  <c r="K238" i="1" s="1"/>
  <c r="H210" i="1"/>
  <c r="H154" i="1"/>
  <c r="H126" i="1"/>
  <c r="H98" i="1"/>
  <c r="H70" i="1"/>
  <c r="H42" i="1"/>
  <c r="H14" i="1"/>
  <c r="K14" i="1" s="1"/>
  <c r="K717" i="1"/>
  <c r="H714" i="1"/>
  <c r="H135" i="1"/>
  <c r="K135" i="1" s="1"/>
  <c r="H8" i="1"/>
  <c r="K8" i="1" s="1"/>
  <c r="H1754" i="1"/>
  <c r="K1754" i="1" s="1"/>
  <c r="H1698" i="1"/>
  <c r="K1698" i="1" s="1"/>
  <c r="H1642" i="1"/>
  <c r="H1558" i="1"/>
  <c r="H1502" i="1"/>
  <c r="H1474" i="1"/>
  <c r="K1474" i="1" s="1"/>
  <c r="H1362" i="1"/>
  <c r="K1362" i="1" s="1"/>
  <c r="H1222" i="1"/>
  <c r="K1166" i="1"/>
  <c r="H1138" i="1"/>
  <c r="K1138" i="1" s="1"/>
  <c r="H1054" i="1"/>
  <c r="K1054" i="1" s="1"/>
  <c r="H998" i="1"/>
  <c r="K998" i="1" s="1"/>
  <c r="H830" i="1"/>
  <c r="K830" i="1" s="1"/>
  <c r="H774" i="1"/>
  <c r="K774" i="1" s="1"/>
  <c r="H746" i="1"/>
  <c r="K746" i="1" s="1"/>
  <c r="H718" i="1"/>
  <c r="K718" i="1" s="1"/>
  <c r="H690" i="1"/>
  <c r="H634" i="1"/>
  <c r="H578" i="1"/>
  <c r="H494" i="1"/>
  <c r="K494" i="1" s="1"/>
  <c r="H466" i="1"/>
  <c r="H438" i="1"/>
  <c r="K438" i="1" s="1"/>
  <c r="H410" i="1"/>
  <c r="K410" i="1" s="1"/>
  <c r="H270" i="1"/>
  <c r="K270" i="1" s="1"/>
  <c r="H214" i="1"/>
  <c r="K214" i="1" s="1"/>
  <c r="H158" i="1"/>
  <c r="H102" i="1"/>
  <c r="H74" i="1"/>
  <c r="K74" i="1" s="1"/>
  <c r="H46" i="1"/>
  <c r="H18" i="1"/>
  <c r="H1110" i="1"/>
  <c r="K1110" i="1" s="1"/>
  <c r="H75" i="1"/>
  <c r="H1787" i="1"/>
  <c r="K1787" i="1" s="1"/>
  <c r="H1731" i="1"/>
  <c r="K1731" i="1" s="1"/>
  <c r="H1703" i="1"/>
  <c r="H1675" i="1"/>
  <c r="H1647" i="1"/>
  <c r="K1647" i="1" s="1"/>
  <c r="H1591" i="1"/>
  <c r="K1591" i="1" s="1"/>
  <c r="H1535" i="1"/>
  <c r="K1535" i="1" s="1"/>
  <c r="H1451" i="1"/>
  <c r="K1451" i="1" s="1"/>
  <c r="H1423" i="1"/>
  <c r="H1395" i="1"/>
  <c r="H1367" i="1"/>
  <c r="K1367" i="1" s="1"/>
  <c r="H1339" i="1"/>
  <c r="K1339" i="1" s="1"/>
  <c r="H1311" i="1"/>
  <c r="H1283" i="1"/>
  <c r="K1283" i="1" s="1"/>
  <c r="H1255" i="1"/>
  <c r="K1255" i="1" s="1"/>
  <c r="H1227" i="1"/>
  <c r="K1227" i="1" s="1"/>
  <c r="H1199" i="1"/>
  <c r="K1199" i="1" s="1"/>
  <c r="H1171" i="1"/>
  <c r="K1171" i="1" s="1"/>
  <c r="H1143" i="1"/>
  <c r="H1087" i="1"/>
  <c r="K1087" i="1" s="1"/>
  <c r="H1031" i="1"/>
  <c r="K1031" i="1" s="1"/>
  <c r="H1003" i="1"/>
  <c r="K1003" i="1" s="1"/>
  <c r="H975" i="1"/>
  <c r="H947" i="1"/>
  <c r="K947" i="1" s="1"/>
  <c r="H919" i="1"/>
  <c r="K919" i="1" s="1"/>
  <c r="H891" i="1"/>
  <c r="H863" i="1"/>
  <c r="H807" i="1"/>
  <c r="H779" i="1"/>
  <c r="K779" i="1" s="1"/>
  <c r="H751" i="1"/>
  <c r="K751" i="1" s="1"/>
  <c r="H723" i="1"/>
  <c r="H695" i="1"/>
  <c r="H667" i="1"/>
  <c r="K667" i="1" s="1"/>
  <c r="H639" i="1"/>
  <c r="K639" i="1" s="1"/>
  <c r="H611" i="1"/>
  <c r="K611" i="1" s="1"/>
  <c r="H583" i="1"/>
  <c r="K583" i="1" s="1"/>
  <c r="H555" i="1"/>
  <c r="H527" i="1"/>
  <c r="H499" i="1"/>
  <c r="K499" i="1" s="1"/>
  <c r="H471" i="1"/>
  <c r="H443" i="1"/>
  <c r="H415" i="1"/>
  <c r="H387" i="1"/>
  <c r="K387" i="1" s="1"/>
  <c r="H359" i="1"/>
  <c r="K359" i="1" s="1"/>
  <c r="H331" i="1"/>
  <c r="K331" i="1" s="1"/>
  <c r="H275" i="1"/>
  <c r="H191" i="1"/>
  <c r="K191" i="1" s="1"/>
  <c r="H163" i="1"/>
  <c r="K163" i="1" s="1"/>
  <c r="H107" i="1"/>
  <c r="K107" i="1" s="1"/>
  <c r="H79" i="1"/>
  <c r="H51" i="1"/>
  <c r="H23" i="1"/>
  <c r="H1634" i="1"/>
  <c r="K1634" i="1" s="1"/>
  <c r="K1417" i="1"/>
  <c r="K1170" i="1"/>
  <c r="K914" i="1"/>
  <c r="K414" i="1"/>
  <c r="K129" i="1"/>
  <c r="K1633" i="1"/>
  <c r="K411" i="1"/>
  <c r="H1728" i="1"/>
  <c r="H1700" i="1"/>
  <c r="H1672" i="1"/>
  <c r="K1672" i="1" s="1"/>
  <c r="H1588" i="1"/>
  <c r="H1560" i="1"/>
  <c r="K1560" i="1" s="1"/>
  <c r="H1532" i="1"/>
  <c r="H1476" i="1"/>
  <c r="H1448" i="1"/>
  <c r="K1448" i="1" s="1"/>
  <c r="H1420" i="1"/>
  <c r="K1420" i="1" s="1"/>
  <c r="H1392" i="1"/>
  <c r="K1392" i="1" s="1"/>
  <c r="H1336" i="1"/>
  <c r="H1308" i="1"/>
  <c r="K1308" i="1" s="1"/>
  <c r="H1252" i="1"/>
  <c r="H1196" i="1"/>
  <c r="H1140" i="1"/>
  <c r="K1140" i="1" s="1"/>
  <c r="H1112" i="1"/>
  <c r="K1112" i="1" s="1"/>
  <c r="H1084" i="1"/>
  <c r="H1000" i="1"/>
  <c r="H972" i="1"/>
  <c r="K972" i="1" s="1"/>
  <c r="H944" i="1"/>
  <c r="K944" i="1" s="1"/>
  <c r="H888" i="1"/>
  <c r="K888" i="1" s="1"/>
  <c r="H832" i="1"/>
  <c r="K832" i="1" s="1"/>
  <c r="H804" i="1"/>
  <c r="K804" i="1" s="1"/>
  <c r="H776" i="1"/>
  <c r="K776" i="1" s="1"/>
  <c r="H748" i="1"/>
  <c r="K748" i="1" s="1"/>
  <c r="H720" i="1"/>
  <c r="H664" i="1"/>
  <c r="K664" i="1" s="1"/>
  <c r="H636" i="1"/>
  <c r="H608" i="1"/>
  <c r="K608" i="1" s="1"/>
  <c r="H580" i="1"/>
  <c r="K580" i="1" s="1"/>
  <c r="H552" i="1"/>
  <c r="H524" i="1"/>
  <c r="H496" i="1"/>
  <c r="H468" i="1"/>
  <c r="K468" i="1" s="1"/>
  <c r="H440" i="1"/>
  <c r="H412" i="1"/>
  <c r="K412" i="1" s="1"/>
  <c r="H384" i="1"/>
  <c r="K384" i="1" s="1"/>
  <c r="H356" i="1"/>
  <c r="K356" i="1" s="1"/>
  <c r="H328" i="1"/>
  <c r="H300" i="1"/>
  <c r="H244" i="1"/>
  <c r="H216" i="1"/>
  <c r="H188" i="1"/>
  <c r="K188" i="1" s="1"/>
  <c r="H160" i="1"/>
  <c r="K160" i="1" s="1"/>
  <c r="H132" i="1"/>
  <c r="K132" i="1" s="1"/>
  <c r="H104" i="1"/>
  <c r="H48" i="1"/>
  <c r="H1619" i="1"/>
  <c r="K1619" i="1" s="1"/>
  <c r="K1390" i="1"/>
  <c r="H1755" i="1"/>
  <c r="K1755" i="1" s="1"/>
  <c r="H1727" i="1"/>
  <c r="H1671" i="1"/>
  <c r="K1671" i="1" s="1"/>
  <c r="H1587" i="1"/>
  <c r="K1587" i="1" s="1"/>
  <c r="H1559" i="1"/>
  <c r="H1531" i="1"/>
  <c r="K1531" i="1" s="1"/>
  <c r="H1307" i="1"/>
  <c r="K1307" i="1" s="1"/>
  <c r="H1279" i="1"/>
  <c r="H1251" i="1"/>
  <c r="H1223" i="1"/>
  <c r="K1223" i="1" s="1"/>
  <c r="H1139" i="1"/>
  <c r="K1139" i="1" s="1"/>
  <c r="H1111" i="1"/>
  <c r="K1111" i="1" s="1"/>
  <c r="H1083" i="1"/>
  <c r="H1055" i="1"/>
  <c r="K1055" i="1" s="1"/>
  <c r="H999" i="1"/>
  <c r="K999" i="1" s="1"/>
  <c r="H971" i="1"/>
  <c r="K971" i="1" s="1"/>
  <c r="H915" i="1"/>
  <c r="K915" i="1" s="1"/>
  <c r="H887" i="1"/>
  <c r="H859" i="1"/>
  <c r="H831" i="1"/>
  <c r="H803" i="1"/>
  <c r="H775" i="1"/>
  <c r="K775" i="1" s="1"/>
  <c r="H719" i="1"/>
  <c r="H635" i="1"/>
  <c r="K635" i="1" s="1"/>
  <c r="H579" i="1"/>
  <c r="K579" i="1" s="1"/>
  <c r="H551" i="1"/>
  <c r="K551" i="1" s="1"/>
  <c r="H523" i="1"/>
  <c r="K523" i="1" s="1"/>
  <c r="H495" i="1"/>
  <c r="K495" i="1" s="1"/>
  <c r="H439" i="1"/>
  <c r="K439" i="1" s="1"/>
  <c r="H383" i="1"/>
  <c r="K383" i="1" s="1"/>
  <c r="H355" i="1"/>
  <c r="K355" i="1" s="1"/>
  <c r="H299" i="1"/>
  <c r="H271" i="1"/>
  <c r="H187" i="1"/>
  <c r="H159" i="1"/>
  <c r="H131" i="1"/>
  <c r="H103" i="1"/>
  <c r="H76" i="1"/>
  <c r="H1530" i="1"/>
  <c r="K1530" i="1" s="1"/>
  <c r="H1781" i="1"/>
  <c r="H1753" i="1"/>
  <c r="K1753" i="1" s="1"/>
  <c r="H1725" i="1"/>
  <c r="H1669" i="1"/>
  <c r="K1669" i="1" s="1"/>
  <c r="H1641" i="1"/>
  <c r="K1641" i="1" s="1"/>
  <c r="H1613" i="1"/>
  <c r="H1585" i="1"/>
  <c r="H1557" i="1"/>
  <c r="H1529" i="1"/>
  <c r="K1529" i="1" s="1"/>
  <c r="H1501" i="1"/>
  <c r="K1501" i="1" s="1"/>
  <c r="H1473" i="1"/>
  <c r="K1473" i="1" s="1"/>
  <c r="H1445" i="1"/>
  <c r="H1389" i="1"/>
  <c r="K1389" i="1" s="1"/>
  <c r="H1361" i="1"/>
  <c r="H1277" i="1"/>
  <c r="K1277" i="1" s="1"/>
  <c r="H1221" i="1"/>
  <c r="K1221" i="1" s="1"/>
  <c r="H1165" i="1"/>
  <c r="K1165" i="1" s="1"/>
  <c r="H1137" i="1"/>
  <c r="H1109" i="1"/>
  <c r="K1109" i="1" s="1"/>
  <c r="H1025" i="1"/>
  <c r="K1025" i="1" s="1"/>
  <c r="H997" i="1"/>
  <c r="H941" i="1"/>
  <c r="K941" i="1" s="1"/>
  <c r="H773" i="1"/>
  <c r="H745" i="1"/>
  <c r="H633" i="1"/>
  <c r="H577" i="1"/>
  <c r="H549" i="1"/>
  <c r="H493" i="1"/>
  <c r="K493" i="1" s="1"/>
  <c r="H409" i="1"/>
  <c r="H269" i="1"/>
  <c r="K269" i="1" s="1"/>
  <c r="K241" i="1"/>
  <c r="H213" i="1"/>
  <c r="K213" i="1" s="1"/>
  <c r="H157" i="1"/>
  <c r="K157" i="1" s="1"/>
  <c r="H101" i="1"/>
  <c r="H73" i="1"/>
  <c r="H17" i="1"/>
  <c r="H1350" i="1"/>
  <c r="K1350" i="1" s="1"/>
  <c r="H1803" i="1"/>
  <c r="K1803" i="1" s="1"/>
  <c r="H1775" i="1"/>
  <c r="K1775" i="1" s="1"/>
  <c r="H1719" i="1"/>
  <c r="H1691" i="1"/>
  <c r="K1691" i="1" s="1"/>
  <c r="H1663" i="1"/>
  <c r="K1663" i="1" s="1"/>
  <c r="H1635" i="1"/>
  <c r="K1635" i="1" s="1"/>
  <c r="H1607" i="1"/>
  <c r="K1607" i="1" s="1"/>
  <c r="H1579" i="1"/>
  <c r="K1579" i="1" s="1"/>
  <c r="H1467" i="1"/>
  <c r="H1439" i="1"/>
  <c r="H1355" i="1"/>
  <c r="H1327" i="1"/>
  <c r="H1299" i="1"/>
  <c r="H1271" i="1"/>
  <c r="H1215" i="1"/>
  <c r="K1215" i="1" s="1"/>
  <c r="H1159" i="1"/>
  <c r="H1103" i="1"/>
  <c r="K1103" i="1" s="1"/>
  <c r="H1019" i="1"/>
  <c r="K1019" i="1" s="1"/>
  <c r="H991" i="1"/>
  <c r="K991" i="1" s="1"/>
  <c r="H879" i="1"/>
  <c r="K879" i="1" s="1"/>
  <c r="H851" i="1"/>
  <c r="K851" i="1" s="1"/>
  <c r="H823" i="1"/>
  <c r="K823" i="1" s="1"/>
  <c r="H795" i="1"/>
  <c r="K795" i="1" s="1"/>
  <c r="H767" i="1"/>
  <c r="H739" i="1"/>
  <c r="K739" i="1" s="1"/>
  <c r="H683" i="1"/>
  <c r="H655" i="1"/>
  <c r="H599" i="1"/>
  <c r="H571" i="1"/>
  <c r="K571" i="1" s="1"/>
  <c r="H543" i="1"/>
  <c r="K543" i="1" s="1"/>
  <c r="H515" i="1"/>
  <c r="K515" i="1" s="1"/>
  <c r="H487" i="1"/>
  <c r="H459" i="1"/>
  <c r="K459" i="1" s="1"/>
  <c r="H431" i="1"/>
  <c r="K431" i="1" s="1"/>
  <c r="H403" i="1"/>
  <c r="K403" i="1" s="1"/>
  <c r="H375" i="1"/>
  <c r="K375" i="1" s="1"/>
  <c r="H347" i="1"/>
  <c r="K347" i="1" s="1"/>
  <c r="H319" i="1"/>
  <c r="K319" i="1" s="1"/>
  <c r="H235" i="1"/>
  <c r="H207" i="1"/>
  <c r="H179" i="1"/>
  <c r="H151" i="1"/>
  <c r="K151" i="1" s="1"/>
  <c r="H123" i="1"/>
  <c r="H95" i="1"/>
  <c r="K95" i="1" s="1"/>
  <c r="H67" i="1"/>
  <c r="K67" i="1" s="1"/>
  <c r="H39" i="1"/>
  <c r="K39" i="1" s="1"/>
  <c r="H11" i="1"/>
  <c r="K11" i="1" s="1"/>
  <c r="K1526" i="1"/>
  <c r="K1762" i="1"/>
  <c r="K1520" i="1"/>
  <c r="H1047" i="1"/>
  <c r="H1802" i="1"/>
  <c r="K1802" i="1" s="1"/>
  <c r="H1774" i="1"/>
  <c r="K1774" i="1" s="1"/>
  <c r="H1662" i="1"/>
  <c r="H1606" i="1"/>
  <c r="K1606" i="1" s="1"/>
  <c r="H1578" i="1"/>
  <c r="K1578" i="1" s="1"/>
  <c r="K1550" i="1"/>
  <c r="H1466" i="1"/>
  <c r="H1438" i="1"/>
  <c r="K1438" i="1" s="1"/>
  <c r="H1382" i="1"/>
  <c r="K1382" i="1" s="1"/>
  <c r="H1354" i="1"/>
  <c r="K1354" i="1" s="1"/>
  <c r="H1326" i="1"/>
  <c r="K1326" i="1" s="1"/>
  <c r="H1298" i="1"/>
  <c r="K1298" i="1" s="1"/>
  <c r="H1270" i="1"/>
  <c r="K1270" i="1" s="1"/>
  <c r="H1214" i="1"/>
  <c r="H1186" i="1"/>
  <c r="H1158" i="1"/>
  <c r="K1158" i="1" s="1"/>
  <c r="H1130" i="1"/>
  <c r="K1130" i="1" s="1"/>
  <c r="K709" i="1"/>
  <c r="K485" i="1"/>
  <c r="K242" i="1"/>
  <c r="K1800" i="1"/>
  <c r="H1772" i="1"/>
  <c r="K1772" i="1" s="1"/>
  <c r="H1716" i="1"/>
  <c r="K1716" i="1" s="1"/>
  <c r="K1688" i="1"/>
  <c r="H1660" i="1"/>
  <c r="H1604" i="1"/>
  <c r="H1576" i="1"/>
  <c r="K1576" i="1" s="1"/>
  <c r="H1548" i="1"/>
  <c r="K1548" i="1" s="1"/>
  <c r="K1492" i="1"/>
  <c r="H1464" i="1"/>
  <c r="K1464" i="1" s="1"/>
  <c r="K1436" i="1"/>
  <c r="H1380" i="1"/>
  <c r="K1380" i="1" s="1"/>
  <c r="K1240" i="1"/>
  <c r="H1212" i="1"/>
  <c r="K1212" i="1" s="1"/>
  <c r="H1156" i="1"/>
  <c r="K1156" i="1" s="1"/>
  <c r="H1128" i="1"/>
  <c r="K1128" i="1" s="1"/>
  <c r="H1100" i="1"/>
  <c r="K1100" i="1" s="1"/>
  <c r="H1044" i="1"/>
  <c r="K1044" i="1" s="1"/>
  <c r="H1016" i="1"/>
  <c r="H988" i="1"/>
  <c r="H932" i="1"/>
  <c r="H904" i="1"/>
  <c r="H848" i="1"/>
  <c r="K848" i="1" s="1"/>
  <c r="H820" i="1"/>
  <c r="H652" i="1"/>
  <c r="H624" i="1"/>
  <c r="K624" i="1" s="1"/>
  <c r="K596" i="1"/>
  <c r="H568" i="1"/>
  <c r="K568" i="1" s="1"/>
  <c r="H540" i="1"/>
  <c r="K540" i="1" s="1"/>
  <c r="H512" i="1"/>
  <c r="K512" i="1" s="1"/>
  <c r="H484" i="1"/>
  <c r="K484" i="1" s="1"/>
  <c r="H428" i="1"/>
  <c r="H400" i="1"/>
  <c r="H344" i="1"/>
  <c r="K344" i="1" s="1"/>
  <c r="H316" i="1"/>
  <c r="K316" i="1" s="1"/>
  <c r="H288" i="1"/>
  <c r="K288" i="1" s="1"/>
  <c r="H260" i="1"/>
  <c r="K260" i="1" s="1"/>
  <c r="H232" i="1"/>
  <c r="K232" i="1" s="1"/>
  <c r="H204" i="1"/>
  <c r="K204" i="1" s="1"/>
  <c r="H148" i="1"/>
  <c r="K148" i="1" s="1"/>
  <c r="H120" i="1"/>
  <c r="K120" i="1" s="1"/>
  <c r="H92" i="1"/>
  <c r="K92" i="1" s="1"/>
  <c r="K64" i="1"/>
  <c r="H36" i="1"/>
  <c r="K36" i="1" s="1"/>
  <c r="H1718" i="1"/>
  <c r="K522" i="1"/>
  <c r="H1799" i="1"/>
  <c r="H1771" i="1"/>
  <c r="H1743" i="1"/>
  <c r="H1715" i="1"/>
  <c r="K1715" i="1" s="1"/>
  <c r="H1687" i="1"/>
  <c r="H1659" i="1"/>
  <c r="H1603" i="1"/>
  <c r="K1603" i="1" s="1"/>
  <c r="H1547" i="1"/>
  <c r="K1547" i="1" s="1"/>
  <c r="H1519" i="1"/>
  <c r="K1519" i="1" s="1"/>
  <c r="H1463" i="1"/>
  <c r="K1463" i="1" s="1"/>
  <c r="H1435" i="1"/>
  <c r="H1379" i="1"/>
  <c r="H1351" i="1"/>
  <c r="K1351" i="1" s="1"/>
  <c r="H1239" i="1"/>
  <c r="K1239" i="1" s="1"/>
  <c r="H1211" i="1"/>
  <c r="H1155" i="1"/>
  <c r="H1127" i="1"/>
  <c r="K1127" i="1" s="1"/>
  <c r="H1099" i="1"/>
  <c r="K1099" i="1" s="1"/>
  <c r="H1043" i="1"/>
  <c r="K1043" i="1" s="1"/>
  <c r="H987" i="1"/>
  <c r="K987" i="1" s="1"/>
  <c r="H959" i="1"/>
  <c r="K959" i="1" s="1"/>
  <c r="H903" i="1"/>
  <c r="K903" i="1" s="1"/>
  <c r="H875" i="1"/>
  <c r="K875" i="1" s="1"/>
  <c r="H847" i="1"/>
  <c r="K847" i="1" s="1"/>
  <c r="H819" i="1"/>
  <c r="K819" i="1" s="1"/>
  <c r="H791" i="1"/>
  <c r="H763" i="1"/>
  <c r="H679" i="1"/>
  <c r="K679" i="1" s="1"/>
  <c r="H651" i="1"/>
  <c r="K651" i="1" s="1"/>
  <c r="H623" i="1"/>
  <c r="K623" i="1" s="1"/>
  <c r="H595" i="1"/>
  <c r="K595" i="1" s="1"/>
  <c r="H567" i="1"/>
  <c r="H539" i="1"/>
  <c r="H511" i="1"/>
  <c r="K511" i="1" s="1"/>
  <c r="H427" i="1"/>
  <c r="K427" i="1" s="1"/>
  <c r="H399" i="1"/>
  <c r="K399" i="1" s="1"/>
  <c r="H343" i="1"/>
  <c r="K343" i="1" s="1"/>
  <c r="H315" i="1"/>
  <c r="K315" i="1" s="1"/>
  <c r="H287" i="1"/>
  <c r="H231" i="1"/>
  <c r="H203" i="1"/>
  <c r="K203" i="1" s="1"/>
  <c r="H119" i="1"/>
  <c r="H91" i="1"/>
  <c r="H63" i="1"/>
  <c r="K660" i="1"/>
  <c r="H1268" i="1"/>
  <c r="K521" i="1"/>
  <c r="H1770" i="1"/>
  <c r="K1770" i="1" s="1"/>
  <c r="H1742" i="1"/>
  <c r="K1742" i="1" s="1"/>
  <c r="H1714" i="1"/>
  <c r="K1714" i="1" s="1"/>
  <c r="H1686" i="1"/>
  <c r="K1686" i="1" s="1"/>
  <c r="H1658" i="1"/>
  <c r="K1658" i="1" s="1"/>
  <c r="H1630" i="1"/>
  <c r="K1630" i="1" s="1"/>
  <c r="H1602" i="1"/>
  <c r="K1602" i="1" s="1"/>
  <c r="H1574" i="1"/>
  <c r="H1546" i="1"/>
  <c r="K1546" i="1" s="1"/>
  <c r="H1434" i="1"/>
  <c r="K1434" i="1" s="1"/>
  <c r="H1378" i="1"/>
  <c r="K1378" i="1" s="1"/>
  <c r="H1322" i="1"/>
  <c r="K1322" i="1" s="1"/>
  <c r="H1238" i="1"/>
  <c r="K1238" i="1" s="1"/>
  <c r="H1210" i="1"/>
  <c r="H1182" i="1"/>
  <c r="H1154" i="1"/>
  <c r="H1126" i="1"/>
  <c r="K1126" i="1" s="1"/>
  <c r="H1098" i="1"/>
  <c r="K1098" i="1" s="1"/>
  <c r="H1070" i="1"/>
  <c r="K1070" i="1" s="1"/>
  <c r="H1042" i="1"/>
  <c r="K1042" i="1" s="1"/>
  <c r="H1014" i="1"/>
  <c r="H986" i="1"/>
  <c r="H958" i="1"/>
  <c r="H902" i="1"/>
  <c r="K902" i="1" s="1"/>
  <c r="H874" i="1"/>
  <c r="K874" i="1" s="1"/>
  <c r="H846" i="1"/>
  <c r="H818" i="1"/>
  <c r="K818" i="1" s="1"/>
  <c r="H790" i="1"/>
  <c r="K790" i="1" s="1"/>
  <c r="H734" i="1"/>
  <c r="K734" i="1" s="1"/>
  <c r="H678" i="1"/>
  <c r="H594" i="1"/>
  <c r="K594" i="1" s="1"/>
  <c r="H566" i="1"/>
  <c r="K566" i="1" s="1"/>
  <c r="H510" i="1"/>
  <c r="K510" i="1" s="1"/>
  <c r="H454" i="1"/>
  <c r="K454" i="1" s="1"/>
  <c r="H398" i="1"/>
  <c r="K398" i="1" s="1"/>
  <c r="H370" i="1"/>
  <c r="H342" i="1"/>
  <c r="H314" i="1"/>
  <c r="H286" i="1"/>
  <c r="K286" i="1" s="1"/>
  <c r="H230" i="1"/>
  <c r="K1773" i="1"/>
  <c r="K177" i="1"/>
  <c r="K765" i="1"/>
  <c r="H483" i="1"/>
  <c r="H1769" i="1"/>
  <c r="H1657" i="1"/>
  <c r="K1657" i="1" s="1"/>
  <c r="H1629" i="1"/>
  <c r="K1629" i="1" s="1"/>
  <c r="H1517" i="1"/>
  <c r="H1489" i="1"/>
  <c r="K1489" i="1" s="1"/>
  <c r="H1433" i="1"/>
  <c r="K1433" i="1" s="1"/>
  <c r="H1377" i="1"/>
  <c r="K1377" i="1" s="1"/>
  <c r="H1349" i="1"/>
  <c r="H1321" i="1"/>
  <c r="K1321" i="1" s="1"/>
  <c r="H1237" i="1"/>
  <c r="K1237" i="1" s="1"/>
  <c r="H1209" i="1"/>
  <c r="H1181" i="1"/>
  <c r="K1181" i="1" s="1"/>
  <c r="H1125" i="1"/>
  <c r="K1125" i="1" s="1"/>
  <c r="H1069" i="1"/>
  <c r="K1069" i="1" s="1"/>
  <c r="H1013" i="1"/>
  <c r="K1013" i="1" s="1"/>
  <c r="H985" i="1"/>
  <c r="K985" i="1" s="1"/>
  <c r="H957" i="1"/>
  <c r="K957" i="1" s="1"/>
  <c r="H929" i="1"/>
  <c r="K929" i="1" s="1"/>
  <c r="H901" i="1"/>
  <c r="K901" i="1" s="1"/>
  <c r="H873" i="1"/>
  <c r="K873" i="1" s="1"/>
  <c r="H845" i="1"/>
  <c r="H733" i="1"/>
  <c r="K733" i="1" s="1"/>
  <c r="H705" i="1"/>
  <c r="K705" i="1" s="1"/>
  <c r="H677" i="1"/>
  <c r="H621" i="1"/>
  <c r="K621" i="1" s="1"/>
  <c r="H565" i="1"/>
  <c r="K565" i="1" s="1"/>
  <c r="H453" i="1"/>
  <c r="K453" i="1" s="1"/>
  <c r="H397" i="1"/>
  <c r="K397" i="1" s="1"/>
  <c r="H313" i="1"/>
  <c r="K313" i="1" s="1"/>
  <c r="H285" i="1"/>
  <c r="K285" i="1" s="1"/>
  <c r="H257" i="1"/>
  <c r="H229" i="1"/>
  <c r="H201" i="1"/>
  <c r="H145" i="1"/>
  <c r="H117" i="1"/>
  <c r="H89" i="1"/>
  <c r="K1705" i="1"/>
  <c r="H1491" i="1"/>
  <c r="K989" i="1"/>
  <c r="H764" i="1"/>
  <c r="H1733" i="1"/>
  <c r="K1733" i="1" s="1"/>
  <c r="H1061" i="1"/>
  <c r="H809" i="1"/>
  <c r="K809" i="1" s="1"/>
  <c r="H753" i="1"/>
  <c r="K753" i="1" s="1"/>
  <c r="H585" i="1"/>
  <c r="K585" i="1" s="1"/>
  <c r="H529" i="1"/>
  <c r="H417" i="1"/>
  <c r="H333" i="1"/>
  <c r="H1621" i="1"/>
  <c r="K1621" i="1" s="1"/>
  <c r="K609" i="1"/>
  <c r="K149" i="1"/>
  <c r="H1790" i="1"/>
  <c r="H1454" i="1"/>
  <c r="K1454" i="1" s="1"/>
  <c r="H1426" i="1"/>
  <c r="H1314" i="1"/>
  <c r="K1314" i="1" s="1"/>
  <c r="H1090" i="1"/>
  <c r="K1090" i="1" s="1"/>
  <c r="H1062" i="1"/>
  <c r="K1062" i="1" s="1"/>
  <c r="K950" i="1"/>
  <c r="H922" i="1"/>
  <c r="H782" i="1"/>
  <c r="H670" i="1"/>
  <c r="H642" i="1"/>
  <c r="K642" i="1" s="1"/>
  <c r="H586" i="1"/>
  <c r="H390" i="1"/>
  <c r="H250" i="1"/>
  <c r="H166" i="1"/>
  <c r="H82" i="1"/>
  <c r="H54" i="1"/>
  <c r="K54" i="1" s="1"/>
  <c r="H1622" i="1"/>
  <c r="K1622" i="1" s="1"/>
  <c r="K1437" i="1"/>
  <c r="K1649" i="1"/>
  <c r="K1593" i="1"/>
  <c r="H1481" i="1"/>
  <c r="H1397" i="1"/>
  <c r="H1285" i="1"/>
  <c r="H1229" i="1"/>
  <c r="H977" i="1"/>
  <c r="K977" i="1" s="1"/>
  <c r="H921" i="1"/>
  <c r="K921" i="1" s="1"/>
  <c r="H893" i="1"/>
  <c r="K893" i="1" s="1"/>
  <c r="H137" i="1"/>
  <c r="H1777" i="1"/>
  <c r="H1693" i="1"/>
  <c r="K1665" i="1"/>
  <c r="H1637" i="1"/>
  <c r="K1637" i="1" s="1"/>
  <c r="H1609" i="1"/>
  <c r="K1609" i="1" s="1"/>
  <c r="H1553" i="1"/>
  <c r="K1553" i="1" s="1"/>
  <c r="H1525" i="1"/>
  <c r="H1497" i="1"/>
  <c r="K1497" i="1" s="1"/>
  <c r="H1469" i="1"/>
  <c r="H1413" i="1"/>
  <c r="K1413" i="1" s="1"/>
  <c r="H1385" i="1"/>
  <c r="K1385" i="1" s="1"/>
  <c r="H1301" i="1"/>
  <c r="K1301" i="1" s="1"/>
  <c r="H1273" i="1"/>
  <c r="K1273" i="1" s="1"/>
  <c r="H1217" i="1"/>
  <c r="K1217" i="1" s="1"/>
  <c r="H1189" i="1"/>
  <c r="K1189" i="1" s="1"/>
  <c r="H1161" i="1"/>
  <c r="K1161" i="1" s="1"/>
  <c r="H1133" i="1"/>
  <c r="K1133" i="1" s="1"/>
  <c r="H1049" i="1"/>
  <c r="K1049" i="1" s="1"/>
  <c r="H1021" i="1"/>
  <c r="K1021" i="1" s="1"/>
  <c r="H993" i="1"/>
  <c r="K993" i="1" s="1"/>
  <c r="H965" i="1"/>
  <c r="K965" i="1" s="1"/>
  <c r="H937" i="1"/>
  <c r="K937" i="1" s="1"/>
  <c r="H881" i="1"/>
  <c r="K881" i="1" s="1"/>
  <c r="H853" i="1"/>
  <c r="K853" i="1" s="1"/>
  <c r="H825" i="1"/>
  <c r="K825" i="1" s="1"/>
  <c r="H741" i="1"/>
  <c r="H713" i="1"/>
  <c r="K713" i="1" s="1"/>
  <c r="H685" i="1"/>
  <c r="K685" i="1" s="1"/>
  <c r="H657" i="1"/>
  <c r="K657" i="1" s="1"/>
  <c r="H629" i="1"/>
  <c r="K629" i="1" s="1"/>
  <c r="H601" i="1"/>
  <c r="K601" i="1" s="1"/>
  <c r="H573" i="1"/>
  <c r="K573" i="1" s="1"/>
  <c r="H545" i="1"/>
  <c r="H489" i="1"/>
  <c r="K489" i="1" s="1"/>
  <c r="H461" i="1"/>
  <c r="K461" i="1" s="1"/>
  <c r="H433" i="1"/>
  <c r="K433" i="1" s="1"/>
  <c r="H405" i="1"/>
  <c r="K405" i="1" s="1"/>
  <c r="H377" i="1"/>
  <c r="K377" i="1" s="1"/>
  <c r="H349" i="1"/>
  <c r="K349" i="1" s="1"/>
  <c r="H321" i="1"/>
  <c r="K321" i="1" s="1"/>
  <c r="H293" i="1"/>
  <c r="K293" i="1" s="1"/>
  <c r="H265" i="1"/>
  <c r="K265" i="1" s="1"/>
  <c r="H237" i="1"/>
  <c r="K237" i="1" s="1"/>
  <c r="H209" i="1"/>
  <c r="K209" i="1" s="1"/>
  <c r="H181" i="1"/>
  <c r="K181" i="1" s="1"/>
  <c r="H153" i="1"/>
  <c r="K153" i="1" s="1"/>
  <c r="H125" i="1"/>
  <c r="K125" i="1" s="1"/>
  <c r="H97" i="1"/>
  <c r="K97" i="1" s="1"/>
  <c r="H69" i="1"/>
  <c r="K69" i="1" s="1"/>
  <c r="H41" i="1"/>
  <c r="K41" i="1" s="1"/>
  <c r="H13" i="1"/>
  <c r="K13" i="1" s="1"/>
  <c r="H1538" i="1"/>
  <c r="K1538" i="1" s="1"/>
  <c r="H517" i="1"/>
  <c r="K517" i="1" s="1"/>
  <c r="H1804" i="1"/>
  <c r="K1804" i="1" s="1"/>
  <c r="H1748" i="1"/>
  <c r="K1748" i="1" s="1"/>
  <c r="K1720" i="1"/>
  <c r="H1692" i="1"/>
  <c r="K1692" i="1" s="1"/>
  <c r="H1664" i="1"/>
  <c r="K1664" i="1" s="1"/>
  <c r="H1636" i="1"/>
  <c r="H1608" i="1"/>
  <c r="H1496" i="1"/>
  <c r="K1496" i="1" s="1"/>
  <c r="H1468" i="1"/>
  <c r="H1412" i="1"/>
  <c r="K1412" i="1" s="1"/>
  <c r="H1384" i="1"/>
  <c r="K1384" i="1" s="1"/>
  <c r="H1356" i="1"/>
  <c r="K1356" i="1" s="1"/>
  <c r="K1300" i="1"/>
  <c r="H1272" i="1"/>
  <c r="K1272" i="1" s="1"/>
  <c r="H1244" i="1"/>
  <c r="K1244" i="1" s="1"/>
  <c r="H1216" i="1"/>
  <c r="K1216" i="1" s="1"/>
  <c r="H1160" i="1"/>
  <c r="K1160" i="1" s="1"/>
  <c r="H1076" i="1"/>
  <c r="H1048" i="1"/>
  <c r="K1048" i="1" s="1"/>
  <c r="H1020" i="1"/>
  <c r="H992" i="1"/>
  <c r="H964" i="1"/>
  <c r="H936" i="1"/>
  <c r="K936" i="1" s="1"/>
  <c r="H880" i="1"/>
  <c r="K880" i="1" s="1"/>
  <c r="H852" i="1"/>
  <c r="H824" i="1"/>
  <c r="K824" i="1" s="1"/>
  <c r="H796" i="1"/>
  <c r="K796" i="1" s="1"/>
  <c r="K768" i="1"/>
  <c r="H740" i="1"/>
  <c r="K740" i="1" s="1"/>
  <c r="H684" i="1"/>
  <c r="K684" i="1" s="1"/>
  <c r="H656" i="1"/>
  <c r="K656" i="1" s="1"/>
  <c r="K628" i="1"/>
  <c r="H600" i="1"/>
  <c r="K600" i="1" s="1"/>
  <c r="H572" i="1"/>
  <c r="K572" i="1" s="1"/>
  <c r="H544" i="1"/>
  <c r="H516" i="1"/>
  <c r="H488" i="1"/>
  <c r="K488" i="1" s="1"/>
  <c r="H432" i="1"/>
  <c r="K432" i="1" s="1"/>
  <c r="H404" i="1"/>
  <c r="H376" i="1"/>
  <c r="K376" i="1" s="1"/>
  <c r="H320" i="1"/>
  <c r="K320" i="1" s="1"/>
  <c r="H264" i="1"/>
  <c r="K264" i="1" s="1"/>
  <c r="H152" i="1"/>
  <c r="K152" i="1" s="1"/>
  <c r="K124" i="1"/>
  <c r="K96" i="1"/>
  <c r="H40" i="1"/>
  <c r="K40" i="1" s="1"/>
  <c r="H278" i="1"/>
  <c r="K278" i="1" s="1"/>
  <c r="H1758" i="1"/>
  <c r="H862" i="1"/>
  <c r="K862" i="1" s="1"/>
  <c r="H778" i="1"/>
  <c r="K778" i="1" s="1"/>
  <c r="H638" i="1"/>
  <c r="K638" i="1" s="1"/>
  <c r="K582" i="1"/>
  <c r="H498" i="1"/>
  <c r="K498" i="1" s="1"/>
  <c r="H470" i="1"/>
  <c r="K470" i="1" s="1"/>
  <c r="H330" i="1"/>
  <c r="H302" i="1"/>
  <c r="H218" i="1"/>
  <c r="K218" i="1" s="1"/>
  <c r="H106" i="1"/>
  <c r="H78" i="1"/>
  <c r="K78" i="1" s="1"/>
  <c r="H50" i="1"/>
  <c r="K50" i="1" s="1"/>
  <c r="H22" i="1"/>
  <c r="K22" i="1" s="1"/>
  <c r="K1509" i="1"/>
  <c r="K1425" i="1"/>
  <c r="K1341" i="1"/>
  <c r="K1061" i="1"/>
  <c r="H401" i="1"/>
  <c r="H1674" i="1"/>
  <c r="H1646" i="1"/>
  <c r="K1646" i="1" s="1"/>
  <c r="K1478" i="1"/>
  <c r="H1450" i="1"/>
  <c r="K1450" i="1" s="1"/>
  <c r="K1422" i="1"/>
  <c r="K1366" i="1"/>
  <c r="K1338" i="1"/>
  <c r="H1142" i="1"/>
  <c r="H1058" i="1"/>
  <c r="H946" i="1"/>
  <c r="K890" i="1"/>
  <c r="H722" i="1"/>
  <c r="H666" i="1"/>
  <c r="K666" i="1" s="1"/>
  <c r="H610" i="1"/>
  <c r="K610" i="1" s="1"/>
  <c r="H526" i="1"/>
  <c r="K526" i="1" s="1"/>
  <c r="H134" i="1"/>
  <c r="K134" i="1" s="1"/>
  <c r="H1757" i="1"/>
  <c r="K1757" i="1" s="1"/>
  <c r="H1729" i="1"/>
  <c r="K1729" i="1" s="1"/>
  <c r="H1673" i="1"/>
  <c r="K1673" i="1" s="1"/>
  <c r="H1617" i="1"/>
  <c r="K1617" i="1" s="1"/>
  <c r="H1561" i="1"/>
  <c r="K1561" i="1" s="1"/>
  <c r="H1449" i="1"/>
  <c r="K1449" i="1" s="1"/>
  <c r="H1337" i="1"/>
  <c r="K1337" i="1" s="1"/>
  <c r="H1253" i="1"/>
  <c r="H1169" i="1"/>
  <c r="H1057" i="1"/>
  <c r="H1001" i="1"/>
  <c r="H973" i="1"/>
  <c r="K973" i="1" s="1"/>
  <c r="H945" i="1"/>
  <c r="K945" i="1" s="1"/>
  <c r="H833" i="1"/>
  <c r="H777" i="1"/>
  <c r="K777" i="1" s="1"/>
  <c r="H749" i="1"/>
  <c r="K749" i="1" s="1"/>
  <c r="H637" i="1"/>
  <c r="K637" i="1" s="1"/>
  <c r="H553" i="1"/>
  <c r="K553" i="1" s="1"/>
  <c r="H497" i="1"/>
  <c r="H385" i="1"/>
  <c r="H329" i="1"/>
  <c r="H301" i="1"/>
  <c r="K301" i="1" s="1"/>
  <c r="H245" i="1"/>
  <c r="K245" i="1" s="1"/>
  <c r="H217" i="1"/>
  <c r="K217" i="1" s="1"/>
  <c r="H133" i="1"/>
  <c r="H105" i="1"/>
  <c r="K105" i="1" s="1"/>
  <c r="H49" i="1"/>
  <c r="K49" i="1" s="1"/>
  <c r="K94" i="1"/>
  <c r="H1801" i="1"/>
  <c r="K1801" i="1" s="1"/>
  <c r="H1745" i="1"/>
  <c r="K1745" i="1" s="1"/>
  <c r="K1689" i="1"/>
  <c r="H1605" i="1"/>
  <c r="K1605" i="1" s="1"/>
  <c r="H1577" i="1"/>
  <c r="K1577" i="1" s="1"/>
  <c r="K1493" i="1"/>
  <c r="H1465" i="1"/>
  <c r="H1409" i="1"/>
  <c r="K1409" i="1" s="1"/>
  <c r="K1381" i="1"/>
  <c r="H1353" i="1"/>
  <c r="H1325" i="1"/>
  <c r="H1241" i="1"/>
  <c r="K1241" i="1" s="1"/>
  <c r="H1213" i="1"/>
  <c r="K1213" i="1" s="1"/>
  <c r="H1185" i="1"/>
  <c r="K1185" i="1" s="1"/>
  <c r="K1129" i="1"/>
  <c r="H1101" i="1"/>
  <c r="K1101" i="1" s="1"/>
  <c r="H905" i="1"/>
  <c r="K905" i="1" s="1"/>
  <c r="H821" i="1"/>
  <c r="H737" i="1"/>
  <c r="H653" i="1"/>
  <c r="K653" i="1" s="1"/>
  <c r="H569" i="1"/>
  <c r="H457" i="1"/>
  <c r="K457" i="1" s="1"/>
  <c r="H429" i="1"/>
  <c r="K429" i="1" s="1"/>
  <c r="H317" i="1"/>
  <c r="H261" i="1"/>
  <c r="K261" i="1" s="1"/>
  <c r="H205" i="1"/>
  <c r="K205" i="1" s="1"/>
  <c r="K93" i="1"/>
  <c r="K1060" i="1"/>
  <c r="K1074" i="1"/>
  <c r="H1018" i="1"/>
  <c r="K1018" i="1" s="1"/>
  <c r="K990" i="1"/>
  <c r="H878" i="1"/>
  <c r="K878" i="1" s="1"/>
  <c r="H850" i="1"/>
  <c r="H794" i="1"/>
  <c r="K738" i="1"/>
  <c r="H682" i="1"/>
  <c r="H654" i="1"/>
  <c r="K654" i="1" s="1"/>
  <c r="H570" i="1"/>
  <c r="K570" i="1" s="1"/>
  <c r="K542" i="1"/>
  <c r="H486" i="1"/>
  <c r="K486" i="1" s="1"/>
  <c r="H458" i="1"/>
  <c r="K458" i="1" s="1"/>
  <c r="H430" i="1"/>
  <c r="K430" i="1" s="1"/>
  <c r="H346" i="1"/>
  <c r="H318" i="1"/>
  <c r="K318" i="1" s="1"/>
  <c r="H290" i="1"/>
  <c r="H150" i="1"/>
  <c r="K150" i="1" s="1"/>
  <c r="K66" i="1"/>
  <c r="H1704" i="1"/>
  <c r="K1704" i="1" s="1"/>
  <c r="K1648" i="1"/>
  <c r="K1592" i="1"/>
  <c r="K1368" i="1"/>
  <c r="K1312" i="1"/>
  <c r="K1284" i="1"/>
  <c r="H920" i="1"/>
  <c r="K920" i="1" s="1"/>
  <c r="H724" i="1"/>
  <c r="K724" i="1" s="1"/>
  <c r="H528" i="1"/>
  <c r="H360" i="1"/>
  <c r="H136" i="1"/>
  <c r="H80" i="1"/>
  <c r="K80" i="1" s="1"/>
  <c r="K645" i="1"/>
  <c r="K1736" i="1"/>
  <c r="K1372" i="1"/>
  <c r="K112" i="1"/>
  <c r="K1455" i="1"/>
  <c r="K307" i="1"/>
  <c r="K1188" i="1"/>
  <c r="K1187" i="1"/>
  <c r="K1703" i="1"/>
  <c r="K1146" i="1"/>
  <c r="K1537" i="1"/>
  <c r="K1141" i="1"/>
  <c r="K889" i="1"/>
  <c r="K665" i="1"/>
  <c r="K1785" i="1"/>
  <c r="K1477" i="1"/>
  <c r="K469" i="1"/>
  <c r="K1616" i="1"/>
  <c r="K752" i="1"/>
  <c r="K304" i="1"/>
  <c r="K1369" i="1"/>
  <c r="K1047" i="1"/>
  <c r="K593" i="1"/>
  <c r="K527" i="1"/>
  <c r="K1534" i="1"/>
  <c r="K1282" i="1"/>
  <c r="K1797" i="1"/>
  <c r="K1041" i="1"/>
  <c r="K1756" i="1"/>
  <c r="K1644" i="1"/>
  <c r="K1336" i="1"/>
  <c r="K1224" i="1"/>
  <c r="K1168" i="1"/>
  <c r="K1028" i="1"/>
  <c r="K860" i="1"/>
  <c r="K720" i="1"/>
  <c r="K496" i="1"/>
  <c r="K328" i="1"/>
  <c r="K300" i="1"/>
  <c r="K1461" i="1"/>
  <c r="K943" i="1"/>
  <c r="K747" i="1"/>
  <c r="K789" i="1"/>
  <c r="K467" i="1"/>
  <c r="K1479" i="1"/>
  <c r="K807" i="1"/>
  <c r="K695" i="1"/>
  <c r="K1786" i="1"/>
  <c r="K1702" i="1"/>
  <c r="K1590" i="1"/>
  <c r="K946" i="1"/>
  <c r="K918" i="1"/>
  <c r="K386" i="1"/>
  <c r="K190" i="1"/>
  <c r="K162" i="1"/>
  <c r="K417" i="1"/>
  <c r="K1365" i="1"/>
  <c r="K1281" i="1"/>
  <c r="K1253" i="1"/>
  <c r="K1225" i="1"/>
  <c r="K1197" i="1"/>
  <c r="K1113" i="1"/>
  <c r="K1057" i="1"/>
  <c r="K525" i="1"/>
  <c r="K441" i="1"/>
  <c r="K1462" i="1"/>
  <c r="K1784" i="1"/>
  <c r="K1532" i="1"/>
  <c r="K1364" i="1"/>
  <c r="K1806" i="1"/>
  <c r="K1666" i="1"/>
  <c r="K1498" i="1"/>
  <c r="K1470" i="1"/>
  <c r="K1302" i="1"/>
  <c r="K1190" i="1"/>
  <c r="K1162" i="1"/>
  <c r="K1050" i="1"/>
  <c r="K42" i="1"/>
  <c r="K1015" i="1"/>
  <c r="K1536" i="1"/>
  <c r="K948" i="1"/>
  <c r="K556" i="1"/>
  <c r="K388" i="1"/>
  <c r="K332" i="1"/>
  <c r="K248" i="1"/>
  <c r="K164" i="1"/>
  <c r="K24" i="1"/>
  <c r="K1759" i="1"/>
  <c r="K1323" i="1"/>
  <c r="K649" i="1"/>
  <c r="K969" i="1"/>
  <c r="K1525" i="1"/>
  <c r="K236" i="1"/>
  <c r="K243" i="1"/>
  <c r="K1747" i="1"/>
  <c r="K1551" i="1"/>
  <c r="K1439" i="1"/>
  <c r="K1243" i="1"/>
  <c r="K1159" i="1"/>
  <c r="K767" i="1"/>
  <c r="K445" i="1"/>
  <c r="K25" i="1"/>
  <c r="K1209" i="1"/>
  <c r="K1638" i="1"/>
  <c r="K1195" i="1"/>
  <c r="K271" i="1"/>
  <c r="K1565" i="1"/>
  <c r="K1297" i="1"/>
  <c r="K762" i="1"/>
  <c r="K661" i="1"/>
  <c r="K1296" i="1"/>
  <c r="K761" i="1"/>
  <c r="K1295" i="1"/>
  <c r="K35" i="1"/>
  <c r="K1482" i="1"/>
  <c r="K1118" i="1"/>
  <c r="K663" i="1"/>
  <c r="K325" i="1"/>
  <c r="K327" i="1"/>
  <c r="K299" i="1"/>
  <c r="K159" i="1"/>
  <c r="K650" i="1"/>
  <c r="K34" i="1"/>
  <c r="K1713" i="1"/>
  <c r="K641" i="1"/>
  <c r="K1269" i="1"/>
  <c r="K1157" i="1"/>
  <c r="K1073" i="1"/>
  <c r="K1045" i="1"/>
  <c r="K933" i="1"/>
  <c r="K597" i="1"/>
  <c r="K18" i="1"/>
  <c r="K1659" i="1"/>
  <c r="K1267" i="1"/>
  <c r="K1799" i="1"/>
  <c r="K1706" i="1"/>
  <c r="K1257" i="1"/>
  <c r="K538" i="1"/>
  <c r="K931" i="1"/>
  <c r="K33" i="1"/>
  <c r="K1230" i="1"/>
  <c r="K1660" i="1"/>
  <c r="K876" i="1"/>
  <c r="K820" i="1"/>
  <c r="K792" i="1"/>
  <c r="K680" i="1"/>
  <c r="K372" i="1"/>
  <c r="K455" i="1"/>
  <c r="K1687" i="1"/>
  <c r="K1155" i="1"/>
  <c r="K735" i="1"/>
  <c r="K175" i="1"/>
  <c r="K1294" i="1"/>
  <c r="K1266" i="1"/>
  <c r="K1210" i="1"/>
  <c r="K1014" i="1"/>
  <c r="K846" i="1"/>
  <c r="K482" i="1"/>
  <c r="K342" i="1"/>
  <c r="K314" i="1"/>
  <c r="K118" i="1"/>
  <c r="K62" i="1"/>
  <c r="K829" i="1"/>
  <c r="K1405" i="1"/>
  <c r="K1293" i="1"/>
  <c r="K1265" i="1"/>
  <c r="K817" i="1"/>
  <c r="K145" i="1"/>
  <c r="K117" i="1"/>
  <c r="K89" i="1"/>
  <c r="K1201" i="1"/>
  <c r="K222" i="1"/>
  <c r="K1734" i="1"/>
  <c r="K501" i="1"/>
  <c r="K473" i="1"/>
  <c r="K361" i="1"/>
  <c r="K305" i="1"/>
  <c r="K249" i="1"/>
  <c r="K193" i="1"/>
  <c r="K1670" i="1"/>
  <c r="K1174" i="1"/>
  <c r="K1557" i="1"/>
  <c r="K1333" i="1"/>
  <c r="K1137" i="1"/>
  <c r="K997" i="1"/>
  <c r="K1444" i="1"/>
  <c r="K1416" i="1"/>
  <c r="K1276" i="1"/>
  <c r="K1052" i="1"/>
  <c r="K1024" i="1"/>
  <c r="K1586" i="1"/>
  <c r="K186" i="1"/>
  <c r="K1639" i="1"/>
  <c r="K1611" i="1"/>
  <c r="K1583" i="1"/>
  <c r="K1415" i="1"/>
  <c r="K1163" i="1"/>
  <c r="K1135" i="1"/>
  <c r="K1107" i="1"/>
  <c r="K1079" i="1"/>
  <c r="K550" i="1"/>
  <c r="K185" i="1"/>
  <c r="K1558" i="1"/>
  <c r="K605" i="1"/>
  <c r="K549" i="1"/>
  <c r="K334" i="1"/>
  <c r="K17" i="1"/>
  <c r="K970" i="1"/>
  <c r="K1370" i="1"/>
  <c r="K1286" i="1"/>
  <c r="K1034" i="1"/>
  <c r="K586" i="1"/>
  <c r="K250" i="1"/>
  <c r="K166" i="1"/>
  <c r="K82" i="1"/>
  <c r="K1194" i="1"/>
  <c r="K886" i="1"/>
  <c r="K1053" i="1"/>
  <c r="K689" i="1"/>
  <c r="K45" i="1"/>
  <c r="K940" i="1"/>
  <c r="K380" i="1"/>
  <c r="K268" i="1"/>
  <c r="K16" i="1"/>
  <c r="M1183" i="1" l="1"/>
  <c r="O1183" i="1" s="1"/>
  <c r="L1183" i="1"/>
  <c r="M1541" i="1"/>
  <c r="O1541" i="1" s="1"/>
  <c r="L1541" i="1"/>
  <c r="L1407" i="1"/>
  <c r="M1407" i="1"/>
  <c r="O1407" i="1" s="1"/>
  <c r="M1699" i="1"/>
  <c r="O1699" i="1" s="1"/>
  <c r="L1699" i="1"/>
  <c r="L1222" i="1"/>
  <c r="M1222" i="1"/>
  <c r="O1222" i="1" s="1"/>
  <c r="M883" i="1"/>
  <c r="O883" i="1" s="1"/>
  <c r="L883" i="1"/>
  <c r="M258" i="1"/>
  <c r="O258" i="1" s="1"/>
  <c r="L258" i="1"/>
  <c r="M1741" i="1"/>
  <c r="O1741" i="1" s="1"/>
  <c r="L1741" i="1"/>
  <c r="M1615" i="1"/>
  <c r="O1615" i="1" s="1"/>
  <c r="L1615" i="1"/>
  <c r="L911" i="1"/>
  <c r="M911" i="1"/>
  <c r="O911" i="1" s="1"/>
  <c r="M1643" i="1"/>
  <c r="O1643" i="1" s="1"/>
  <c r="L1643" i="1"/>
  <c r="L1134" i="1"/>
  <c r="M1134" i="1"/>
  <c r="O1134" i="1" s="1"/>
  <c r="M330" i="1"/>
  <c r="O330" i="1" s="1"/>
  <c r="L330" i="1"/>
  <c r="M830" i="1"/>
  <c r="O830" i="1" s="1"/>
  <c r="L830" i="1"/>
  <c r="M1480" i="1"/>
  <c r="O1480" i="1" s="1"/>
  <c r="L1480" i="1"/>
  <c r="L1545" i="1"/>
  <c r="M1545" i="1"/>
  <c r="O1545" i="1" s="1"/>
  <c r="M1744" i="1"/>
  <c r="O1744" i="1" s="1"/>
  <c r="L1744" i="1"/>
  <c r="L483" i="1"/>
  <c r="M483" i="1"/>
  <c r="O483" i="1" s="1"/>
  <c r="L667" i="1"/>
  <c r="M667" i="1"/>
  <c r="O667" i="1" s="1"/>
  <c r="M1481" i="1"/>
  <c r="O1481" i="1" s="1"/>
  <c r="L1481" i="1"/>
  <c r="M1463" i="1"/>
  <c r="O1463" i="1" s="1"/>
  <c r="L1463" i="1"/>
  <c r="L472" i="1"/>
  <c r="M472" i="1"/>
  <c r="O472" i="1" s="1"/>
  <c r="L161" i="1"/>
  <c r="M161" i="1"/>
  <c r="O161" i="1" s="1"/>
  <c r="M1562" i="1"/>
  <c r="O1562" i="1" s="1"/>
  <c r="L1562" i="1"/>
  <c r="L1607" i="1"/>
  <c r="M1607" i="1"/>
  <c r="O1607" i="1" s="1"/>
  <c r="L1635" i="1"/>
  <c r="M1635" i="1"/>
  <c r="O1635" i="1" s="1"/>
  <c r="M537" i="1"/>
  <c r="O537" i="1" s="1"/>
  <c r="L537" i="1"/>
  <c r="L176" i="1"/>
  <c r="M176" i="1"/>
  <c r="O176" i="1" s="1"/>
  <c r="M326" i="1"/>
  <c r="O326" i="1" s="1"/>
  <c r="L326" i="1"/>
  <c r="M888" i="1"/>
  <c r="O888" i="1" s="1"/>
  <c r="L888" i="1"/>
  <c r="M454" i="1"/>
  <c r="O454" i="1" s="1"/>
  <c r="L454" i="1"/>
  <c r="L1057" i="1"/>
  <c r="M1057" i="1"/>
  <c r="O1057" i="1" s="1"/>
  <c r="M553" i="1"/>
  <c r="O553" i="1" s="1"/>
  <c r="L553" i="1"/>
  <c r="M1217" i="1"/>
  <c r="O1217" i="1" s="1"/>
  <c r="L1217" i="1"/>
  <c r="L213" i="1"/>
  <c r="M213" i="1"/>
  <c r="O213" i="1" s="1"/>
  <c r="M71" i="1"/>
  <c r="O71" i="1" s="1"/>
  <c r="L71" i="1"/>
  <c r="M503" i="1"/>
  <c r="O503" i="1" s="1"/>
  <c r="L503" i="1"/>
  <c r="L85" i="1"/>
  <c r="M85" i="1"/>
  <c r="O85" i="1" s="1"/>
  <c r="L1458" i="1"/>
  <c r="M1458" i="1"/>
  <c r="O1458" i="1" s="1"/>
  <c r="L21" i="1"/>
  <c r="M21" i="1"/>
  <c r="O21" i="1" s="1"/>
  <c r="L1575" i="1"/>
  <c r="M1575" i="1"/>
  <c r="O1575" i="1" s="1"/>
  <c r="M602" i="1"/>
  <c r="O602" i="1" s="1"/>
  <c r="L602" i="1"/>
  <c r="M24" i="1"/>
  <c r="O24" i="1" s="1"/>
  <c r="L24" i="1"/>
  <c r="M720" i="1"/>
  <c r="O720" i="1" s="1"/>
  <c r="L720" i="1"/>
  <c r="M905" i="1"/>
  <c r="O905" i="1" s="1"/>
  <c r="L905" i="1"/>
  <c r="L124" i="1"/>
  <c r="M124" i="1"/>
  <c r="O124" i="1" s="1"/>
  <c r="M99" i="1"/>
  <c r="O99" i="1" s="1"/>
  <c r="L99" i="1"/>
  <c r="M1556" i="1"/>
  <c r="O1556" i="1" s="1"/>
  <c r="L1556" i="1"/>
  <c r="M1120" i="1"/>
  <c r="O1120" i="1" s="1"/>
  <c r="L1120" i="1"/>
  <c r="M674" i="1"/>
  <c r="O674" i="1" s="1"/>
  <c r="L674" i="1"/>
  <c r="L312" i="1"/>
  <c r="M312" i="1"/>
  <c r="O312" i="1" s="1"/>
  <c r="M978" i="1"/>
  <c r="O978" i="1" s="1"/>
  <c r="L978" i="1"/>
  <c r="Q1306" i="1"/>
  <c r="Q1307" i="1"/>
  <c r="M1197" i="1"/>
  <c r="O1197" i="1" s="1"/>
  <c r="L1197" i="1"/>
  <c r="M1244" i="1"/>
  <c r="O1244" i="1" s="1"/>
  <c r="L1244" i="1"/>
  <c r="M1762" i="1"/>
  <c r="O1762" i="1" s="1"/>
  <c r="L1762" i="1"/>
  <c r="L851" i="1"/>
  <c r="M851" i="1"/>
  <c r="O851" i="1" s="1"/>
  <c r="M774" i="1"/>
  <c r="O774" i="1" s="1"/>
  <c r="L774" i="1"/>
  <c r="L322" i="1"/>
  <c r="M322" i="1"/>
  <c r="O322" i="1" s="1"/>
  <c r="L127" i="1"/>
  <c r="M127" i="1"/>
  <c r="O127" i="1" s="1"/>
  <c r="L939" i="1"/>
  <c r="M939" i="1"/>
  <c r="O939" i="1" s="1"/>
  <c r="M1779" i="1"/>
  <c r="O1779" i="1" s="1"/>
  <c r="L1779" i="1"/>
  <c r="L800" i="1"/>
  <c r="M800" i="1"/>
  <c r="O800" i="1" s="1"/>
  <c r="M1584" i="1"/>
  <c r="O1584" i="1" s="1"/>
  <c r="L1584" i="1"/>
  <c r="L1153" i="1"/>
  <c r="M1153" i="1"/>
  <c r="O1153" i="1" s="1"/>
  <c r="Q731" i="1"/>
  <c r="Q732" i="1"/>
  <c r="M369" i="1"/>
  <c r="O369" i="1" s="1"/>
  <c r="L369" i="1"/>
  <c r="Q815" i="1"/>
  <c r="Q816" i="1"/>
  <c r="M614" i="1"/>
  <c r="O614" i="1" s="1"/>
  <c r="L614" i="1"/>
  <c r="M47" i="1"/>
  <c r="O47" i="1" s="1"/>
  <c r="L47" i="1"/>
  <c r="L1306" i="1"/>
  <c r="M1306" i="1"/>
  <c r="O1306" i="1" s="1"/>
  <c r="M1137" i="1"/>
  <c r="O1137" i="1" s="1"/>
  <c r="L1137" i="1"/>
  <c r="M846" i="1"/>
  <c r="O846" i="1" s="1"/>
  <c r="L846" i="1"/>
  <c r="M248" i="1"/>
  <c r="O248" i="1" s="1"/>
  <c r="L248" i="1"/>
  <c r="M1225" i="1"/>
  <c r="O1225" i="1" s="1"/>
  <c r="L1225" i="1"/>
  <c r="M1146" i="1"/>
  <c r="O1146" i="1" s="1"/>
  <c r="L1146" i="1"/>
  <c r="M264" i="1"/>
  <c r="O264" i="1" s="1"/>
  <c r="L264" i="1"/>
  <c r="M1272" i="1"/>
  <c r="O1272" i="1" s="1"/>
  <c r="L1272" i="1"/>
  <c r="M1111" i="1"/>
  <c r="O1111" i="1" s="1"/>
  <c r="L1111" i="1"/>
  <c r="L1560" i="1"/>
  <c r="M1560" i="1"/>
  <c r="O1560" i="1" s="1"/>
  <c r="M350" i="1"/>
  <c r="O350" i="1" s="1"/>
  <c r="L350" i="1"/>
  <c r="M155" i="1"/>
  <c r="O155" i="1" s="1"/>
  <c r="L155" i="1"/>
  <c r="L967" i="1"/>
  <c r="M967" i="1"/>
  <c r="O967" i="1" s="1"/>
  <c r="L828" i="1"/>
  <c r="M828" i="1"/>
  <c r="O828" i="1" s="1"/>
  <c r="L1612" i="1"/>
  <c r="M1612" i="1"/>
  <c r="O1612" i="1" s="1"/>
  <c r="M1394" i="1"/>
  <c r="O1394" i="1" s="1"/>
  <c r="L1394" i="1"/>
  <c r="M1807" i="1"/>
  <c r="O1807" i="1" s="1"/>
  <c r="L1807" i="1"/>
  <c r="L1032" i="1"/>
  <c r="M1032" i="1"/>
  <c r="O1032" i="1" s="1"/>
  <c r="M1761" i="1"/>
  <c r="O1761" i="1" s="1"/>
  <c r="L1761" i="1"/>
  <c r="L413" i="1"/>
  <c r="M413" i="1"/>
  <c r="O413" i="1" s="1"/>
  <c r="M1333" i="1"/>
  <c r="O1333" i="1" s="1"/>
  <c r="L1333" i="1"/>
  <c r="M1014" i="1"/>
  <c r="O1014" i="1" s="1"/>
  <c r="L1014" i="1"/>
  <c r="M332" i="1"/>
  <c r="O332" i="1" s="1"/>
  <c r="L332" i="1"/>
  <c r="M1253" i="1"/>
  <c r="O1253" i="1" s="1"/>
  <c r="L1253" i="1"/>
  <c r="M1703" i="1"/>
  <c r="O1703" i="1" s="1"/>
  <c r="L1703" i="1"/>
  <c r="L430" i="1"/>
  <c r="M430" i="1"/>
  <c r="O430" i="1" s="1"/>
  <c r="M1185" i="1"/>
  <c r="O1185" i="1" s="1"/>
  <c r="L1185" i="1"/>
  <c r="M320" i="1"/>
  <c r="O320" i="1" s="1"/>
  <c r="L320" i="1"/>
  <c r="L1688" i="1"/>
  <c r="M1688" i="1"/>
  <c r="O1688" i="1" s="1"/>
  <c r="M583" i="1"/>
  <c r="O583" i="1" s="1"/>
  <c r="L583" i="1"/>
  <c r="L1451" i="1"/>
  <c r="M1451" i="1"/>
  <c r="O1451" i="1" s="1"/>
  <c r="L998" i="1"/>
  <c r="M998" i="1"/>
  <c r="O998" i="1" s="1"/>
  <c r="L1640" i="1"/>
  <c r="M1640" i="1"/>
  <c r="O1640" i="1" s="1"/>
  <c r="M348" i="1"/>
  <c r="O348" i="1" s="1"/>
  <c r="L348" i="1"/>
  <c r="M697" i="1"/>
  <c r="O697" i="1" s="1"/>
  <c r="L697" i="1"/>
  <c r="M110" i="1"/>
  <c r="O110" i="1" s="1"/>
  <c r="L110" i="1"/>
  <c r="Q1523" i="1"/>
  <c r="Q1524" i="1"/>
  <c r="M291" i="1"/>
  <c r="O291" i="1" s="1"/>
  <c r="L291" i="1"/>
  <c r="Q1254" i="1"/>
  <c r="Q1255" i="1"/>
  <c r="L358" i="1"/>
  <c r="M358" i="1"/>
  <c r="O358" i="1" s="1"/>
  <c r="Q1643" i="1"/>
  <c r="Q1644" i="1"/>
  <c r="M1359" i="1"/>
  <c r="O1359" i="1" s="1"/>
  <c r="L1359" i="1"/>
  <c r="M1278" i="1"/>
  <c r="O1278" i="1" s="1"/>
  <c r="L1278" i="1"/>
  <c r="M1443" i="1"/>
  <c r="O1443" i="1" s="1"/>
  <c r="L1443" i="1"/>
  <c r="M1557" i="1"/>
  <c r="O1557" i="1" s="1"/>
  <c r="L1557" i="1"/>
  <c r="M933" i="1"/>
  <c r="O933" i="1" s="1"/>
  <c r="L933" i="1"/>
  <c r="M388" i="1"/>
  <c r="O388" i="1" s="1"/>
  <c r="L388" i="1"/>
  <c r="M1281" i="1"/>
  <c r="O1281" i="1" s="1"/>
  <c r="L1281" i="1"/>
  <c r="M1187" i="1"/>
  <c r="O1187" i="1" s="1"/>
  <c r="L1187" i="1"/>
  <c r="L458" i="1"/>
  <c r="M458" i="1"/>
  <c r="O458" i="1" s="1"/>
  <c r="M1716" i="1"/>
  <c r="O1716" i="1" s="1"/>
  <c r="L1716" i="1"/>
  <c r="M1223" i="1"/>
  <c r="O1223" i="1" s="1"/>
  <c r="L1223" i="1"/>
  <c r="L611" i="1"/>
  <c r="M611" i="1"/>
  <c r="O611" i="1" s="1"/>
  <c r="L1535" i="1"/>
  <c r="M1535" i="1"/>
  <c r="O1535" i="1" s="1"/>
  <c r="L1054" i="1"/>
  <c r="M1054" i="1"/>
  <c r="O1054" i="1" s="1"/>
  <c r="M406" i="1"/>
  <c r="O406" i="1" s="1"/>
  <c r="L406" i="1"/>
  <c r="M211" i="1"/>
  <c r="O211" i="1" s="1"/>
  <c r="L211" i="1"/>
  <c r="M884" i="1"/>
  <c r="O884" i="1" s="1"/>
  <c r="L884" i="1"/>
  <c r="L1668" i="1"/>
  <c r="M1668" i="1"/>
  <c r="O1668" i="1" s="1"/>
  <c r="L906" i="1"/>
  <c r="M906" i="1"/>
  <c r="O906" i="1" s="1"/>
  <c r="L474" i="1"/>
  <c r="M474" i="1"/>
  <c r="O474" i="1" s="1"/>
  <c r="M109" i="1"/>
  <c r="O109" i="1" s="1"/>
  <c r="L109" i="1"/>
  <c r="Q1608" i="1"/>
  <c r="Q1609" i="1"/>
  <c r="Q516" i="1"/>
  <c r="Q517" i="1"/>
  <c r="M1685" i="1"/>
  <c r="O1685" i="1" s="1"/>
  <c r="L1685" i="1"/>
  <c r="M1645" i="1"/>
  <c r="O1645" i="1" s="1"/>
  <c r="L1645" i="1"/>
  <c r="Q1745" i="1"/>
  <c r="Q1746" i="1"/>
  <c r="Q988" i="1"/>
  <c r="Q989" i="1"/>
  <c r="M1717" i="1"/>
  <c r="O1717" i="1" s="1"/>
  <c r="L1717" i="1"/>
  <c r="M1594" i="1"/>
  <c r="O1594" i="1" s="1"/>
  <c r="L1594" i="1"/>
  <c r="M806" i="1"/>
  <c r="O806" i="1" s="1"/>
  <c r="L806" i="1"/>
  <c r="M1026" i="1"/>
  <c r="O1026" i="1" s="1"/>
  <c r="L1026" i="1"/>
  <c r="M1387" i="1"/>
  <c r="O1387" i="1" s="1"/>
  <c r="L1387" i="1"/>
  <c r="M17" i="1"/>
  <c r="O17" i="1" s="1"/>
  <c r="L17" i="1"/>
  <c r="M1174" i="1"/>
  <c r="O1174" i="1" s="1"/>
  <c r="L1174" i="1"/>
  <c r="M1045" i="1"/>
  <c r="O1045" i="1" s="1"/>
  <c r="L1045" i="1"/>
  <c r="L1188" i="1"/>
  <c r="M1188" i="1"/>
  <c r="O1188" i="1" s="1"/>
  <c r="M512" i="1"/>
  <c r="O512" i="1" s="1"/>
  <c r="L512" i="1"/>
  <c r="L1103" i="1"/>
  <c r="M1103" i="1"/>
  <c r="O1103" i="1" s="1"/>
  <c r="M639" i="1"/>
  <c r="O639" i="1" s="1"/>
  <c r="L639" i="1"/>
  <c r="L1591" i="1"/>
  <c r="M1591" i="1"/>
  <c r="O1591" i="1" s="1"/>
  <c r="L434" i="1"/>
  <c r="M434" i="1"/>
  <c r="O434" i="1" s="1"/>
  <c r="L912" i="1"/>
  <c r="M912" i="1"/>
  <c r="O912" i="1" s="1"/>
  <c r="L1264" i="1"/>
  <c r="M1264" i="1"/>
  <c r="O1264" i="1" s="1"/>
  <c r="M1144" i="1"/>
  <c r="O1144" i="1" s="1"/>
  <c r="L1144" i="1"/>
  <c r="M698" i="1"/>
  <c r="O698" i="1" s="1"/>
  <c r="L698" i="1"/>
  <c r="L1608" i="1"/>
  <c r="M1608" i="1"/>
  <c r="O1608" i="1" s="1"/>
  <c r="L346" i="1"/>
  <c r="M346" i="1"/>
  <c r="O346" i="1" s="1"/>
  <c r="Q1495" i="1"/>
  <c r="Q1496" i="1"/>
  <c r="L263" i="1"/>
  <c r="M263" i="1"/>
  <c r="O263" i="1" s="1"/>
  <c r="M706" i="1"/>
  <c r="O706" i="1" s="1"/>
  <c r="L706" i="1"/>
  <c r="L373" i="1"/>
  <c r="M373" i="1"/>
  <c r="O373" i="1" s="1"/>
  <c r="Q1771" i="1"/>
  <c r="Q1772" i="1"/>
  <c r="M1071" i="1"/>
  <c r="O1071" i="1" s="1"/>
  <c r="L1071" i="1"/>
  <c r="M558" i="1"/>
  <c r="O558" i="1" s="1"/>
  <c r="L558" i="1"/>
  <c r="M1503" i="1"/>
  <c r="O1503" i="1" s="1"/>
  <c r="L1503" i="1"/>
  <c r="L662" i="1"/>
  <c r="M662" i="1"/>
  <c r="O662" i="1" s="1"/>
  <c r="M1614" i="1"/>
  <c r="O1614" i="1" s="1"/>
  <c r="L1614" i="1"/>
  <c r="M334" i="1"/>
  <c r="O334" i="1" s="1"/>
  <c r="L334" i="1"/>
  <c r="L1670" i="1"/>
  <c r="M1670" i="1"/>
  <c r="O1670" i="1" s="1"/>
  <c r="L1061" i="1"/>
  <c r="M1061" i="1"/>
  <c r="O1061" i="1" s="1"/>
  <c r="M1629" i="1"/>
  <c r="O1629" i="1" s="1"/>
  <c r="L1629" i="1"/>
  <c r="M1070" i="1"/>
  <c r="O1070" i="1" s="1"/>
  <c r="L1070" i="1"/>
  <c r="M315" i="1"/>
  <c r="O315" i="1" s="1"/>
  <c r="L315" i="1"/>
  <c r="L540" i="1"/>
  <c r="M540" i="1"/>
  <c r="O540" i="1" s="1"/>
  <c r="M1647" i="1"/>
  <c r="O1647" i="1" s="1"/>
  <c r="L1647" i="1"/>
  <c r="M462" i="1"/>
  <c r="O462" i="1" s="1"/>
  <c r="L462" i="1"/>
  <c r="L1172" i="1"/>
  <c r="M1172" i="1"/>
  <c r="O1172" i="1" s="1"/>
  <c r="L726" i="1"/>
  <c r="M726" i="1"/>
  <c r="O726" i="1" s="1"/>
  <c r="Q976" i="1"/>
  <c r="Q977" i="1"/>
  <c r="Q360" i="1"/>
  <c r="Q361" i="1"/>
  <c r="Q235" i="1"/>
  <c r="Q236" i="1"/>
  <c r="L1182" i="1"/>
  <c r="M1182" i="1"/>
  <c r="O1182" i="1" s="1"/>
  <c r="Q1376" i="1"/>
  <c r="Q1377" i="1"/>
  <c r="Q872" i="1"/>
  <c r="Q873" i="1"/>
  <c r="L1589" i="1"/>
  <c r="M1589" i="1"/>
  <c r="O1589" i="1" s="1"/>
  <c r="Q317" i="1"/>
  <c r="Q318" i="1"/>
  <c r="M750" i="1"/>
  <c r="O750" i="1" s="1"/>
  <c r="L750" i="1"/>
  <c r="M1559" i="1"/>
  <c r="O1559" i="1" s="1"/>
  <c r="L1559" i="1"/>
  <c r="M802" i="1"/>
  <c r="O802" i="1" s="1"/>
  <c r="L802" i="1"/>
  <c r="Q147" i="1"/>
  <c r="M1638" i="1"/>
  <c r="O1638" i="1" s="1"/>
  <c r="L1638" i="1"/>
  <c r="L570" i="1"/>
  <c r="M570" i="1"/>
  <c r="O570" i="1" s="1"/>
  <c r="L1341" i="1"/>
  <c r="M1341" i="1"/>
  <c r="O1341" i="1" s="1"/>
  <c r="M950" i="1"/>
  <c r="O950" i="1" s="1"/>
  <c r="L950" i="1"/>
  <c r="M285" i="1"/>
  <c r="O285" i="1" s="1"/>
  <c r="L285" i="1"/>
  <c r="M1657" i="1"/>
  <c r="O1657" i="1" s="1"/>
  <c r="L1657" i="1"/>
  <c r="M1098" i="1"/>
  <c r="O1098" i="1" s="1"/>
  <c r="L1098" i="1"/>
  <c r="M343" i="1"/>
  <c r="O343" i="1" s="1"/>
  <c r="L343" i="1"/>
  <c r="M1519" i="1"/>
  <c r="O1519" i="1" s="1"/>
  <c r="L1519" i="1"/>
  <c r="L411" i="1"/>
  <c r="M411" i="1"/>
  <c r="O411" i="1" s="1"/>
  <c r="K1675" i="1"/>
  <c r="L917" i="1"/>
  <c r="M917" i="1"/>
  <c r="O917" i="1" s="1"/>
  <c r="L1072" i="1"/>
  <c r="M1072" i="1"/>
  <c r="O1072" i="1" s="1"/>
  <c r="M908" i="1"/>
  <c r="O908" i="1" s="1"/>
  <c r="L908" i="1"/>
  <c r="L754" i="1"/>
  <c r="M754" i="1"/>
  <c r="O754" i="1" s="1"/>
  <c r="M976" i="1"/>
  <c r="O976" i="1" s="1"/>
  <c r="L976" i="1"/>
  <c r="Q1467" i="1"/>
  <c r="Q655" i="1"/>
  <c r="Q656" i="1"/>
  <c r="M146" i="1"/>
  <c r="O146" i="1" s="1"/>
  <c r="L146" i="1"/>
  <c r="M736" i="1"/>
  <c r="O736" i="1" s="1"/>
  <c r="L736" i="1"/>
  <c r="Q722" i="1"/>
  <c r="M634" i="1"/>
  <c r="O634" i="1" s="1"/>
  <c r="L634" i="1"/>
  <c r="Q296" i="1"/>
  <c r="Q297" i="1"/>
  <c r="M147" i="1"/>
  <c r="O147" i="1" s="1"/>
  <c r="L147" i="1"/>
  <c r="Q422" i="1"/>
  <c r="Q423" i="1"/>
  <c r="Q1115" i="1"/>
  <c r="Q1116" i="1"/>
  <c r="M735" i="1"/>
  <c r="O735" i="1" s="1"/>
  <c r="L735" i="1"/>
  <c r="M1209" i="1"/>
  <c r="O1209" i="1" s="1"/>
  <c r="L1209" i="1"/>
  <c r="M1536" i="1"/>
  <c r="O1536" i="1" s="1"/>
  <c r="L1536" i="1"/>
  <c r="M190" i="1"/>
  <c r="O190" i="1" s="1"/>
  <c r="L190" i="1"/>
  <c r="M1041" i="1"/>
  <c r="O1041" i="1" s="1"/>
  <c r="L1041" i="1"/>
  <c r="M1425" i="1"/>
  <c r="O1425" i="1" s="1"/>
  <c r="L1425" i="1"/>
  <c r="L1062" i="1"/>
  <c r="M1062" i="1"/>
  <c r="O1062" i="1" s="1"/>
  <c r="L313" i="1"/>
  <c r="M313" i="1"/>
  <c r="O313" i="1" s="1"/>
  <c r="M664" i="1"/>
  <c r="O664" i="1" s="1"/>
  <c r="L664" i="1"/>
  <c r="L1633" i="1"/>
  <c r="M1633" i="1"/>
  <c r="O1633" i="1" s="1"/>
  <c r="K723" i="1"/>
  <c r="M337" i="1"/>
  <c r="O337" i="1" s="1"/>
  <c r="L337" i="1"/>
  <c r="M1029" i="1"/>
  <c r="O1029" i="1" s="1"/>
  <c r="L1029" i="1"/>
  <c r="M1418" i="1"/>
  <c r="O1418" i="1" s="1"/>
  <c r="L1418" i="1"/>
  <c r="K1104" i="1"/>
  <c r="Q766" i="1"/>
  <c r="Q767" i="1"/>
  <c r="Q892" i="1"/>
  <c r="Q893" i="1"/>
  <c r="Q1468" i="1"/>
  <c r="Q1020" i="1"/>
  <c r="Q1021" i="1"/>
  <c r="M1075" i="1"/>
  <c r="O1075" i="1" s="1"/>
  <c r="L1075" i="1"/>
  <c r="Q207" i="1"/>
  <c r="L1517" i="1"/>
  <c r="M1517" i="1"/>
  <c r="O1517" i="1" s="1"/>
  <c r="L1198" i="1"/>
  <c r="M1198" i="1"/>
  <c r="O1198" i="1" s="1"/>
  <c r="M1363" i="1"/>
  <c r="O1363" i="1" s="1"/>
  <c r="L1363" i="1"/>
  <c r="M1262" i="1"/>
  <c r="O1262" i="1" s="1"/>
  <c r="L1262" i="1"/>
  <c r="L1115" i="1"/>
  <c r="M1115" i="1"/>
  <c r="O1115" i="1" s="1"/>
  <c r="L1155" i="1"/>
  <c r="M1155" i="1"/>
  <c r="O1155" i="1" s="1"/>
  <c r="M1797" i="1"/>
  <c r="O1797" i="1" s="1"/>
  <c r="L1797" i="1"/>
  <c r="L573" i="1"/>
  <c r="M573" i="1"/>
  <c r="O573" i="1" s="1"/>
  <c r="M1637" i="1"/>
  <c r="O1637" i="1" s="1"/>
  <c r="L1637" i="1"/>
  <c r="L1090" i="1"/>
  <c r="M1090" i="1"/>
  <c r="O1090" i="1" s="1"/>
  <c r="L397" i="1"/>
  <c r="M397" i="1"/>
  <c r="O397" i="1" s="1"/>
  <c r="M129" i="1"/>
  <c r="O129" i="1" s="1"/>
  <c r="L129" i="1"/>
  <c r="K174" i="1"/>
  <c r="L1453" i="1"/>
  <c r="M1453" i="1"/>
  <c r="O1453" i="1" s="1"/>
  <c r="L1563" i="1"/>
  <c r="M1563" i="1"/>
  <c r="O1563" i="1" s="1"/>
  <c r="L1102" i="1"/>
  <c r="M1102" i="1"/>
  <c r="O1102" i="1" s="1"/>
  <c r="M289" i="1"/>
  <c r="O289" i="1" s="1"/>
  <c r="L289" i="1"/>
  <c r="L274" i="1"/>
  <c r="M274" i="1"/>
  <c r="O274" i="1" s="1"/>
  <c r="M1391" i="1"/>
  <c r="O1391" i="1" s="1"/>
  <c r="L1391" i="1"/>
  <c r="M119" i="1"/>
  <c r="O119" i="1" s="1"/>
  <c r="L119" i="1"/>
  <c r="Q667" i="1"/>
  <c r="Q668" i="1"/>
  <c r="M1509" i="1"/>
  <c r="O1509" i="1" s="1"/>
  <c r="L1509" i="1"/>
  <c r="K1636" i="1"/>
  <c r="M601" i="1"/>
  <c r="O601" i="1" s="1"/>
  <c r="L601" i="1"/>
  <c r="M1665" i="1"/>
  <c r="O1665" i="1" s="1"/>
  <c r="L1665" i="1"/>
  <c r="M453" i="1"/>
  <c r="O453" i="1" s="1"/>
  <c r="L453" i="1"/>
  <c r="M1587" i="1"/>
  <c r="O1587" i="1" s="1"/>
  <c r="L1587" i="1"/>
  <c r="M748" i="1"/>
  <c r="O748" i="1" s="1"/>
  <c r="L748" i="1"/>
  <c r="L414" i="1"/>
  <c r="M414" i="1"/>
  <c r="O414" i="1" s="1"/>
  <c r="L574" i="1"/>
  <c r="M574" i="1"/>
  <c r="O574" i="1" s="1"/>
  <c r="M27" i="1"/>
  <c r="O27" i="1" s="1"/>
  <c r="L27" i="1"/>
  <c r="M811" i="1"/>
  <c r="O811" i="1" s="1"/>
  <c r="L811" i="1"/>
  <c r="L1595" i="1"/>
  <c r="M1595" i="1"/>
  <c r="O1595" i="1" s="1"/>
  <c r="K588" i="1"/>
  <c r="M1400" i="1"/>
  <c r="O1400" i="1" s="1"/>
  <c r="L1400" i="1"/>
  <c r="L393" i="1"/>
  <c r="M393" i="1"/>
  <c r="O393" i="1" s="1"/>
  <c r="K1177" i="1"/>
  <c r="L170" i="1"/>
  <c r="M170" i="1"/>
  <c r="O170" i="1" s="1"/>
  <c r="M954" i="1"/>
  <c r="O954" i="1" s="1"/>
  <c r="L954" i="1"/>
  <c r="M1794" i="1"/>
  <c r="O1794" i="1" s="1"/>
  <c r="L1794" i="1"/>
  <c r="K787" i="1"/>
  <c r="M1599" i="1"/>
  <c r="O1599" i="1" s="1"/>
  <c r="L1599" i="1"/>
  <c r="K592" i="1"/>
  <c r="M1404" i="1"/>
  <c r="O1404" i="1" s="1"/>
  <c r="L1404" i="1"/>
  <c r="M1340" i="1"/>
  <c r="O1340" i="1" s="1"/>
  <c r="L1340" i="1"/>
  <c r="Q1340" i="1"/>
  <c r="Q1424" i="1"/>
  <c r="Q1425" i="1"/>
  <c r="Q864" i="1"/>
  <c r="Q865" i="1"/>
  <c r="L1798" i="1"/>
  <c r="M1798" i="1"/>
  <c r="O1798" i="1" s="1"/>
  <c r="M694" i="1"/>
  <c r="O694" i="1" s="1"/>
  <c r="L694" i="1"/>
  <c r="Q1530" i="1"/>
  <c r="Q1531" i="1"/>
  <c r="Q91" i="1"/>
  <c r="Q92" i="1"/>
  <c r="M34" i="1"/>
  <c r="O34" i="1" s="1"/>
  <c r="L34" i="1"/>
  <c r="L645" i="1"/>
  <c r="M645" i="1"/>
  <c r="O645" i="1" s="1"/>
  <c r="M1449" i="1"/>
  <c r="O1449" i="1" s="1"/>
  <c r="L1449" i="1"/>
  <c r="M22" i="1"/>
  <c r="O22" i="1" s="1"/>
  <c r="L22" i="1"/>
  <c r="L1664" i="1"/>
  <c r="M1664" i="1"/>
  <c r="O1664" i="1" s="1"/>
  <c r="L565" i="1"/>
  <c r="M565" i="1"/>
  <c r="O565" i="1" s="1"/>
  <c r="M1025" i="1"/>
  <c r="O1025" i="1" s="1"/>
  <c r="L1025" i="1"/>
  <c r="M355" i="1"/>
  <c r="O355" i="1" s="1"/>
  <c r="L355" i="1"/>
  <c r="M1671" i="1"/>
  <c r="O1671" i="1" s="1"/>
  <c r="L1671" i="1"/>
  <c r="L776" i="1"/>
  <c r="M776" i="1"/>
  <c r="O776" i="1" s="1"/>
  <c r="M914" i="1"/>
  <c r="O914" i="1" s="1"/>
  <c r="L914" i="1"/>
  <c r="M55" i="1"/>
  <c r="O55" i="1" s="1"/>
  <c r="L55" i="1"/>
  <c r="M839" i="1"/>
  <c r="O839" i="1" s="1"/>
  <c r="L839" i="1"/>
  <c r="L1406" i="1"/>
  <c r="M1406" i="1"/>
  <c r="O1406" i="1" s="1"/>
  <c r="L1424" i="1"/>
  <c r="M1424" i="1"/>
  <c r="O1424" i="1" s="1"/>
  <c r="M1507" i="1"/>
  <c r="O1507" i="1" s="1"/>
  <c r="L1507" i="1"/>
  <c r="M1440" i="1"/>
  <c r="O1440" i="1" s="1"/>
  <c r="L1440" i="1"/>
  <c r="M622" i="1"/>
  <c r="O622" i="1" s="1"/>
  <c r="L622" i="1"/>
  <c r="M90" i="1"/>
  <c r="O90" i="1" s="1"/>
  <c r="L90" i="1"/>
  <c r="L1549" i="1"/>
  <c r="M1549" i="1"/>
  <c r="O1549" i="1" s="1"/>
  <c r="M446" i="1"/>
  <c r="O446" i="1" s="1"/>
  <c r="L446" i="1"/>
  <c r="L246" i="1"/>
  <c r="M246" i="1"/>
  <c r="O246" i="1" s="1"/>
  <c r="M650" i="1"/>
  <c r="O650" i="1" s="1"/>
  <c r="L650" i="1"/>
  <c r="M1159" i="1"/>
  <c r="O1159" i="1" s="1"/>
  <c r="L1159" i="1"/>
  <c r="M1050" i="1"/>
  <c r="O1050" i="1" s="1"/>
  <c r="L1050" i="1"/>
  <c r="L527" i="1"/>
  <c r="M527" i="1"/>
  <c r="O527" i="1" s="1"/>
  <c r="L1577" i="1"/>
  <c r="M1577" i="1"/>
  <c r="O1577" i="1" s="1"/>
  <c r="M1561" i="1"/>
  <c r="O1561" i="1" s="1"/>
  <c r="L1561" i="1"/>
  <c r="M319" i="1"/>
  <c r="O319" i="1" s="1"/>
  <c r="L319" i="1"/>
  <c r="M1109" i="1"/>
  <c r="O1109" i="1" s="1"/>
  <c r="L1109" i="1"/>
  <c r="M383" i="1"/>
  <c r="O383" i="1" s="1"/>
  <c r="L383" i="1"/>
  <c r="K1727" i="1"/>
  <c r="M804" i="1"/>
  <c r="O804" i="1" s="1"/>
  <c r="L804" i="1"/>
  <c r="M1170" i="1"/>
  <c r="O1170" i="1" s="1"/>
  <c r="L1170" i="1"/>
  <c r="M630" i="1"/>
  <c r="O630" i="1" s="1"/>
  <c r="L630" i="1"/>
  <c r="M1442" i="1"/>
  <c r="O1442" i="1" s="1"/>
  <c r="L1442" i="1"/>
  <c r="K435" i="1"/>
  <c r="M1275" i="1"/>
  <c r="O1275" i="1" s="1"/>
  <c r="L1275" i="1"/>
  <c r="M296" i="1"/>
  <c r="O296" i="1" s="1"/>
  <c r="L296" i="1"/>
  <c r="M1108" i="1"/>
  <c r="O1108" i="1" s="1"/>
  <c r="L1108" i="1"/>
  <c r="M1309" i="1"/>
  <c r="O1309" i="1" s="1"/>
  <c r="L1309" i="1"/>
  <c r="M121" i="1"/>
  <c r="O121" i="1" s="1"/>
  <c r="L121" i="1"/>
  <c r="M557" i="1"/>
  <c r="O557" i="1" s="1"/>
  <c r="L557" i="1"/>
  <c r="Q524" i="1"/>
  <c r="Q525" i="1"/>
  <c r="M1632" i="1"/>
  <c r="O1632" i="1" s="1"/>
  <c r="L1632" i="1"/>
  <c r="M960" i="1"/>
  <c r="O960" i="1" s="1"/>
  <c r="L960" i="1"/>
  <c r="M1697" i="1"/>
  <c r="O1697" i="1" s="1"/>
  <c r="L1697" i="1"/>
  <c r="Q391" i="1"/>
  <c r="L219" i="1"/>
  <c r="M219" i="1"/>
  <c r="O219" i="1" s="1"/>
  <c r="M1734" i="1"/>
  <c r="O1734" i="1" s="1"/>
  <c r="L1734" i="1"/>
  <c r="M1687" i="1"/>
  <c r="O1687" i="1" s="1"/>
  <c r="L1687" i="1"/>
  <c r="M1243" i="1"/>
  <c r="O1243" i="1" s="1"/>
  <c r="L1243" i="1"/>
  <c r="M1605" i="1"/>
  <c r="O1605" i="1" s="1"/>
  <c r="L1605" i="1"/>
  <c r="M1617" i="1"/>
  <c r="O1617" i="1" s="1"/>
  <c r="L1617" i="1"/>
  <c r="M656" i="1"/>
  <c r="O656" i="1" s="1"/>
  <c r="L656" i="1"/>
  <c r="M347" i="1"/>
  <c r="O347" i="1" s="1"/>
  <c r="L347" i="1"/>
  <c r="K1467" i="1"/>
  <c r="L439" i="1"/>
  <c r="M439" i="1"/>
  <c r="O439" i="1" s="1"/>
  <c r="M1755" i="1"/>
  <c r="O1755" i="1" s="1"/>
  <c r="L1755" i="1"/>
  <c r="L832" i="1"/>
  <c r="M832" i="1"/>
  <c r="O832" i="1" s="1"/>
  <c r="M1698" i="1"/>
  <c r="O1698" i="1" s="1"/>
  <c r="L1698" i="1"/>
  <c r="M658" i="1"/>
  <c r="O658" i="1" s="1"/>
  <c r="L658" i="1"/>
  <c r="M463" i="1"/>
  <c r="O463" i="1" s="1"/>
  <c r="L463" i="1"/>
  <c r="M1303" i="1"/>
  <c r="O1303" i="1" s="1"/>
  <c r="L1303" i="1"/>
  <c r="M324" i="1"/>
  <c r="O324" i="1" s="1"/>
  <c r="L324" i="1"/>
  <c r="L1136" i="1"/>
  <c r="M1136" i="1"/>
  <c r="O1136" i="1" s="1"/>
  <c r="K1393" i="1"/>
  <c r="L681" i="1"/>
  <c r="M681" i="1"/>
  <c r="O681" i="1" s="1"/>
  <c r="M669" i="1"/>
  <c r="O669" i="1" s="1"/>
  <c r="L669" i="1"/>
  <c r="M836" i="1"/>
  <c r="O836" i="1" s="1"/>
  <c r="L836" i="1"/>
  <c r="L276" i="1"/>
  <c r="M276" i="1"/>
  <c r="O276" i="1" s="1"/>
  <c r="L1504" i="1"/>
  <c r="M1504" i="1"/>
  <c r="O1504" i="1" s="1"/>
  <c r="M524" i="1"/>
  <c r="O524" i="1" s="1"/>
  <c r="L524" i="1"/>
  <c r="Q1398" i="1"/>
  <c r="Q1399" i="1"/>
  <c r="M866" i="1"/>
  <c r="O866" i="1" s="1"/>
  <c r="L866" i="1"/>
  <c r="M418" i="1"/>
  <c r="O418" i="1" s="1"/>
  <c r="L418" i="1"/>
  <c r="Q1326" i="1"/>
  <c r="L1799" i="1"/>
  <c r="M1799" i="1"/>
  <c r="O1799" i="1" s="1"/>
  <c r="M96" i="1"/>
  <c r="O96" i="1" s="1"/>
  <c r="L96" i="1"/>
  <c r="M718" i="1"/>
  <c r="O718" i="1" s="1"/>
  <c r="L718" i="1"/>
  <c r="L1723" i="1"/>
  <c r="M1723" i="1"/>
  <c r="O1723" i="1" s="1"/>
  <c r="L1287" i="1"/>
  <c r="M1287" i="1"/>
  <c r="O1287" i="1" s="1"/>
  <c r="M869" i="1"/>
  <c r="O869" i="1" s="1"/>
  <c r="L869" i="1"/>
  <c r="L1291" i="1"/>
  <c r="M1291" i="1"/>
  <c r="O1291" i="1" s="1"/>
  <c r="L1226" i="1"/>
  <c r="M1226" i="1"/>
  <c r="O1226" i="1" s="1"/>
  <c r="M303" i="1"/>
  <c r="O303" i="1" s="1"/>
  <c r="L303" i="1"/>
  <c r="M1113" i="1"/>
  <c r="O1113" i="1" s="1"/>
  <c r="L1113" i="1"/>
  <c r="M637" i="1"/>
  <c r="O637" i="1" s="1"/>
  <c r="L637" i="1"/>
  <c r="M1520" i="1"/>
  <c r="O1520" i="1" s="1"/>
  <c r="L1520" i="1"/>
  <c r="M746" i="1"/>
  <c r="O746" i="1" s="1"/>
  <c r="L746" i="1"/>
  <c r="M531" i="1"/>
  <c r="O531" i="1" s="1"/>
  <c r="L531" i="1"/>
  <c r="L113" i="1"/>
  <c r="M113" i="1"/>
  <c r="O113" i="1" s="1"/>
  <c r="M1486" i="1"/>
  <c r="O1486" i="1" s="1"/>
  <c r="L1486" i="1"/>
  <c r="M1096" i="1"/>
  <c r="O1096" i="1" s="1"/>
  <c r="L1096" i="1"/>
  <c r="M1097" i="1"/>
  <c r="O1097" i="1" s="1"/>
  <c r="L1097" i="1"/>
  <c r="L1305" i="1"/>
  <c r="M1305" i="1"/>
  <c r="O1305" i="1" s="1"/>
  <c r="L1537" i="1"/>
  <c r="M1537" i="1"/>
  <c r="O1537" i="1" s="1"/>
  <c r="M152" i="1"/>
  <c r="O152" i="1" s="1"/>
  <c r="L152" i="1"/>
  <c r="M16" i="1"/>
  <c r="O16" i="1" s="1"/>
  <c r="L16" i="1"/>
  <c r="M159" i="1"/>
  <c r="O159" i="1" s="1"/>
  <c r="L159" i="1"/>
  <c r="M1590" i="1"/>
  <c r="O1590" i="1" s="1"/>
  <c r="L1590" i="1"/>
  <c r="L990" i="1"/>
  <c r="M990" i="1"/>
  <c r="O990" i="1" s="1"/>
  <c r="L375" i="1"/>
  <c r="M375" i="1"/>
  <c r="O375" i="1" s="1"/>
  <c r="M495" i="1"/>
  <c r="O495" i="1" s="1"/>
  <c r="L495" i="1"/>
  <c r="L1754" i="1"/>
  <c r="M1754" i="1"/>
  <c r="O1754" i="1" s="1"/>
  <c r="M1447" i="1"/>
  <c r="O1447" i="1" s="1"/>
  <c r="L1447" i="1"/>
  <c r="M725" i="1"/>
  <c r="O725" i="1" s="1"/>
  <c r="L725" i="1"/>
  <c r="M1421" i="1"/>
  <c r="O1421" i="1" s="1"/>
  <c r="L1421" i="1"/>
  <c r="M189" i="1"/>
  <c r="O189" i="1" s="1"/>
  <c r="L189" i="1"/>
  <c r="Q1436" i="1"/>
  <c r="Q1437" i="1"/>
  <c r="M1107" i="1"/>
  <c r="O1107" i="1" s="1"/>
  <c r="L1107" i="1"/>
  <c r="L1190" i="1"/>
  <c r="M1190" i="1"/>
  <c r="O1190" i="1" s="1"/>
  <c r="L1745" i="1"/>
  <c r="M1745" i="1"/>
  <c r="O1745" i="1" s="1"/>
  <c r="L1298" i="1"/>
  <c r="M1298" i="1"/>
  <c r="O1298" i="1" s="1"/>
  <c r="L1221" i="1"/>
  <c r="M1221" i="1"/>
  <c r="O1221" i="1" s="1"/>
  <c r="M944" i="1"/>
  <c r="O944" i="1" s="1"/>
  <c r="L944" i="1"/>
  <c r="M74" i="1"/>
  <c r="O74" i="1" s="1"/>
  <c r="L74" i="1"/>
  <c r="M519" i="1"/>
  <c r="O519" i="1" s="1"/>
  <c r="L519" i="1"/>
  <c r="L1342" i="1"/>
  <c r="M1342" i="1"/>
  <c r="O1342" i="1" s="1"/>
  <c r="Q833" i="1"/>
  <c r="Q834" i="1"/>
  <c r="Q1344" i="1"/>
  <c r="L1135" i="1"/>
  <c r="M1135" i="1"/>
  <c r="O1135" i="1" s="1"/>
  <c r="L327" i="1"/>
  <c r="M327" i="1"/>
  <c r="O327" i="1" s="1"/>
  <c r="L1786" i="1"/>
  <c r="M1786" i="1"/>
  <c r="O1786" i="1" s="1"/>
  <c r="L1074" i="1"/>
  <c r="M1074" i="1"/>
  <c r="O1074" i="1" s="1"/>
  <c r="L679" i="1"/>
  <c r="M679" i="1"/>
  <c r="O679" i="1" s="1"/>
  <c r="M770" i="1"/>
  <c r="O770" i="1" s="1"/>
  <c r="L770" i="1"/>
  <c r="L934" i="1"/>
  <c r="M934" i="1"/>
  <c r="O934" i="1" s="1"/>
  <c r="K1398" i="1"/>
  <c r="M1335" i="1"/>
  <c r="O1335" i="1" s="1"/>
  <c r="L1335" i="1"/>
  <c r="Q463" i="1"/>
  <c r="M1163" i="1"/>
  <c r="O1163" i="1" s="1"/>
  <c r="L1163" i="1"/>
  <c r="L1470" i="1"/>
  <c r="M1470" i="1"/>
  <c r="O1470" i="1" s="1"/>
  <c r="M134" i="1"/>
  <c r="O134" i="1" s="1"/>
  <c r="L134" i="1"/>
  <c r="M1663" i="1"/>
  <c r="O1663" i="1" s="1"/>
  <c r="L1663" i="1"/>
  <c r="M769" i="1"/>
  <c r="O769" i="1" s="1"/>
  <c r="L769" i="1"/>
  <c r="M1510" i="1"/>
  <c r="O1510" i="1" s="1"/>
  <c r="L1510" i="1"/>
  <c r="M810" i="1"/>
  <c r="O810" i="1" s="1"/>
  <c r="L810" i="1"/>
  <c r="Q1223" i="1"/>
  <c r="Q1224" i="1"/>
  <c r="M107" i="1"/>
  <c r="O107" i="1" s="1"/>
  <c r="L107" i="1"/>
  <c r="M442" i="1"/>
  <c r="O442" i="1" s="1"/>
  <c r="L442" i="1"/>
  <c r="L38" i="1"/>
  <c r="M38" i="1"/>
  <c r="O38" i="1" s="1"/>
  <c r="L1732" i="1"/>
  <c r="M1732" i="1"/>
  <c r="O1732" i="1" s="1"/>
  <c r="Q134" i="1"/>
  <c r="L604" i="1"/>
  <c r="M604" i="1"/>
  <c r="O604" i="1" s="1"/>
  <c r="M1284" i="1"/>
  <c r="O1284" i="1" s="1"/>
  <c r="L1284" i="1"/>
  <c r="M1630" i="1"/>
  <c r="O1630" i="1" s="1"/>
  <c r="L1630" i="1"/>
  <c r="M1128" i="1"/>
  <c r="O1128" i="1" s="1"/>
  <c r="L1128" i="1"/>
  <c r="L1087" i="1"/>
  <c r="M1087" i="1"/>
  <c r="O1087" i="1" s="1"/>
  <c r="L122" i="1"/>
  <c r="M122" i="1"/>
  <c r="O122" i="1" s="1"/>
  <c r="M612" i="1"/>
  <c r="O612" i="1" s="1"/>
  <c r="L612" i="1"/>
  <c r="M1328" i="1"/>
  <c r="O1328" i="1" s="1"/>
  <c r="L1328" i="1"/>
  <c r="M426" i="1"/>
  <c r="O426" i="1" s="1"/>
  <c r="L426" i="1"/>
  <c r="L65" i="1"/>
  <c r="M65" i="1"/>
  <c r="O65" i="1" s="1"/>
  <c r="M1027" i="1"/>
  <c r="O1027" i="1" s="1"/>
  <c r="L1027" i="1"/>
  <c r="L1660" i="1"/>
  <c r="M1660" i="1"/>
  <c r="O1660" i="1" s="1"/>
  <c r="L510" i="1"/>
  <c r="M510" i="1"/>
  <c r="O510" i="1" s="1"/>
  <c r="L92" i="1"/>
  <c r="M92" i="1"/>
  <c r="O92" i="1" s="1"/>
  <c r="L178" i="1"/>
  <c r="M178" i="1"/>
  <c r="O178" i="1" s="1"/>
  <c r="M640" i="1"/>
  <c r="O640" i="1" s="1"/>
  <c r="L640" i="1"/>
  <c r="Q640" i="1"/>
  <c r="Q641" i="1"/>
  <c r="M907" i="1"/>
  <c r="O907" i="1" s="1"/>
  <c r="L907" i="1"/>
  <c r="L962" i="1"/>
  <c r="M962" i="1"/>
  <c r="O962" i="1" s="1"/>
  <c r="L1293" i="1"/>
  <c r="M1293" i="1"/>
  <c r="O1293" i="1" s="1"/>
  <c r="M217" i="1"/>
  <c r="O217" i="1" s="1"/>
  <c r="L217" i="1"/>
  <c r="L1593" i="1"/>
  <c r="M1593" i="1"/>
  <c r="O1593" i="1" s="1"/>
  <c r="L566" i="1"/>
  <c r="M566" i="1"/>
  <c r="O566" i="1" s="1"/>
  <c r="L120" i="1"/>
  <c r="M120" i="1"/>
  <c r="O120" i="1" s="1"/>
  <c r="K1495" i="1"/>
  <c r="M389" i="1"/>
  <c r="O389" i="1" s="1"/>
  <c r="L389" i="1"/>
  <c r="L598" i="1"/>
  <c r="M598" i="1"/>
  <c r="O598" i="1" s="1"/>
  <c r="M370" i="1"/>
  <c r="O370" i="1" s="1"/>
  <c r="L370" i="1"/>
  <c r="M61" i="1"/>
  <c r="O61" i="1" s="1"/>
  <c r="L61" i="1"/>
  <c r="M1405" i="1"/>
  <c r="O1405" i="1" s="1"/>
  <c r="L1405" i="1"/>
  <c r="L1021" i="1"/>
  <c r="M1021" i="1"/>
  <c r="O1021" i="1" s="1"/>
  <c r="M1013" i="1"/>
  <c r="O1013" i="1" s="1"/>
  <c r="L1013" i="1"/>
  <c r="M903" i="1"/>
  <c r="O903" i="1" s="1"/>
  <c r="L903" i="1"/>
  <c r="M1419" i="1"/>
  <c r="O1419" i="1" s="1"/>
  <c r="L1419" i="1"/>
  <c r="M1735" i="1"/>
  <c r="O1735" i="1" s="1"/>
  <c r="L1735" i="1"/>
  <c r="L822" i="1"/>
  <c r="M822" i="1"/>
  <c r="O822" i="1" s="1"/>
  <c r="M215" i="1"/>
  <c r="O215" i="1" s="1"/>
  <c r="L215" i="1"/>
  <c r="L437" i="1"/>
  <c r="M437" i="1"/>
  <c r="O437" i="1" s="1"/>
  <c r="L1248" i="1"/>
  <c r="M1248" i="1"/>
  <c r="O1248" i="1" s="1"/>
  <c r="Q309" i="1"/>
  <c r="Q310" i="1"/>
  <c r="M1049" i="1"/>
  <c r="O1049" i="1" s="1"/>
  <c r="L1049" i="1"/>
  <c r="M1069" i="1"/>
  <c r="O1069" i="1" s="1"/>
  <c r="L1069" i="1"/>
  <c r="M959" i="1"/>
  <c r="O959" i="1" s="1"/>
  <c r="L959" i="1"/>
  <c r="M494" i="1"/>
  <c r="O494" i="1" s="1"/>
  <c r="L494" i="1"/>
  <c r="M1175" i="1"/>
  <c r="O1175" i="1" s="1"/>
  <c r="L1175" i="1"/>
  <c r="K1764" i="1"/>
  <c r="M534" i="1"/>
  <c r="O534" i="1" s="1"/>
  <c r="L534" i="1"/>
  <c r="M1151" i="1"/>
  <c r="O1151" i="1" s="1"/>
  <c r="L1151" i="1"/>
  <c r="L835" i="1"/>
  <c r="M835" i="1"/>
  <c r="O835" i="1" s="1"/>
  <c r="L173" i="1"/>
  <c r="M173" i="1"/>
  <c r="O173" i="1" s="1"/>
  <c r="M1145" i="1"/>
  <c r="O1145" i="1" s="1"/>
  <c r="L1145" i="1"/>
  <c r="Q708" i="1"/>
  <c r="Q709" i="1"/>
  <c r="M1648" i="1"/>
  <c r="O1648" i="1" s="1"/>
  <c r="L1648" i="1"/>
  <c r="M181" i="1"/>
  <c r="O181" i="1" s="1"/>
  <c r="L181" i="1"/>
  <c r="L1133" i="1"/>
  <c r="M1133" i="1"/>
  <c r="O1133" i="1" s="1"/>
  <c r="M1622" i="1"/>
  <c r="O1622" i="1" s="1"/>
  <c r="L1622" i="1"/>
  <c r="L1733" i="1"/>
  <c r="M1733" i="1"/>
  <c r="O1733" i="1" s="1"/>
  <c r="M1125" i="1"/>
  <c r="O1125" i="1" s="1"/>
  <c r="L1125" i="1"/>
  <c r="M734" i="1"/>
  <c r="O734" i="1" s="1"/>
  <c r="L734" i="1"/>
  <c r="M1770" i="1"/>
  <c r="O1770" i="1" s="1"/>
  <c r="L1770" i="1"/>
  <c r="M987" i="1"/>
  <c r="O987" i="1" s="1"/>
  <c r="L987" i="1"/>
  <c r="M387" i="1"/>
  <c r="O387" i="1" s="1"/>
  <c r="L387" i="1"/>
  <c r="M419" i="1"/>
  <c r="O419" i="1" s="1"/>
  <c r="L419" i="1"/>
  <c r="L1203" i="1"/>
  <c r="M1203" i="1"/>
  <c r="O1203" i="1" s="1"/>
  <c r="M196" i="1"/>
  <c r="O196" i="1" s="1"/>
  <c r="L196" i="1"/>
  <c r="M1008" i="1"/>
  <c r="O1008" i="1" s="1"/>
  <c r="L1008" i="1"/>
  <c r="K1792" i="1"/>
  <c r="K785" i="1"/>
  <c r="L1569" i="1"/>
  <c r="M1569" i="1"/>
  <c r="O1569" i="1" s="1"/>
  <c r="M562" i="1"/>
  <c r="O562" i="1" s="1"/>
  <c r="L562" i="1"/>
  <c r="L1374" i="1"/>
  <c r="M1374" i="1"/>
  <c r="O1374" i="1" s="1"/>
  <c r="K395" i="1"/>
  <c r="M1179" i="1"/>
  <c r="O1179" i="1" s="1"/>
  <c r="L1179" i="1"/>
  <c r="M200" i="1"/>
  <c r="O200" i="1" s="1"/>
  <c r="L200" i="1"/>
  <c r="M984" i="1"/>
  <c r="O984" i="1" s="1"/>
  <c r="L984" i="1"/>
  <c r="L1588" i="1"/>
  <c r="M1588" i="1"/>
  <c r="O1588" i="1" s="1"/>
  <c r="M1030" i="1"/>
  <c r="O1030" i="1" s="1"/>
  <c r="L1030" i="1"/>
  <c r="M1631" i="1"/>
  <c r="O1631" i="1" s="1"/>
  <c r="L1631" i="1"/>
  <c r="M354" i="1"/>
  <c r="O354" i="1" s="1"/>
  <c r="L354" i="1"/>
  <c r="L341" i="1"/>
  <c r="M341" i="1"/>
  <c r="O341" i="1" s="1"/>
  <c r="M12" i="1"/>
  <c r="O12" i="1" s="1"/>
  <c r="L12" i="1"/>
  <c r="L234" i="1"/>
  <c r="M234" i="1"/>
  <c r="O234" i="1" s="1"/>
  <c r="M708" i="1"/>
  <c r="O708" i="1" s="1"/>
  <c r="L708" i="1"/>
  <c r="M974" i="1"/>
  <c r="O974" i="1" s="1"/>
  <c r="L974" i="1"/>
  <c r="M885" i="1"/>
  <c r="O885" i="1" s="1"/>
  <c r="L885" i="1"/>
  <c r="L407" i="1"/>
  <c r="M407" i="1"/>
  <c r="O407" i="1" s="1"/>
  <c r="M607" i="1"/>
  <c r="O607" i="1" s="1"/>
  <c r="L607" i="1"/>
  <c r="L51" i="1"/>
  <c r="M51" i="1"/>
  <c r="O51" i="1" s="1"/>
  <c r="L1160" i="1"/>
  <c r="M1160" i="1"/>
  <c r="O1160" i="1" s="1"/>
  <c r="L795" i="1"/>
  <c r="M795" i="1"/>
  <c r="O795" i="1" s="1"/>
  <c r="M1448" i="1"/>
  <c r="O1448" i="1" s="1"/>
  <c r="L1448" i="1"/>
  <c r="M1078" i="1"/>
  <c r="O1078" i="1" s="1"/>
  <c r="L1078" i="1"/>
  <c r="L1528" i="1"/>
  <c r="M1528" i="1"/>
  <c r="O1528" i="1" s="1"/>
  <c r="L1092" i="1"/>
  <c r="M1092" i="1"/>
  <c r="O1092" i="1" s="1"/>
  <c r="M646" i="1"/>
  <c r="O646" i="1" s="1"/>
  <c r="L646" i="1"/>
  <c r="L284" i="1"/>
  <c r="M284" i="1"/>
  <c r="O284" i="1" s="1"/>
  <c r="L272" i="1"/>
  <c r="M272" i="1"/>
  <c r="O272" i="1" s="1"/>
  <c r="M1783" i="1"/>
  <c r="O1783" i="1" s="1"/>
  <c r="L1783" i="1"/>
  <c r="M259" i="1"/>
  <c r="O259" i="1" s="1"/>
  <c r="L259" i="1"/>
  <c r="M1296" i="1"/>
  <c r="O1296" i="1" s="1"/>
  <c r="L1296" i="1"/>
  <c r="M1216" i="1"/>
  <c r="O1216" i="1" s="1"/>
  <c r="L1216" i="1"/>
  <c r="L1106" i="1"/>
  <c r="M1106" i="1"/>
  <c r="O1106" i="1" s="1"/>
  <c r="M772" i="1"/>
  <c r="O772" i="1" s="1"/>
  <c r="L772" i="1"/>
  <c r="M308" i="1"/>
  <c r="O308" i="1" s="1"/>
  <c r="L308" i="1"/>
  <c r="M1681" i="1"/>
  <c r="O1681" i="1" s="1"/>
  <c r="L1681" i="1"/>
  <c r="M1319" i="1"/>
  <c r="O1319" i="1" s="1"/>
  <c r="L1319" i="1"/>
  <c r="M77" i="1"/>
  <c r="O77" i="1" s="1"/>
  <c r="L77" i="1"/>
  <c r="L1059" i="1"/>
  <c r="M1059" i="1"/>
  <c r="O1059" i="1" s="1"/>
  <c r="M801" i="1"/>
  <c r="O801" i="1" s="1"/>
  <c r="L801" i="1"/>
  <c r="M661" i="1"/>
  <c r="O661" i="1" s="1"/>
  <c r="L661" i="1"/>
  <c r="L1101" i="1"/>
  <c r="M1101" i="1"/>
  <c r="O1101" i="1" s="1"/>
  <c r="M1079" i="1"/>
  <c r="O1079" i="1" s="1"/>
  <c r="L1079" i="1"/>
  <c r="L1162" i="1"/>
  <c r="M1162" i="1"/>
  <c r="O1162" i="1" s="1"/>
  <c r="L1673" i="1"/>
  <c r="M1673" i="1"/>
  <c r="O1673" i="1" s="1"/>
  <c r="M1579" i="1"/>
  <c r="O1579" i="1" s="1"/>
  <c r="L1579" i="1"/>
  <c r="M1390" i="1"/>
  <c r="O1390" i="1" s="1"/>
  <c r="L1390" i="1"/>
  <c r="M352" i="1"/>
  <c r="O352" i="1" s="1"/>
  <c r="L352" i="1"/>
  <c r="M861" i="1"/>
  <c r="O861" i="1" s="1"/>
  <c r="L861" i="1"/>
  <c r="Q48" i="1"/>
  <c r="Q49" i="1"/>
  <c r="Q1477" i="1"/>
  <c r="M268" i="1"/>
  <c r="O268" i="1" s="1"/>
  <c r="L268" i="1"/>
  <c r="L299" i="1"/>
  <c r="M299" i="1"/>
  <c r="O299" i="1" s="1"/>
  <c r="M1702" i="1"/>
  <c r="O1702" i="1" s="1"/>
  <c r="L1702" i="1"/>
  <c r="L1018" i="1"/>
  <c r="M1018" i="1"/>
  <c r="O1018" i="1" s="1"/>
  <c r="M921" i="1"/>
  <c r="O921" i="1" s="1"/>
  <c r="L921" i="1"/>
  <c r="M1619" i="1"/>
  <c r="O1619" i="1" s="1"/>
  <c r="L1619" i="1"/>
  <c r="L849" i="1"/>
  <c r="M849" i="1"/>
  <c r="O849" i="1" s="1"/>
  <c r="L1564" i="1"/>
  <c r="M1564" i="1"/>
  <c r="O1564" i="1" s="1"/>
  <c r="L529" i="1"/>
  <c r="M529" i="1"/>
  <c r="O529" i="1" s="1"/>
  <c r="M838" i="1"/>
  <c r="O838" i="1" s="1"/>
  <c r="L838" i="1"/>
  <c r="M1369" i="1"/>
  <c r="O1369" i="1" s="1"/>
  <c r="L1369" i="1"/>
  <c r="M1801" i="1"/>
  <c r="O1801" i="1" s="1"/>
  <c r="L1801" i="1"/>
  <c r="M431" i="1"/>
  <c r="O431" i="1" s="1"/>
  <c r="L431" i="1"/>
  <c r="M1277" i="1"/>
  <c r="O1277" i="1" s="1"/>
  <c r="L1277" i="1"/>
  <c r="M1620" i="1"/>
  <c r="O1620" i="1" s="1"/>
  <c r="L1620" i="1"/>
  <c r="L94" i="1"/>
  <c r="M94" i="1"/>
  <c r="O94" i="1" s="1"/>
  <c r="L1354" i="1"/>
  <c r="M1354" i="1"/>
  <c r="O1354" i="1" s="1"/>
  <c r="L579" i="1"/>
  <c r="M579" i="1"/>
  <c r="O579" i="1" s="1"/>
  <c r="K158" i="1"/>
  <c r="L10" i="1"/>
  <c r="M10" i="1"/>
  <c r="O10" i="1" s="1"/>
  <c r="M500" i="1"/>
  <c r="O500" i="1" s="1"/>
  <c r="L500" i="1"/>
  <c r="L1357" i="1"/>
  <c r="M1357" i="1"/>
  <c r="O1357" i="1" s="1"/>
  <c r="L362" i="1"/>
  <c r="M362" i="1"/>
  <c r="O362" i="1" s="1"/>
  <c r="Q1360" i="1"/>
  <c r="M807" i="1"/>
  <c r="O807" i="1" s="1"/>
  <c r="L807" i="1"/>
  <c r="M470" i="1"/>
  <c r="O470" i="1" s="1"/>
  <c r="L470" i="1"/>
  <c r="L36" i="1"/>
  <c r="M36" i="1"/>
  <c r="O36" i="1" s="1"/>
  <c r="L1382" i="1"/>
  <c r="M1382" i="1"/>
  <c r="O1382" i="1" s="1"/>
  <c r="M1701" i="1"/>
  <c r="O1701" i="1" s="1"/>
  <c r="L1701" i="1"/>
  <c r="K1131" i="1"/>
  <c r="M584" i="1"/>
  <c r="O584" i="1" s="1"/>
  <c r="L584" i="1"/>
  <c r="Q264" i="1"/>
  <c r="Q265" i="1"/>
  <c r="M935" i="1"/>
  <c r="O935" i="1" s="1"/>
  <c r="L935" i="1"/>
  <c r="L205" i="1"/>
  <c r="M205" i="1"/>
  <c r="O205" i="1" s="1"/>
  <c r="M498" i="1"/>
  <c r="O498" i="1" s="1"/>
  <c r="L498" i="1"/>
  <c r="L929" i="1"/>
  <c r="M929" i="1"/>
  <c r="O929" i="1" s="1"/>
  <c r="L819" i="1"/>
  <c r="M819" i="1"/>
  <c r="O819" i="1" s="1"/>
  <c r="L1438" i="1"/>
  <c r="M1438" i="1"/>
  <c r="O1438" i="1" s="1"/>
  <c r="M1383" i="1"/>
  <c r="O1383" i="1" s="1"/>
  <c r="L1383" i="1"/>
  <c r="M1760" i="1"/>
  <c r="O1760" i="1" s="1"/>
  <c r="L1760" i="1"/>
  <c r="M1265" i="1"/>
  <c r="O1265" i="1" s="1"/>
  <c r="L1265" i="1"/>
  <c r="M1312" i="1"/>
  <c r="O1312" i="1" s="1"/>
  <c r="L1312" i="1"/>
  <c r="M585" i="1"/>
  <c r="O585" i="1" s="1"/>
  <c r="L585" i="1"/>
  <c r="M1658" i="1"/>
  <c r="O1658" i="1" s="1"/>
  <c r="L1658" i="1"/>
  <c r="M1156" i="1"/>
  <c r="O1156" i="1" s="1"/>
  <c r="L1156" i="1"/>
  <c r="M1193" i="1"/>
  <c r="O1193" i="1" s="1"/>
  <c r="L1193" i="1"/>
  <c r="L1411" i="1"/>
  <c r="M1411" i="1"/>
  <c r="O1411" i="1" s="1"/>
  <c r="L1678" i="1"/>
  <c r="M1678" i="1"/>
  <c r="O1678" i="1" s="1"/>
  <c r="Q1656" i="1"/>
  <c r="Q1657" i="1"/>
  <c r="L1506" i="1"/>
  <c r="M1506" i="1"/>
  <c r="O1506" i="1" s="1"/>
  <c r="M1230" i="1"/>
  <c r="O1230" i="1" s="1"/>
  <c r="L1230" i="1"/>
  <c r="M1368" i="1"/>
  <c r="O1368" i="1" s="1"/>
  <c r="L1368" i="1"/>
  <c r="L985" i="1"/>
  <c r="M985" i="1"/>
  <c r="O985" i="1" s="1"/>
  <c r="M875" i="1"/>
  <c r="O875" i="1" s="1"/>
  <c r="L875" i="1"/>
  <c r="K803" i="1"/>
  <c r="M1280" i="1"/>
  <c r="O1280" i="1" s="1"/>
  <c r="L1280" i="1"/>
  <c r="M668" i="1"/>
  <c r="O668" i="1" s="1"/>
  <c r="L668" i="1"/>
  <c r="M208" i="1"/>
  <c r="O208" i="1" s="1"/>
  <c r="L208" i="1"/>
  <c r="Q79" i="1"/>
  <c r="Q80" i="1"/>
  <c r="M125" i="1"/>
  <c r="O125" i="1" s="1"/>
  <c r="L125" i="1"/>
  <c r="M809" i="1"/>
  <c r="O809" i="1" s="1"/>
  <c r="L809" i="1"/>
  <c r="M1714" i="1"/>
  <c r="O1714" i="1" s="1"/>
  <c r="L1714" i="1"/>
  <c r="L1240" i="1"/>
  <c r="M1240" i="1"/>
  <c r="O1240" i="1" s="1"/>
  <c r="L9" i="1"/>
  <c r="M9" i="1"/>
  <c r="O9" i="1" s="1"/>
  <c r="R9" i="1" s="1"/>
  <c r="R10" i="1" s="1"/>
  <c r="R11" i="1" s="1"/>
  <c r="R12" i="1" s="1"/>
  <c r="R13" i="1" s="1"/>
  <c r="R14" i="1" s="1"/>
  <c r="R15" i="1" s="1"/>
  <c r="L1324" i="1"/>
  <c r="M1324" i="1"/>
  <c r="O1324" i="1" s="1"/>
  <c r="M913" i="1"/>
  <c r="O913" i="1" s="1"/>
  <c r="L913" i="1"/>
  <c r="M1586" i="1"/>
  <c r="O1586" i="1" s="1"/>
  <c r="L1586" i="1"/>
  <c r="L153" i="1"/>
  <c r="M153" i="1"/>
  <c r="O153" i="1" s="1"/>
  <c r="M1742" i="1"/>
  <c r="O1742" i="1" s="1"/>
  <c r="L1742" i="1"/>
  <c r="M1380" i="1"/>
  <c r="O1380" i="1" s="1"/>
  <c r="L1380" i="1"/>
  <c r="M391" i="1"/>
  <c r="O391" i="1" s="1"/>
  <c r="L391" i="1"/>
  <c r="M980" i="1"/>
  <c r="O980" i="1" s="1"/>
  <c r="L980" i="1"/>
  <c r="M367" i="1"/>
  <c r="O367" i="1" s="1"/>
  <c r="L367" i="1"/>
  <c r="M956" i="1"/>
  <c r="O956" i="1" s="1"/>
  <c r="L956" i="1"/>
  <c r="M138" i="1"/>
  <c r="O138" i="1" s="1"/>
  <c r="L138" i="1"/>
  <c r="L930" i="1"/>
  <c r="M930" i="1"/>
  <c r="O930" i="1" s="1"/>
  <c r="M1250" i="1"/>
  <c r="O1250" i="1" s="1"/>
  <c r="L1250" i="1"/>
  <c r="Q1361" i="1"/>
  <c r="Q1640" i="1"/>
  <c r="Q1641" i="1"/>
  <c r="L1694" i="1"/>
  <c r="M1694" i="1"/>
  <c r="O1694" i="1" s="1"/>
  <c r="L54" i="1"/>
  <c r="M54" i="1"/>
  <c r="O54" i="1" s="1"/>
  <c r="L356" i="1"/>
  <c r="M356" i="1"/>
  <c r="O356" i="1" s="1"/>
  <c r="M1022" i="1"/>
  <c r="O1022" i="1" s="1"/>
  <c r="L1022" i="1"/>
  <c r="M1667" i="1"/>
  <c r="O1667" i="1" s="1"/>
  <c r="L1667" i="1"/>
  <c r="M1472" i="1"/>
  <c r="O1472" i="1" s="1"/>
  <c r="L1472" i="1"/>
  <c r="M1231" i="1"/>
  <c r="O1231" i="1" s="1"/>
  <c r="L1231" i="1"/>
  <c r="L1036" i="1"/>
  <c r="M1036" i="1"/>
  <c r="O1036" i="1" s="1"/>
  <c r="M29" i="1"/>
  <c r="O29" i="1" s="1"/>
  <c r="L29" i="1"/>
  <c r="M1597" i="1"/>
  <c r="O1597" i="1" s="1"/>
  <c r="L1597" i="1"/>
  <c r="M590" i="1"/>
  <c r="O590" i="1" s="1"/>
  <c r="L590" i="1"/>
  <c r="M1402" i="1"/>
  <c r="O1402" i="1" s="1"/>
  <c r="L1402" i="1"/>
  <c r="M423" i="1"/>
  <c r="O423" i="1" s="1"/>
  <c r="L423" i="1"/>
  <c r="M1207" i="1"/>
  <c r="O1207" i="1" s="1"/>
  <c r="L1207" i="1"/>
  <c r="M1012" i="1"/>
  <c r="O1012" i="1" s="1"/>
  <c r="L1012" i="1"/>
  <c r="M1184" i="1"/>
  <c r="O1184" i="1" s="1"/>
  <c r="L1184" i="1"/>
  <c r="L1086" i="1"/>
  <c r="M1086" i="1"/>
  <c r="O1086" i="1" s="1"/>
  <c r="M541" i="1"/>
  <c r="O541" i="1" s="1"/>
  <c r="L541" i="1"/>
  <c r="M382" i="1"/>
  <c r="O382" i="1" s="1"/>
  <c r="L382" i="1"/>
  <c r="M481" i="1"/>
  <c r="O481" i="1" s="1"/>
  <c r="L481" i="1"/>
  <c r="M425" i="1"/>
  <c r="O425" i="1" s="1"/>
  <c r="L425" i="1"/>
  <c r="Q381" i="1"/>
  <c r="Q382" i="1"/>
  <c r="M707" i="1"/>
  <c r="O707" i="1" s="1"/>
  <c r="L707" i="1"/>
  <c r="M761" i="1"/>
  <c r="O761" i="1" s="1"/>
  <c r="L761" i="1"/>
  <c r="M496" i="1"/>
  <c r="O496" i="1" s="1"/>
  <c r="L496" i="1"/>
  <c r="L1366" i="1"/>
  <c r="M1366" i="1"/>
  <c r="O1366" i="1" s="1"/>
  <c r="M265" i="1"/>
  <c r="O265" i="1" s="1"/>
  <c r="L265" i="1"/>
  <c r="M1669" i="1"/>
  <c r="O1669" i="1" s="1"/>
  <c r="L1669" i="1"/>
  <c r="M266" i="1"/>
  <c r="O266" i="1" s="1"/>
  <c r="L266" i="1"/>
  <c r="M744" i="1"/>
  <c r="O744" i="1" s="1"/>
  <c r="L744" i="1"/>
  <c r="L280" i="1"/>
  <c r="M280" i="1"/>
  <c r="O280" i="1" s="1"/>
  <c r="M1653" i="1"/>
  <c r="O1653" i="1" s="1"/>
  <c r="L1653" i="1"/>
  <c r="L479" i="1"/>
  <c r="M479" i="1"/>
  <c r="O479" i="1" s="1"/>
  <c r="M1068" i="1"/>
  <c r="O1068" i="1" s="1"/>
  <c r="L1068" i="1"/>
  <c r="M670" i="1"/>
  <c r="O670" i="1" s="1"/>
  <c r="L670" i="1"/>
  <c r="L1334" i="1"/>
  <c r="M1334" i="1"/>
  <c r="O1334" i="1" s="1"/>
  <c r="M1267" i="1"/>
  <c r="O1267" i="1" s="1"/>
  <c r="L1267" i="1"/>
  <c r="M1141" i="1"/>
  <c r="O1141" i="1" s="1"/>
  <c r="L1141" i="1"/>
  <c r="M823" i="1"/>
  <c r="O823" i="1" s="1"/>
  <c r="L823" i="1"/>
  <c r="L294" i="1"/>
  <c r="M294" i="1"/>
  <c r="O294" i="1" s="1"/>
  <c r="L1751" i="1"/>
  <c r="M1751" i="1"/>
  <c r="O1751" i="1" s="1"/>
  <c r="M1315" i="1"/>
  <c r="O1315" i="1" s="1"/>
  <c r="L1315" i="1"/>
  <c r="M897" i="1"/>
  <c r="O897" i="1" s="1"/>
  <c r="L897" i="1"/>
  <c r="M507" i="1"/>
  <c r="O507" i="1" s="1"/>
  <c r="L507" i="1"/>
  <c r="M1254" i="1"/>
  <c r="O1254" i="1" s="1"/>
  <c r="L1254" i="1"/>
  <c r="L997" i="1"/>
  <c r="M997" i="1"/>
  <c r="O997" i="1" s="1"/>
  <c r="M164" i="1"/>
  <c r="O164" i="1" s="1"/>
  <c r="L164" i="1"/>
  <c r="M860" i="1"/>
  <c r="O860" i="1" s="1"/>
  <c r="L860" i="1"/>
  <c r="M222" i="1"/>
  <c r="O222" i="1" s="1"/>
  <c r="L222" i="1"/>
  <c r="M1439" i="1"/>
  <c r="O1439" i="1" s="1"/>
  <c r="L1439" i="1"/>
  <c r="L593" i="1"/>
  <c r="M593" i="1"/>
  <c r="O593" i="1" s="1"/>
  <c r="L1689" i="1"/>
  <c r="M1689" i="1"/>
  <c r="O1689" i="1" s="1"/>
  <c r="M684" i="1"/>
  <c r="O684" i="1" s="1"/>
  <c r="L684" i="1"/>
  <c r="L1270" i="1"/>
  <c r="M1270" i="1"/>
  <c r="O1270" i="1" s="1"/>
  <c r="M1165" i="1"/>
  <c r="O1165" i="1" s="1"/>
  <c r="L1165" i="1"/>
  <c r="Q481" i="1"/>
  <c r="Q482" i="1"/>
  <c r="L1551" i="1"/>
  <c r="M1551" i="1"/>
  <c r="O1551" i="1" s="1"/>
  <c r="M1047" i="1"/>
  <c r="O1047" i="1" s="1"/>
  <c r="L1047" i="1"/>
  <c r="M1729" i="1"/>
  <c r="O1729" i="1" s="1"/>
  <c r="L1729" i="1"/>
  <c r="M651" i="1"/>
  <c r="O651" i="1" s="1"/>
  <c r="L651" i="1"/>
  <c r="L403" i="1"/>
  <c r="M403" i="1"/>
  <c r="O403" i="1" s="1"/>
  <c r="M523" i="1"/>
  <c r="O523" i="1" s="1"/>
  <c r="L523" i="1"/>
  <c r="M1475" i="1"/>
  <c r="O1475" i="1" s="1"/>
  <c r="L1475" i="1"/>
  <c r="M444" i="1"/>
  <c r="O444" i="1" s="1"/>
  <c r="L444" i="1"/>
  <c r="M949" i="1"/>
  <c r="O949" i="1" s="1"/>
  <c r="L949" i="1"/>
  <c r="M808" i="1"/>
  <c r="O808" i="1" s="1"/>
  <c r="L808" i="1"/>
  <c r="M1302" i="1"/>
  <c r="O1302" i="1" s="1"/>
  <c r="L1302" i="1"/>
  <c r="M1757" i="1"/>
  <c r="O1757" i="1" s="1"/>
  <c r="L1757" i="1"/>
  <c r="L1326" i="1"/>
  <c r="M1326" i="1"/>
  <c r="O1326" i="1" s="1"/>
  <c r="M551" i="1"/>
  <c r="O551" i="1" s="1"/>
  <c r="L551" i="1"/>
  <c r="K102" i="1"/>
  <c r="M20" i="1"/>
  <c r="O20" i="1" s="1"/>
  <c r="L20" i="1"/>
  <c r="M711" i="1"/>
  <c r="O711" i="1" s="1"/>
  <c r="L711" i="1"/>
  <c r="L1033" i="1"/>
  <c r="M1033" i="1"/>
  <c r="O1033" i="1" s="1"/>
  <c r="M233" i="1"/>
  <c r="O233" i="1" s="1"/>
  <c r="L233" i="1"/>
  <c r="Q632" i="1"/>
  <c r="L940" i="1"/>
  <c r="M940" i="1"/>
  <c r="O940" i="1" s="1"/>
  <c r="M695" i="1"/>
  <c r="O695" i="1" s="1"/>
  <c r="L695" i="1"/>
  <c r="M1060" i="1"/>
  <c r="O1060" i="1" s="1"/>
  <c r="L1060" i="1"/>
  <c r="M1044" i="1"/>
  <c r="O1044" i="1" s="1"/>
  <c r="L1044" i="1"/>
  <c r="L459" i="1"/>
  <c r="M459" i="1"/>
  <c r="O459" i="1" s="1"/>
  <c r="L963" i="1"/>
  <c r="M963" i="1"/>
  <c r="O963" i="1" s="1"/>
  <c r="M1676" i="1"/>
  <c r="O1676" i="1" s="1"/>
  <c r="L1676" i="1"/>
  <c r="M1089" i="1"/>
  <c r="O1089" i="1" s="1"/>
  <c r="L1089" i="1"/>
  <c r="L130" i="1"/>
  <c r="M130" i="1"/>
  <c r="O130" i="1" s="1"/>
  <c r="M632" i="1"/>
  <c r="O632" i="1" s="1"/>
  <c r="L632" i="1"/>
  <c r="M45" i="1"/>
  <c r="O45" i="1" s="1"/>
  <c r="L45" i="1"/>
  <c r="L93" i="1"/>
  <c r="M93" i="1"/>
  <c r="O93" i="1" s="1"/>
  <c r="M1100" i="1"/>
  <c r="O1100" i="1" s="1"/>
  <c r="L1100" i="1"/>
  <c r="L1031" i="1"/>
  <c r="M1031" i="1"/>
  <c r="O1031" i="1" s="1"/>
  <c r="L857" i="1"/>
  <c r="M857" i="1"/>
  <c r="O857" i="1" s="1"/>
  <c r="M797" i="1"/>
  <c r="O797" i="1" s="1"/>
  <c r="L797" i="1"/>
  <c r="L1566" i="1"/>
  <c r="M1566" i="1"/>
  <c r="O1566" i="1" s="1"/>
  <c r="Q852" i="1"/>
  <c r="Q853" i="1"/>
  <c r="Q986" i="1"/>
  <c r="Q987" i="1"/>
  <c r="Q65" i="1"/>
  <c r="Q66" i="1"/>
  <c r="L554" i="1"/>
  <c r="M554" i="1"/>
  <c r="O554" i="1" s="1"/>
  <c r="Q1778" i="1"/>
  <c r="Q1779" i="1"/>
  <c r="M105" i="1"/>
  <c r="O105" i="1" s="1"/>
  <c r="L105" i="1"/>
  <c r="L64" i="1"/>
  <c r="M64" i="1"/>
  <c r="O64" i="1" s="1"/>
  <c r="M163" i="1"/>
  <c r="O163" i="1" s="1"/>
  <c r="L163" i="1"/>
  <c r="M909" i="1"/>
  <c r="O909" i="1" s="1"/>
  <c r="L909" i="1"/>
  <c r="M1650" i="1"/>
  <c r="O1650" i="1" s="1"/>
  <c r="L1650" i="1"/>
  <c r="M371" i="1"/>
  <c r="O371" i="1" s="1"/>
  <c r="L371" i="1"/>
  <c r="M467" i="1"/>
  <c r="O467" i="1" s="1"/>
  <c r="L467" i="1"/>
  <c r="M261" i="1"/>
  <c r="O261" i="1" s="1"/>
  <c r="L261" i="1"/>
  <c r="M957" i="1"/>
  <c r="O957" i="1" s="1"/>
  <c r="L957" i="1"/>
  <c r="M847" i="1"/>
  <c r="O847" i="1" s="1"/>
  <c r="L847" i="1"/>
  <c r="L1056" i="1"/>
  <c r="M1056" i="1"/>
  <c r="O1056" i="1" s="1"/>
  <c r="M1077" i="1"/>
  <c r="O1077" i="1" s="1"/>
  <c r="L1077" i="1"/>
  <c r="M1788" i="1"/>
  <c r="O1788" i="1" s="1"/>
  <c r="L1788" i="1"/>
  <c r="Q508" i="1"/>
  <c r="Q509" i="1"/>
  <c r="M693" i="1"/>
  <c r="O693" i="1" s="1"/>
  <c r="L693" i="1"/>
  <c r="Q1149" i="1"/>
  <c r="Q1150" i="1"/>
  <c r="M789" i="1"/>
  <c r="O789" i="1" s="1"/>
  <c r="L789" i="1"/>
  <c r="M753" i="1"/>
  <c r="O753" i="1" s="1"/>
  <c r="L753" i="1"/>
  <c r="M1686" i="1"/>
  <c r="O1686" i="1" s="1"/>
  <c r="L1686" i="1"/>
  <c r="M1212" i="1"/>
  <c r="O1212" i="1" s="1"/>
  <c r="L1212" i="1"/>
  <c r="M438" i="1"/>
  <c r="O438" i="1" s="1"/>
  <c r="L438" i="1"/>
  <c r="L206" i="1"/>
  <c r="M206" i="1"/>
  <c r="O206" i="1" s="1"/>
  <c r="M1105" i="1"/>
  <c r="O1105" i="1" s="1"/>
  <c r="L1105" i="1"/>
  <c r="Q787" i="1"/>
  <c r="Q788" i="1"/>
  <c r="M306" i="1"/>
  <c r="O306" i="1" s="1"/>
  <c r="L306" i="1"/>
  <c r="L886" i="1"/>
  <c r="M886" i="1"/>
  <c r="O886" i="1" s="1"/>
  <c r="M1532" i="1"/>
  <c r="O1532" i="1" s="1"/>
  <c r="L1532" i="1"/>
  <c r="M1649" i="1"/>
  <c r="O1649" i="1" s="1"/>
  <c r="L1649" i="1"/>
  <c r="M594" i="1"/>
  <c r="O594" i="1" s="1"/>
  <c r="L594" i="1"/>
  <c r="M148" i="1"/>
  <c r="O148" i="1" s="1"/>
  <c r="L148" i="1"/>
  <c r="K262" i="1"/>
  <c r="M696" i="1"/>
  <c r="O696" i="1" s="1"/>
  <c r="L696" i="1"/>
  <c r="Q33" i="1"/>
  <c r="Q1628" i="1"/>
  <c r="Q1629" i="1"/>
  <c r="Q1051" i="1"/>
  <c r="L79" i="1"/>
  <c r="M79" i="1"/>
  <c r="O79" i="1" s="1"/>
  <c r="M1194" i="1"/>
  <c r="O1194" i="1" s="1"/>
  <c r="L1194" i="1"/>
  <c r="L931" i="1"/>
  <c r="M931" i="1"/>
  <c r="O931" i="1" s="1"/>
  <c r="L1784" i="1"/>
  <c r="M1784" i="1"/>
  <c r="O1784" i="1" s="1"/>
  <c r="L1592" i="1"/>
  <c r="M1592" i="1"/>
  <c r="O1592" i="1" s="1"/>
  <c r="M1437" i="1"/>
  <c r="O1437" i="1" s="1"/>
  <c r="L1437" i="1"/>
  <c r="K678" i="1"/>
  <c r="M168" i="1"/>
  <c r="O168" i="1" s="1"/>
  <c r="L168" i="1"/>
  <c r="K757" i="1"/>
  <c r="M1346" i="1"/>
  <c r="O1346" i="1" s="1"/>
  <c r="L1346" i="1"/>
  <c r="L172" i="1"/>
  <c r="M172" i="1"/>
  <c r="O172" i="1" s="1"/>
  <c r="L1002" i="1"/>
  <c r="M1002" i="1"/>
  <c r="O1002" i="1" s="1"/>
  <c r="K781" i="1"/>
  <c r="M513" i="1"/>
  <c r="O513" i="1" s="1"/>
  <c r="L513" i="1"/>
  <c r="Q120" i="1"/>
  <c r="M1024" i="1"/>
  <c r="O1024" i="1" s="1"/>
  <c r="L1024" i="1"/>
  <c r="M829" i="1"/>
  <c r="O829" i="1" s="1"/>
  <c r="L829" i="1"/>
  <c r="L538" i="1"/>
  <c r="M538" i="1"/>
  <c r="O538" i="1" s="1"/>
  <c r="M1295" i="1"/>
  <c r="O1295" i="1" s="1"/>
  <c r="L1295" i="1"/>
  <c r="M1461" i="1"/>
  <c r="O1461" i="1" s="1"/>
  <c r="L1461" i="1"/>
  <c r="M82" i="1"/>
  <c r="O82" i="1" s="1"/>
  <c r="L82" i="1"/>
  <c r="L62" i="1"/>
  <c r="M62" i="1"/>
  <c r="O62" i="1" s="1"/>
  <c r="M1257" i="1"/>
  <c r="O1257" i="1" s="1"/>
  <c r="L1257" i="1"/>
  <c r="L300" i="1"/>
  <c r="M300" i="1"/>
  <c r="O300" i="1" s="1"/>
  <c r="M1704" i="1"/>
  <c r="O1704" i="1" s="1"/>
  <c r="L1704" i="1"/>
  <c r="M1048" i="1"/>
  <c r="O1048" i="1" s="1"/>
  <c r="L1048" i="1"/>
  <c r="M209" i="1"/>
  <c r="O209" i="1" s="1"/>
  <c r="L209" i="1"/>
  <c r="L1161" i="1"/>
  <c r="M1161" i="1"/>
  <c r="O1161" i="1" s="1"/>
  <c r="K764" i="1"/>
  <c r="M915" i="1"/>
  <c r="O915" i="1" s="1"/>
  <c r="L915" i="1"/>
  <c r="L1392" i="1"/>
  <c r="M1392" i="1"/>
  <c r="O1392" i="1" s="1"/>
  <c r="K210" i="1"/>
  <c r="M15" i="1"/>
  <c r="O15" i="1" s="1"/>
  <c r="L15" i="1"/>
  <c r="M827" i="1"/>
  <c r="O827" i="1" s="1"/>
  <c r="L827" i="1"/>
  <c r="K688" i="1"/>
  <c r="M447" i="1"/>
  <c r="O447" i="1" s="1"/>
  <c r="L447" i="1"/>
  <c r="M224" i="1"/>
  <c r="O224" i="1" s="1"/>
  <c r="L224" i="1"/>
  <c r="L813" i="1"/>
  <c r="M813" i="1"/>
  <c r="O813" i="1" s="1"/>
  <c r="L228" i="1"/>
  <c r="M228" i="1"/>
  <c r="O228" i="1" s="1"/>
  <c r="M166" i="1"/>
  <c r="O166" i="1" s="1"/>
  <c r="L166" i="1"/>
  <c r="L1706" i="1"/>
  <c r="M1706" i="1"/>
  <c r="O1706" i="1" s="1"/>
  <c r="M328" i="1"/>
  <c r="O328" i="1" s="1"/>
  <c r="L328" i="1"/>
  <c r="M1338" i="1"/>
  <c r="O1338" i="1" s="1"/>
  <c r="L1338" i="1"/>
  <c r="L40" i="1"/>
  <c r="M40" i="1"/>
  <c r="O40" i="1" s="1"/>
  <c r="K1076" i="1"/>
  <c r="M237" i="1"/>
  <c r="O237" i="1" s="1"/>
  <c r="L237" i="1"/>
  <c r="L1189" i="1"/>
  <c r="M1189" i="1"/>
  <c r="O1189" i="1" s="1"/>
  <c r="M157" i="1"/>
  <c r="O157" i="1" s="1"/>
  <c r="L157" i="1"/>
  <c r="L1641" i="1"/>
  <c r="M1641" i="1"/>
  <c r="O1641" i="1" s="1"/>
  <c r="M971" i="1"/>
  <c r="O971" i="1" s="1"/>
  <c r="L971" i="1"/>
  <c r="M384" i="1"/>
  <c r="O384" i="1" s="1"/>
  <c r="L384" i="1"/>
  <c r="M1420" i="1"/>
  <c r="O1420" i="1" s="1"/>
  <c r="L1420" i="1"/>
  <c r="M238" i="1"/>
  <c r="O238" i="1" s="1"/>
  <c r="L238" i="1"/>
  <c r="L43" i="1"/>
  <c r="M43" i="1"/>
  <c r="O43" i="1" s="1"/>
  <c r="M855" i="1"/>
  <c r="O855" i="1" s="1"/>
  <c r="L855" i="1"/>
  <c r="L1695" i="1"/>
  <c r="M1695" i="1"/>
  <c r="O1695" i="1" s="1"/>
  <c r="M716" i="1"/>
  <c r="O716" i="1" s="1"/>
  <c r="L716" i="1"/>
  <c r="M1500" i="1"/>
  <c r="O1500" i="1" s="1"/>
  <c r="L1500" i="1"/>
  <c r="M475" i="1"/>
  <c r="O475" i="1" s="1"/>
  <c r="L475" i="1"/>
  <c r="M1259" i="1"/>
  <c r="O1259" i="1" s="1"/>
  <c r="L1259" i="1"/>
  <c r="M252" i="1"/>
  <c r="O252" i="1" s="1"/>
  <c r="L252" i="1"/>
  <c r="M1064" i="1"/>
  <c r="O1064" i="1" s="1"/>
  <c r="L1064" i="1"/>
  <c r="L57" i="1"/>
  <c r="M57" i="1"/>
  <c r="O57" i="1" s="1"/>
  <c r="M841" i="1"/>
  <c r="O841" i="1" s="1"/>
  <c r="L841" i="1"/>
  <c r="L1625" i="1"/>
  <c r="M1625" i="1"/>
  <c r="O1625" i="1" s="1"/>
  <c r="K618" i="1"/>
  <c r="L1430" i="1"/>
  <c r="M1430" i="1"/>
  <c r="O1430" i="1" s="1"/>
  <c r="M451" i="1"/>
  <c r="O451" i="1" s="1"/>
  <c r="L451" i="1"/>
  <c r="L1235" i="1"/>
  <c r="M1235" i="1"/>
  <c r="O1235" i="1" s="1"/>
  <c r="M256" i="1"/>
  <c r="O256" i="1" s="1"/>
  <c r="L256" i="1"/>
  <c r="M1040" i="1"/>
  <c r="O1040" i="1" s="1"/>
  <c r="L1040" i="1"/>
  <c r="M1518" i="1"/>
  <c r="O1518" i="1" s="1"/>
  <c r="L1518" i="1"/>
  <c r="M1114" i="1"/>
  <c r="O1114" i="1" s="1"/>
  <c r="L1114" i="1"/>
  <c r="M961" i="1"/>
  <c r="O961" i="1" s="1"/>
  <c r="L961" i="1"/>
  <c r="M606" i="1"/>
  <c r="O606" i="1" s="1"/>
  <c r="L606" i="1"/>
  <c r="L509" i="1"/>
  <c r="M509" i="1"/>
  <c r="O509" i="1" s="1"/>
  <c r="K892" i="1"/>
  <c r="M502" i="1"/>
  <c r="O502" i="1" s="1"/>
  <c r="L502" i="1"/>
  <c r="Q397" i="1"/>
  <c r="Q398" i="1"/>
  <c r="Q776" i="1"/>
  <c r="Q777" i="1"/>
  <c r="Q272" i="1"/>
  <c r="Q273" i="1"/>
  <c r="Q1575" i="1"/>
  <c r="Q1146" i="1"/>
  <c r="Q1147" i="1"/>
  <c r="Q671" i="1"/>
  <c r="Q1342" i="1"/>
  <c r="Q662" i="1"/>
  <c r="Q1305" i="1"/>
  <c r="Q407" i="1"/>
  <c r="Q126" i="1"/>
  <c r="M250" i="1"/>
  <c r="O250" i="1" s="1"/>
  <c r="L250" i="1"/>
  <c r="M193" i="1"/>
  <c r="O193" i="1" s="1"/>
  <c r="L193" i="1"/>
  <c r="L118" i="1"/>
  <c r="M118" i="1"/>
  <c r="O118" i="1" s="1"/>
  <c r="M455" i="1"/>
  <c r="O455" i="1" s="1"/>
  <c r="L455" i="1"/>
  <c r="M1659" i="1"/>
  <c r="O1659" i="1" s="1"/>
  <c r="L1659" i="1"/>
  <c r="M762" i="1"/>
  <c r="O762" i="1" s="1"/>
  <c r="L762" i="1"/>
  <c r="L1747" i="1"/>
  <c r="M1747" i="1"/>
  <c r="O1747" i="1" s="1"/>
  <c r="L556" i="1"/>
  <c r="M556" i="1"/>
  <c r="O556" i="1" s="1"/>
  <c r="L1498" i="1"/>
  <c r="M1498" i="1"/>
  <c r="O1498" i="1" s="1"/>
  <c r="M1365" i="1"/>
  <c r="O1365" i="1" s="1"/>
  <c r="L1365" i="1"/>
  <c r="M1028" i="1"/>
  <c r="O1028" i="1" s="1"/>
  <c r="L1028" i="1"/>
  <c r="L304" i="1"/>
  <c r="M304" i="1"/>
  <c r="O304" i="1" s="1"/>
  <c r="M307" i="1"/>
  <c r="O307" i="1" s="1"/>
  <c r="L307" i="1"/>
  <c r="M49" i="1"/>
  <c r="O49" i="1" s="1"/>
  <c r="L49" i="1"/>
  <c r="M50" i="1"/>
  <c r="O50" i="1" s="1"/>
  <c r="L50" i="1"/>
  <c r="L376" i="1"/>
  <c r="M376" i="1"/>
  <c r="O376" i="1" s="1"/>
  <c r="L1300" i="1"/>
  <c r="M1300" i="1"/>
  <c r="O1300" i="1" s="1"/>
  <c r="L293" i="1"/>
  <c r="M293" i="1"/>
  <c r="O293" i="1" s="1"/>
  <c r="M1273" i="1"/>
  <c r="O1273" i="1" s="1"/>
  <c r="L1273" i="1"/>
  <c r="M989" i="1"/>
  <c r="O989" i="1" s="1"/>
  <c r="L989" i="1"/>
  <c r="L1181" i="1"/>
  <c r="M1181" i="1"/>
  <c r="O1181" i="1" s="1"/>
  <c r="L790" i="1"/>
  <c r="M790" i="1"/>
  <c r="O790" i="1" s="1"/>
  <c r="L521" i="1"/>
  <c r="M521" i="1"/>
  <c r="O521" i="1" s="1"/>
  <c r="M1043" i="1"/>
  <c r="O1043" i="1" s="1"/>
  <c r="L1043" i="1"/>
  <c r="M204" i="1"/>
  <c r="O204" i="1" s="1"/>
  <c r="L204" i="1"/>
  <c r="K1466" i="1"/>
  <c r="K487" i="1"/>
  <c r="L1691" i="1"/>
  <c r="M1691" i="1"/>
  <c r="O1691" i="1" s="1"/>
  <c r="K1361" i="1"/>
  <c r="K48" i="1"/>
  <c r="L972" i="1"/>
  <c r="M972" i="1"/>
  <c r="O972" i="1" s="1"/>
  <c r="L1417" i="1"/>
  <c r="M1417" i="1"/>
  <c r="O1417" i="1" s="1"/>
  <c r="L751" i="1"/>
  <c r="M751" i="1"/>
  <c r="O751" i="1" s="1"/>
  <c r="M1731" i="1"/>
  <c r="O1731" i="1" s="1"/>
  <c r="L1731" i="1"/>
  <c r="M1138" i="1"/>
  <c r="O1138" i="1" s="1"/>
  <c r="L1138" i="1"/>
  <c r="M378" i="1"/>
  <c r="O378" i="1" s="1"/>
  <c r="L378" i="1"/>
  <c r="K183" i="1"/>
  <c r="M995" i="1"/>
  <c r="O995" i="1" s="1"/>
  <c r="L995" i="1"/>
  <c r="M44" i="1"/>
  <c r="O44" i="1" s="1"/>
  <c r="L44" i="1"/>
  <c r="L856" i="1"/>
  <c r="M856" i="1"/>
  <c r="O856" i="1" s="1"/>
  <c r="M559" i="1"/>
  <c r="O559" i="1" s="1"/>
  <c r="L559" i="1"/>
  <c r="K1343" i="1"/>
  <c r="M336" i="1"/>
  <c r="O336" i="1" s="1"/>
  <c r="L336" i="1"/>
  <c r="M1148" i="1"/>
  <c r="O1148" i="1" s="1"/>
  <c r="L1148" i="1"/>
  <c r="L141" i="1"/>
  <c r="M141" i="1"/>
  <c r="O141" i="1" s="1"/>
  <c r="M925" i="1"/>
  <c r="O925" i="1" s="1"/>
  <c r="L925" i="1"/>
  <c r="M1709" i="1"/>
  <c r="O1709" i="1" s="1"/>
  <c r="L1709" i="1"/>
  <c r="L702" i="1"/>
  <c r="M702" i="1"/>
  <c r="O702" i="1" s="1"/>
  <c r="K1514" i="1"/>
  <c r="M535" i="1"/>
  <c r="O535" i="1" s="1"/>
  <c r="L535" i="1"/>
  <c r="L1347" i="1"/>
  <c r="M1347" i="1"/>
  <c r="O1347" i="1" s="1"/>
  <c r="L340" i="1"/>
  <c r="M340" i="1"/>
  <c r="O340" i="1" s="1"/>
  <c r="K1124" i="1"/>
  <c r="L1310" i="1"/>
  <c r="M1310" i="1"/>
  <c r="O1310" i="1" s="1"/>
  <c r="K1017" i="1"/>
  <c r="L374" i="1"/>
  <c r="M374" i="1"/>
  <c r="O374" i="1" s="1"/>
  <c r="K1523" i="1"/>
  <c r="M1245" i="1"/>
  <c r="O1245" i="1" s="1"/>
  <c r="L1245" i="1"/>
  <c r="M81" i="1"/>
  <c r="O81" i="1" s="1"/>
  <c r="L81" i="1"/>
  <c r="M1173" i="1"/>
  <c r="O1173" i="1" s="1"/>
  <c r="L1173" i="1"/>
  <c r="Q1787" i="1"/>
  <c r="Q1507" i="1"/>
  <c r="Q1439" i="1"/>
  <c r="Q1798" i="1"/>
  <c r="Q619" i="1"/>
  <c r="Q480" i="1"/>
  <c r="Q540" i="1"/>
  <c r="Q1184" i="1"/>
  <c r="Q784" i="1"/>
  <c r="Q196" i="1"/>
  <c r="Q1702" i="1"/>
  <c r="Q694" i="1"/>
  <c r="Q1528" i="1"/>
  <c r="Q281" i="1"/>
  <c r="M586" i="1"/>
  <c r="O586" i="1" s="1"/>
  <c r="L586" i="1"/>
  <c r="M249" i="1"/>
  <c r="O249" i="1" s="1"/>
  <c r="L249" i="1"/>
  <c r="M18" i="1"/>
  <c r="O18" i="1" s="1"/>
  <c r="L18" i="1"/>
  <c r="M1297" i="1"/>
  <c r="O1297" i="1" s="1"/>
  <c r="L1297" i="1"/>
  <c r="L243" i="1"/>
  <c r="M243" i="1"/>
  <c r="O243" i="1" s="1"/>
  <c r="M1666" i="1"/>
  <c r="O1666" i="1" s="1"/>
  <c r="L1666" i="1"/>
  <c r="L1168" i="1"/>
  <c r="M1168" i="1"/>
  <c r="O1168" i="1" s="1"/>
  <c r="M752" i="1"/>
  <c r="O752" i="1" s="1"/>
  <c r="L752" i="1"/>
  <c r="M1455" i="1"/>
  <c r="O1455" i="1" s="1"/>
  <c r="L1455" i="1"/>
  <c r="L526" i="1"/>
  <c r="M526" i="1"/>
  <c r="O526" i="1" s="1"/>
  <c r="M78" i="1"/>
  <c r="O78" i="1" s="1"/>
  <c r="L78" i="1"/>
  <c r="K404" i="1"/>
  <c r="L321" i="1"/>
  <c r="M321" i="1"/>
  <c r="O321" i="1" s="1"/>
  <c r="M1301" i="1"/>
  <c r="O1301" i="1" s="1"/>
  <c r="L1301" i="1"/>
  <c r="K1491" i="1"/>
  <c r="M818" i="1"/>
  <c r="O818" i="1" s="1"/>
  <c r="L818" i="1"/>
  <c r="K1268" i="1"/>
  <c r="M1099" i="1"/>
  <c r="O1099" i="1" s="1"/>
  <c r="L1099" i="1"/>
  <c r="M232" i="1"/>
  <c r="O232" i="1" s="1"/>
  <c r="L232" i="1"/>
  <c r="L1436" i="1"/>
  <c r="M1436" i="1"/>
  <c r="O1436" i="1" s="1"/>
  <c r="L1550" i="1"/>
  <c r="M1550" i="1"/>
  <c r="O1550" i="1" s="1"/>
  <c r="L515" i="1"/>
  <c r="M515" i="1"/>
  <c r="O515" i="1" s="1"/>
  <c r="K1719" i="1"/>
  <c r="M1389" i="1"/>
  <c r="O1389" i="1" s="1"/>
  <c r="L1389" i="1"/>
  <c r="K104" i="1"/>
  <c r="K1000" i="1"/>
  <c r="L1634" i="1"/>
  <c r="M1634" i="1"/>
  <c r="O1634" i="1" s="1"/>
  <c r="M779" i="1"/>
  <c r="O779" i="1" s="1"/>
  <c r="L779" i="1"/>
  <c r="L1787" i="1"/>
  <c r="M1787" i="1"/>
  <c r="O1787" i="1" s="1"/>
  <c r="L1166" i="1"/>
  <c r="M1166" i="1"/>
  <c r="O1166" i="1" s="1"/>
  <c r="M1218" i="1"/>
  <c r="O1218" i="1" s="1"/>
  <c r="L1218" i="1"/>
  <c r="M1023" i="1"/>
  <c r="O1023" i="1" s="1"/>
  <c r="L1023" i="1"/>
  <c r="M72" i="1"/>
  <c r="O72" i="1" s="1"/>
  <c r="L72" i="1"/>
  <c r="L587" i="1"/>
  <c r="M587" i="1"/>
  <c r="O587" i="1" s="1"/>
  <c r="K1371" i="1"/>
  <c r="M364" i="1"/>
  <c r="O364" i="1" s="1"/>
  <c r="L364" i="1"/>
  <c r="M1176" i="1"/>
  <c r="O1176" i="1" s="1"/>
  <c r="L1176" i="1"/>
  <c r="M169" i="1"/>
  <c r="O169" i="1" s="1"/>
  <c r="L169" i="1"/>
  <c r="K953" i="1"/>
  <c r="M1737" i="1"/>
  <c r="O1737" i="1" s="1"/>
  <c r="L1737" i="1"/>
  <c r="L730" i="1"/>
  <c r="M730" i="1"/>
  <c r="O730" i="1" s="1"/>
  <c r="M1542" i="1"/>
  <c r="O1542" i="1" s="1"/>
  <c r="L1542" i="1"/>
  <c r="M563" i="1"/>
  <c r="O563" i="1" s="1"/>
  <c r="L563" i="1"/>
  <c r="L1375" i="1"/>
  <c r="M1375" i="1"/>
  <c r="O1375" i="1" s="1"/>
  <c r="M368" i="1"/>
  <c r="O368" i="1" s="1"/>
  <c r="L368" i="1"/>
  <c r="M1152" i="1"/>
  <c r="O1152" i="1" s="1"/>
  <c r="L1152" i="1"/>
  <c r="L273" i="1"/>
  <c r="M273" i="1"/>
  <c r="O273" i="1" s="1"/>
  <c r="M858" i="1"/>
  <c r="O858" i="1" s="1"/>
  <c r="L858" i="1"/>
  <c r="K402" i="1"/>
  <c r="M1329" i="1"/>
  <c r="O1329" i="1" s="1"/>
  <c r="L1329" i="1"/>
  <c r="L221" i="1"/>
  <c r="M221" i="1"/>
  <c r="O221" i="1" s="1"/>
  <c r="M1313" i="1"/>
  <c r="O1313" i="1" s="1"/>
  <c r="L1313" i="1"/>
  <c r="Q1105" i="1"/>
  <c r="M613" i="1"/>
  <c r="O613" i="1" s="1"/>
  <c r="L613" i="1"/>
  <c r="Q276" i="1"/>
  <c r="Q1440" i="1"/>
  <c r="Q376" i="1"/>
  <c r="Q377" i="1"/>
  <c r="Q1018" i="1"/>
  <c r="Q1298" i="1"/>
  <c r="Q1740" i="1"/>
  <c r="Q77" i="1"/>
  <c r="Q917" i="1"/>
  <c r="Q737" i="1"/>
  <c r="Q1269" i="1"/>
  <c r="Q9" i="1"/>
  <c r="Q782" i="1"/>
  <c r="Q334" i="1"/>
  <c r="Q1251" i="1"/>
  <c r="Q691" i="1"/>
  <c r="Q634" i="1"/>
  <c r="Q773" i="1"/>
  <c r="Q464" i="1"/>
  <c r="Q1695" i="1"/>
  <c r="Q954" i="1"/>
  <c r="Q534" i="1"/>
  <c r="Q1031" i="1"/>
  <c r="M380" i="1"/>
  <c r="O380" i="1" s="1"/>
  <c r="L380" i="1"/>
  <c r="L1034" i="1"/>
  <c r="M1034" i="1"/>
  <c r="O1034" i="1" s="1"/>
  <c r="M1415" i="1"/>
  <c r="O1415" i="1" s="1"/>
  <c r="L1415" i="1"/>
  <c r="L305" i="1"/>
  <c r="M305" i="1"/>
  <c r="O305" i="1" s="1"/>
  <c r="L372" i="1"/>
  <c r="M372" i="1"/>
  <c r="O372" i="1" s="1"/>
  <c r="M1565" i="1"/>
  <c r="O1565" i="1" s="1"/>
  <c r="L1565" i="1"/>
  <c r="M1806" i="1"/>
  <c r="O1806" i="1" s="1"/>
  <c r="L1806" i="1"/>
  <c r="M1479" i="1"/>
  <c r="O1479" i="1" s="1"/>
  <c r="L1479" i="1"/>
  <c r="M1224" i="1"/>
  <c r="O1224" i="1" s="1"/>
  <c r="L1224" i="1"/>
  <c r="M1616" i="1"/>
  <c r="O1616" i="1" s="1"/>
  <c r="L1616" i="1"/>
  <c r="K317" i="1"/>
  <c r="K133" i="1"/>
  <c r="L610" i="1"/>
  <c r="M610" i="1"/>
  <c r="O610" i="1" s="1"/>
  <c r="K106" i="1"/>
  <c r="L432" i="1"/>
  <c r="M432" i="1"/>
  <c r="O432" i="1" s="1"/>
  <c r="M1356" i="1"/>
  <c r="O1356" i="1" s="1"/>
  <c r="L1356" i="1"/>
  <c r="M349" i="1"/>
  <c r="O349" i="1" s="1"/>
  <c r="L349" i="1"/>
  <c r="M1385" i="1"/>
  <c r="O1385" i="1" s="1"/>
  <c r="L1385" i="1"/>
  <c r="L1705" i="1"/>
  <c r="M1705" i="1"/>
  <c r="O1705" i="1" s="1"/>
  <c r="L1237" i="1"/>
  <c r="M1237" i="1"/>
  <c r="O1237" i="1" s="1"/>
  <c r="M660" i="1"/>
  <c r="O660" i="1" s="1"/>
  <c r="L660" i="1"/>
  <c r="M1127" i="1"/>
  <c r="O1127" i="1" s="1"/>
  <c r="L1127" i="1"/>
  <c r="M260" i="1"/>
  <c r="O260" i="1" s="1"/>
  <c r="L260" i="1"/>
  <c r="M1464" i="1"/>
  <c r="O1464" i="1" s="1"/>
  <c r="L1464" i="1"/>
  <c r="L1578" i="1"/>
  <c r="M1578" i="1"/>
  <c r="O1578" i="1" s="1"/>
  <c r="M543" i="1"/>
  <c r="O543" i="1" s="1"/>
  <c r="L543" i="1"/>
  <c r="M1775" i="1"/>
  <c r="O1775" i="1" s="1"/>
  <c r="L1775" i="1"/>
  <c r="K1445" i="1"/>
  <c r="L635" i="1"/>
  <c r="M635" i="1"/>
  <c r="O635" i="1" s="1"/>
  <c r="M132" i="1"/>
  <c r="O132" i="1" s="1"/>
  <c r="L132" i="1"/>
  <c r="K1084" i="1"/>
  <c r="L1246" i="1"/>
  <c r="M1246" i="1"/>
  <c r="O1246" i="1" s="1"/>
  <c r="M239" i="1"/>
  <c r="O239" i="1" s="1"/>
  <c r="L239" i="1"/>
  <c r="K1051" i="1"/>
  <c r="M100" i="1"/>
  <c r="O100" i="1" s="1"/>
  <c r="L100" i="1"/>
  <c r="K1696" i="1"/>
  <c r="L615" i="1"/>
  <c r="M615" i="1"/>
  <c r="O615" i="1" s="1"/>
  <c r="M1399" i="1"/>
  <c r="O1399" i="1" s="1"/>
  <c r="L1399" i="1"/>
  <c r="M392" i="1"/>
  <c r="O392" i="1" s="1"/>
  <c r="L392" i="1"/>
  <c r="L1204" i="1"/>
  <c r="M1204" i="1"/>
  <c r="O1204" i="1" s="1"/>
  <c r="M197" i="1"/>
  <c r="O197" i="1" s="1"/>
  <c r="L197" i="1"/>
  <c r="K981" i="1"/>
  <c r="M1765" i="1"/>
  <c r="O1765" i="1" s="1"/>
  <c r="L1765" i="1"/>
  <c r="M758" i="1"/>
  <c r="O758" i="1" s="1"/>
  <c r="L758" i="1"/>
  <c r="L1570" i="1"/>
  <c r="M1570" i="1"/>
  <c r="O1570" i="1" s="1"/>
  <c r="K591" i="1"/>
  <c r="M1403" i="1"/>
  <c r="O1403" i="1" s="1"/>
  <c r="L1403" i="1"/>
  <c r="M396" i="1"/>
  <c r="O396" i="1" s="1"/>
  <c r="L396" i="1"/>
  <c r="K1180" i="1"/>
  <c r="L357" i="1"/>
  <c r="M357" i="1"/>
  <c r="O357" i="1" s="1"/>
  <c r="M1521" i="1"/>
  <c r="O1521" i="1" s="1"/>
  <c r="L1521" i="1"/>
  <c r="L514" i="1"/>
  <c r="M514" i="1"/>
  <c r="O514" i="1" s="1"/>
  <c r="M1441" i="1"/>
  <c r="O1441" i="1" s="1"/>
  <c r="L1441" i="1"/>
  <c r="M896" i="1"/>
  <c r="O896" i="1" s="1"/>
  <c r="L896" i="1"/>
  <c r="Q1411" i="1"/>
  <c r="Q1019" i="1"/>
  <c r="Q599" i="1"/>
  <c r="Q1770" i="1"/>
  <c r="Q1098" i="1"/>
  <c r="Q563" i="1"/>
  <c r="Q1683" i="1"/>
  <c r="Q148" i="1"/>
  <c r="Q568" i="1"/>
  <c r="Q756" i="1"/>
  <c r="Q638" i="1"/>
  <c r="Q410" i="1"/>
  <c r="Q607" i="1"/>
  <c r="Q1220" i="1"/>
  <c r="Q71" i="1"/>
  <c r="Q427" i="1"/>
  <c r="Q100" i="1"/>
  <c r="Q1513" i="1"/>
  <c r="Q1065" i="1"/>
  <c r="Q197" i="1"/>
  <c r="Q1620" i="1"/>
  <c r="M1286" i="1"/>
  <c r="O1286" i="1" s="1"/>
  <c r="L1286" i="1"/>
  <c r="M361" i="1"/>
  <c r="O361" i="1" s="1"/>
  <c r="L361" i="1"/>
  <c r="M314" i="1"/>
  <c r="O314" i="1" s="1"/>
  <c r="L314" i="1"/>
  <c r="L680" i="1"/>
  <c r="M680" i="1"/>
  <c r="O680" i="1" s="1"/>
  <c r="M271" i="1"/>
  <c r="O271" i="1" s="1"/>
  <c r="L271" i="1"/>
  <c r="M236" i="1"/>
  <c r="O236" i="1" s="1"/>
  <c r="L236" i="1"/>
  <c r="M1336" i="1"/>
  <c r="O1336" i="1" s="1"/>
  <c r="L1336" i="1"/>
  <c r="M112" i="1"/>
  <c r="O112" i="1" s="1"/>
  <c r="L112" i="1"/>
  <c r="L66" i="1"/>
  <c r="M66" i="1"/>
  <c r="O66" i="1" s="1"/>
  <c r="L429" i="1"/>
  <c r="M429" i="1"/>
  <c r="O429" i="1" s="1"/>
  <c r="L666" i="1"/>
  <c r="M666" i="1"/>
  <c r="O666" i="1" s="1"/>
  <c r="M218" i="1"/>
  <c r="O218" i="1" s="1"/>
  <c r="L218" i="1"/>
  <c r="L488" i="1"/>
  <c r="M488" i="1"/>
  <c r="O488" i="1" s="1"/>
  <c r="L1384" i="1"/>
  <c r="M1384" i="1"/>
  <c r="O1384" i="1" s="1"/>
  <c r="M377" i="1"/>
  <c r="O377" i="1" s="1"/>
  <c r="L377" i="1"/>
  <c r="L1413" i="1"/>
  <c r="M1413" i="1"/>
  <c r="O1413" i="1" s="1"/>
  <c r="K390" i="1"/>
  <c r="M1321" i="1"/>
  <c r="O1321" i="1" s="1"/>
  <c r="L1321" i="1"/>
  <c r="M874" i="1"/>
  <c r="O874" i="1" s="1"/>
  <c r="L874" i="1"/>
  <c r="K63" i="1"/>
  <c r="L288" i="1"/>
  <c r="M288" i="1"/>
  <c r="O288" i="1" s="1"/>
  <c r="M1492" i="1"/>
  <c r="O1492" i="1" s="1"/>
  <c r="L1492" i="1"/>
  <c r="L1606" i="1"/>
  <c r="M1606" i="1"/>
  <c r="O1606" i="1" s="1"/>
  <c r="M571" i="1"/>
  <c r="O571" i="1" s="1"/>
  <c r="L571" i="1"/>
  <c r="L1803" i="1"/>
  <c r="M1803" i="1"/>
  <c r="O1803" i="1" s="1"/>
  <c r="M1473" i="1"/>
  <c r="O1473" i="1" s="1"/>
  <c r="L1473" i="1"/>
  <c r="K719" i="1"/>
  <c r="L160" i="1"/>
  <c r="M160" i="1"/>
  <c r="O160" i="1" s="1"/>
  <c r="M1112" i="1"/>
  <c r="O1112" i="1" s="1"/>
  <c r="L1112" i="1"/>
  <c r="K863" i="1"/>
  <c r="K1274" i="1"/>
  <c r="K267" i="1"/>
  <c r="K128" i="1"/>
  <c r="K1724" i="1"/>
  <c r="L643" i="1"/>
  <c r="M643" i="1"/>
  <c r="O643" i="1" s="1"/>
  <c r="K1427" i="1"/>
  <c r="L420" i="1"/>
  <c r="M420" i="1"/>
  <c r="O420" i="1" s="1"/>
  <c r="K1232" i="1"/>
  <c r="M225" i="1"/>
  <c r="O225" i="1" s="1"/>
  <c r="L225" i="1"/>
  <c r="M1009" i="1"/>
  <c r="O1009" i="1" s="1"/>
  <c r="L1009" i="1"/>
  <c r="M1793" i="1"/>
  <c r="O1793" i="1" s="1"/>
  <c r="L1793" i="1"/>
  <c r="K786" i="1"/>
  <c r="M1598" i="1"/>
  <c r="O1598" i="1" s="1"/>
  <c r="L1598" i="1"/>
  <c r="K619" i="1"/>
  <c r="K1431" i="1"/>
  <c r="M424" i="1"/>
  <c r="O424" i="1" s="1"/>
  <c r="L424" i="1"/>
  <c r="K1208" i="1"/>
  <c r="M581" i="1"/>
  <c r="O581" i="1" s="1"/>
  <c r="L581" i="1"/>
  <c r="L1661" i="1"/>
  <c r="M1661" i="1"/>
  <c r="O1661" i="1" s="1"/>
  <c r="M942" i="1"/>
  <c r="O942" i="1" s="1"/>
  <c r="L942" i="1"/>
  <c r="L68" i="1"/>
  <c r="M68" i="1"/>
  <c r="O68" i="1" s="1"/>
  <c r="M1581" i="1"/>
  <c r="O1581" i="1" s="1"/>
  <c r="L1581" i="1"/>
  <c r="M780" i="1"/>
  <c r="O780" i="1" s="1"/>
  <c r="L780" i="1"/>
  <c r="M865" i="1"/>
  <c r="O865" i="1" s="1"/>
  <c r="L865" i="1"/>
  <c r="K1789" i="1"/>
  <c r="Q1077" i="1"/>
  <c r="Q1257" i="1"/>
  <c r="Q1368" i="1"/>
  <c r="Q248" i="1"/>
  <c r="Q1412" i="1"/>
  <c r="Q850" i="1"/>
  <c r="Q123" i="1"/>
  <c r="Q124" i="1"/>
  <c r="Q1186" i="1"/>
  <c r="Q1601" i="1"/>
  <c r="Q115" i="1"/>
  <c r="Q1197" i="1"/>
  <c r="Q356" i="1"/>
  <c r="Q432" i="1"/>
  <c r="Q1044" i="1"/>
  <c r="Q306" i="1"/>
  <c r="Q1391" i="1"/>
  <c r="Q663" i="1"/>
  <c r="Q578" i="1"/>
  <c r="Q1249" i="1"/>
  <c r="Q745" i="1"/>
  <c r="Q1025" i="1"/>
  <c r="Q436" i="1"/>
  <c r="Q1667" i="1"/>
  <c r="Q1374" i="1"/>
  <c r="Q926" i="1"/>
  <c r="Q506" i="1"/>
  <c r="Q975" i="1"/>
  <c r="L1370" i="1"/>
  <c r="M1370" i="1"/>
  <c r="O1370" i="1" s="1"/>
  <c r="M1583" i="1"/>
  <c r="O1583" i="1" s="1"/>
  <c r="L1583" i="1"/>
  <c r="M342" i="1"/>
  <c r="O342" i="1" s="1"/>
  <c r="L342" i="1"/>
  <c r="M792" i="1"/>
  <c r="O792" i="1" s="1"/>
  <c r="L792" i="1"/>
  <c r="M948" i="1"/>
  <c r="O948" i="1" s="1"/>
  <c r="L948" i="1"/>
  <c r="L150" i="1"/>
  <c r="M150" i="1"/>
  <c r="O150" i="1" s="1"/>
  <c r="L457" i="1"/>
  <c r="M457" i="1"/>
  <c r="O457" i="1" s="1"/>
  <c r="M245" i="1"/>
  <c r="O245" i="1" s="1"/>
  <c r="L245" i="1"/>
  <c r="K722" i="1"/>
  <c r="K516" i="1"/>
  <c r="L1412" i="1"/>
  <c r="M1412" i="1"/>
  <c r="O1412" i="1" s="1"/>
  <c r="L405" i="1"/>
  <c r="M405" i="1"/>
  <c r="O405" i="1" s="1"/>
  <c r="K1469" i="1"/>
  <c r="K1349" i="1"/>
  <c r="L902" i="1"/>
  <c r="M902" i="1"/>
  <c r="O902" i="1" s="1"/>
  <c r="K91" i="1"/>
  <c r="K1211" i="1"/>
  <c r="M316" i="1"/>
  <c r="O316" i="1" s="1"/>
  <c r="L316" i="1"/>
  <c r="L1548" i="1"/>
  <c r="M1548" i="1"/>
  <c r="O1548" i="1" s="1"/>
  <c r="K1662" i="1"/>
  <c r="K599" i="1"/>
  <c r="M1501" i="1"/>
  <c r="O1501" i="1" s="1"/>
  <c r="L1501" i="1"/>
  <c r="M775" i="1"/>
  <c r="O775" i="1" s="1"/>
  <c r="L775" i="1"/>
  <c r="M188" i="1"/>
  <c r="O188" i="1" s="1"/>
  <c r="L188" i="1"/>
  <c r="L1140" i="1"/>
  <c r="M1140" i="1"/>
  <c r="O1140" i="1" s="1"/>
  <c r="K891" i="1"/>
  <c r="L1362" i="1"/>
  <c r="M1362" i="1"/>
  <c r="O1362" i="1" s="1"/>
  <c r="M490" i="1"/>
  <c r="O490" i="1" s="1"/>
  <c r="L490" i="1"/>
  <c r="K295" i="1"/>
  <c r="K156" i="1"/>
  <c r="L968" i="1"/>
  <c r="M968" i="1"/>
  <c r="O968" i="1" s="1"/>
  <c r="K1752" i="1"/>
  <c r="M671" i="1"/>
  <c r="O671" i="1" s="1"/>
  <c r="L671" i="1"/>
  <c r="L448" i="1"/>
  <c r="M448" i="1"/>
  <c r="O448" i="1" s="1"/>
  <c r="M1260" i="1"/>
  <c r="O1260" i="1" s="1"/>
  <c r="L1260" i="1"/>
  <c r="M253" i="1"/>
  <c r="O253" i="1" s="1"/>
  <c r="L253" i="1"/>
  <c r="L1037" i="1"/>
  <c r="M1037" i="1"/>
  <c r="O1037" i="1" s="1"/>
  <c r="K30" i="1"/>
  <c r="K814" i="1"/>
  <c r="L1626" i="1"/>
  <c r="M1626" i="1"/>
  <c r="O1626" i="1" s="1"/>
  <c r="K647" i="1"/>
  <c r="K1459" i="1"/>
  <c r="M452" i="1"/>
  <c r="O452" i="1" s="1"/>
  <c r="L452" i="1"/>
  <c r="L1236" i="1"/>
  <c r="M1236" i="1"/>
  <c r="O1236" i="1" s="1"/>
  <c r="K721" i="1"/>
  <c r="L1618" i="1"/>
  <c r="M1618" i="1"/>
  <c r="O1618" i="1" s="1"/>
  <c r="M1082" i="1"/>
  <c r="O1082" i="1" s="1"/>
  <c r="L1082" i="1"/>
  <c r="L1601" i="1"/>
  <c r="M1601" i="1"/>
  <c r="O1601" i="1" s="1"/>
  <c r="K864" i="1"/>
  <c r="M1005" i="1"/>
  <c r="O1005" i="1" s="1"/>
  <c r="L1005" i="1"/>
  <c r="L894" i="1"/>
  <c r="M894" i="1"/>
  <c r="O894" i="1" s="1"/>
  <c r="Q543" i="1"/>
  <c r="Q1742" i="1"/>
  <c r="Q1070" i="1"/>
  <c r="Q507" i="1"/>
  <c r="Q1655" i="1"/>
  <c r="Q600" i="1"/>
  <c r="Q512" i="1"/>
  <c r="Q1155" i="1"/>
  <c r="Q1176" i="1"/>
  <c r="Q700" i="1"/>
  <c r="Q140" i="1"/>
  <c r="Q615" i="1"/>
  <c r="Q1286" i="1"/>
  <c r="Q1646" i="1"/>
  <c r="Q1114" i="1"/>
  <c r="Q1108" i="1"/>
  <c r="Q1474" i="1"/>
  <c r="Q411" i="1"/>
  <c r="Q832" i="1"/>
  <c r="Q1794" i="1"/>
  <c r="Q86" i="1"/>
  <c r="Q1485" i="1"/>
  <c r="Q169" i="1"/>
  <c r="L1611" i="1"/>
  <c r="M1611" i="1"/>
  <c r="O1611" i="1" s="1"/>
  <c r="M473" i="1"/>
  <c r="O473" i="1" s="1"/>
  <c r="L473" i="1"/>
  <c r="L820" i="1"/>
  <c r="M820" i="1"/>
  <c r="O820" i="1" s="1"/>
  <c r="M1525" i="1"/>
  <c r="O1525" i="1" s="1"/>
  <c r="L1525" i="1"/>
  <c r="K569" i="1"/>
  <c r="M301" i="1"/>
  <c r="O301" i="1" s="1"/>
  <c r="L301" i="1"/>
  <c r="M890" i="1"/>
  <c r="O890" i="1" s="1"/>
  <c r="L890" i="1"/>
  <c r="K544" i="1"/>
  <c r="L433" i="1"/>
  <c r="M433" i="1"/>
  <c r="O433" i="1" s="1"/>
  <c r="L1497" i="1"/>
  <c r="M1497" i="1"/>
  <c r="O1497" i="1" s="1"/>
  <c r="M642" i="1"/>
  <c r="O642" i="1" s="1"/>
  <c r="L642" i="1"/>
  <c r="L1377" i="1"/>
  <c r="M1377" i="1"/>
  <c r="O1377" i="1" s="1"/>
  <c r="K958" i="1"/>
  <c r="M1239" i="1"/>
  <c r="O1239" i="1" s="1"/>
  <c r="L1239" i="1"/>
  <c r="L344" i="1"/>
  <c r="M344" i="1"/>
  <c r="O344" i="1" s="1"/>
  <c r="M1576" i="1"/>
  <c r="O1576" i="1" s="1"/>
  <c r="L1576" i="1"/>
  <c r="L1774" i="1"/>
  <c r="M1774" i="1"/>
  <c r="O1774" i="1" s="1"/>
  <c r="K655" i="1"/>
  <c r="L1350" i="1"/>
  <c r="M1350" i="1"/>
  <c r="O1350" i="1" s="1"/>
  <c r="M1529" i="1"/>
  <c r="O1529" i="1" s="1"/>
  <c r="L1529" i="1"/>
  <c r="K216" i="1"/>
  <c r="K1196" i="1"/>
  <c r="L919" i="1"/>
  <c r="M919" i="1"/>
  <c r="O919" i="1" s="1"/>
  <c r="K75" i="1"/>
  <c r="L1474" i="1"/>
  <c r="M1474" i="1"/>
  <c r="O1474" i="1" s="1"/>
  <c r="M518" i="1"/>
  <c r="O518" i="1" s="1"/>
  <c r="L518" i="1"/>
  <c r="K1330" i="1"/>
  <c r="M323" i="1"/>
  <c r="O323" i="1" s="1"/>
  <c r="L323" i="1"/>
  <c r="K184" i="1"/>
  <c r="L996" i="1"/>
  <c r="M996" i="1"/>
  <c r="O996" i="1" s="1"/>
  <c r="M1780" i="1"/>
  <c r="O1780" i="1" s="1"/>
  <c r="L1780" i="1"/>
  <c r="K699" i="1"/>
  <c r="L1483" i="1"/>
  <c r="M1483" i="1"/>
  <c r="O1483" i="1" s="1"/>
  <c r="K476" i="1"/>
  <c r="K1288" i="1"/>
  <c r="K281" i="1"/>
  <c r="K1065" i="1"/>
  <c r="M58" i="1"/>
  <c r="O58" i="1" s="1"/>
  <c r="L58" i="1"/>
  <c r="M842" i="1"/>
  <c r="O842" i="1" s="1"/>
  <c r="L842" i="1"/>
  <c r="K1654" i="1"/>
  <c r="K675" i="1"/>
  <c r="K1487" i="1"/>
  <c r="K480" i="1"/>
  <c r="L1292" i="1"/>
  <c r="M1292" i="1"/>
  <c r="O1292" i="1" s="1"/>
  <c r="M805" i="1"/>
  <c r="O805" i="1" s="1"/>
  <c r="L805" i="1"/>
  <c r="K1730" i="1"/>
  <c r="K1782" i="1"/>
  <c r="L626" i="1"/>
  <c r="M626" i="1"/>
  <c r="O626" i="1" s="1"/>
  <c r="K180" i="1"/>
  <c r="M1721" i="1"/>
  <c r="O1721" i="1" s="1"/>
  <c r="L1721" i="1"/>
  <c r="L1258" i="1"/>
  <c r="M1258" i="1"/>
  <c r="O1258" i="1" s="1"/>
  <c r="M26" i="1"/>
  <c r="O26" i="1" s="1"/>
  <c r="L26" i="1"/>
  <c r="Q1229" i="1"/>
  <c r="Q1312" i="1"/>
  <c r="Q220" i="1"/>
  <c r="Q1384" i="1"/>
  <c r="Q908" i="1"/>
  <c r="Q794" i="1"/>
  <c r="Q1545" i="1"/>
  <c r="Q845" i="1"/>
  <c r="Q192" i="1"/>
  <c r="Q1488" i="1"/>
  <c r="Q1375" i="1"/>
  <c r="Q1169" i="1"/>
  <c r="Q497" i="1"/>
  <c r="Q1336" i="1"/>
  <c r="Q860" i="1"/>
  <c r="Q328" i="1"/>
  <c r="Q1749" i="1"/>
  <c r="Q653" i="1"/>
  <c r="Q177" i="1"/>
  <c r="Q765" i="1"/>
  <c r="Q1091" i="1"/>
  <c r="Q587" i="1"/>
  <c r="Q1258" i="1"/>
  <c r="Q726" i="1"/>
  <c r="Q250" i="1"/>
  <c r="Q628" i="1"/>
  <c r="Q999" i="1"/>
  <c r="Q1279" i="1"/>
  <c r="Q635" i="1"/>
  <c r="Q1110" i="1"/>
  <c r="Q550" i="1"/>
  <c r="Q1590" i="1"/>
  <c r="Q1193" i="1"/>
  <c r="Q213" i="1"/>
  <c r="Q605" i="1"/>
  <c r="Q324" i="1"/>
  <c r="Q1639" i="1"/>
  <c r="Q1129" i="1"/>
  <c r="Q1318" i="1"/>
  <c r="Q898" i="1"/>
  <c r="Q478" i="1"/>
  <c r="Q1037" i="1"/>
  <c r="Q135" i="1"/>
  <c r="M1639" i="1"/>
  <c r="O1639" i="1" s="1"/>
  <c r="L1639" i="1"/>
  <c r="L501" i="1"/>
  <c r="M501" i="1"/>
  <c r="O501" i="1" s="1"/>
  <c r="M876" i="1"/>
  <c r="O876" i="1" s="1"/>
  <c r="L876" i="1"/>
  <c r="L597" i="1"/>
  <c r="M597" i="1"/>
  <c r="O597" i="1" s="1"/>
  <c r="M1195" i="1"/>
  <c r="O1195" i="1" s="1"/>
  <c r="L1195" i="1"/>
  <c r="M417" i="1"/>
  <c r="O417" i="1" s="1"/>
  <c r="L417" i="1"/>
  <c r="L1372" i="1"/>
  <c r="M1372" i="1"/>
  <c r="O1372" i="1" s="1"/>
  <c r="K290" i="1"/>
  <c r="M653" i="1"/>
  <c r="O653" i="1" s="1"/>
  <c r="L653" i="1"/>
  <c r="K329" i="1"/>
  <c r="K302" i="1"/>
  <c r="M572" i="1"/>
  <c r="O572" i="1" s="1"/>
  <c r="L572" i="1"/>
  <c r="K1468" i="1"/>
  <c r="L461" i="1"/>
  <c r="M461" i="1"/>
  <c r="O461" i="1" s="1"/>
  <c r="K201" i="1"/>
  <c r="M1433" i="1"/>
  <c r="O1433" i="1" s="1"/>
  <c r="L1433" i="1"/>
  <c r="K986" i="1"/>
  <c r="M203" i="1"/>
  <c r="O203" i="1" s="1"/>
  <c r="L203" i="1"/>
  <c r="L1351" i="1"/>
  <c r="M1351" i="1"/>
  <c r="O1351" i="1" s="1"/>
  <c r="K400" i="1"/>
  <c r="K1604" i="1"/>
  <c r="L1802" i="1"/>
  <c r="M1802" i="1"/>
  <c r="O1802" i="1" s="1"/>
  <c r="K683" i="1"/>
  <c r="K831" i="1"/>
  <c r="K244" i="1"/>
  <c r="K1252" i="1"/>
  <c r="K23" i="1"/>
  <c r="M947" i="1"/>
  <c r="O947" i="1" s="1"/>
  <c r="L947" i="1"/>
  <c r="M1110" i="1"/>
  <c r="O1110" i="1" s="1"/>
  <c r="L1110" i="1"/>
  <c r="K1502" i="1"/>
  <c r="K546" i="1"/>
  <c r="L1358" i="1"/>
  <c r="M1358" i="1"/>
  <c r="O1358" i="1" s="1"/>
  <c r="K351" i="1"/>
  <c r="M1191" i="1"/>
  <c r="O1191" i="1" s="1"/>
  <c r="L1191" i="1"/>
  <c r="K212" i="1"/>
  <c r="M1808" i="1"/>
  <c r="O1808" i="1" s="1"/>
  <c r="L1808" i="1"/>
  <c r="K727" i="1"/>
  <c r="M1511" i="1"/>
  <c r="O1511" i="1" s="1"/>
  <c r="L1511" i="1"/>
  <c r="K504" i="1"/>
  <c r="K1316" i="1"/>
  <c r="K309" i="1"/>
  <c r="K1093" i="1"/>
  <c r="K86" i="1"/>
  <c r="M870" i="1"/>
  <c r="O870" i="1" s="1"/>
  <c r="L870" i="1"/>
  <c r="K1682" i="1"/>
  <c r="M703" i="1"/>
  <c r="O703" i="1" s="1"/>
  <c r="L703" i="1"/>
  <c r="K1515" i="1"/>
  <c r="K508" i="1"/>
  <c r="K1320" i="1"/>
  <c r="L710" i="1"/>
  <c r="M710" i="1"/>
  <c r="O710" i="1" s="1"/>
  <c r="M1805" i="1"/>
  <c r="O1805" i="1" s="1"/>
  <c r="L1805" i="1"/>
  <c r="Q321" i="1"/>
  <c r="Q1355" i="1"/>
  <c r="Q963" i="1"/>
  <c r="Q515" i="1"/>
  <c r="Q451" i="1"/>
  <c r="Q452" i="1"/>
  <c r="Q1517" i="1"/>
  <c r="Q285" i="1"/>
  <c r="Q1599" i="1"/>
  <c r="Q753" i="1"/>
  <c r="Q368" i="1"/>
  <c r="Q809" i="1"/>
  <c r="Q1100" i="1"/>
  <c r="Q456" i="1"/>
  <c r="Q1804" i="1"/>
  <c r="Q1127" i="1"/>
  <c r="Q1120" i="1"/>
  <c r="Q672" i="1"/>
  <c r="Q112" i="1"/>
  <c r="Q983" i="1"/>
  <c r="Q1086" i="1"/>
  <c r="Q582" i="1"/>
  <c r="Q18" i="1"/>
  <c r="Q968" i="1"/>
  <c r="Q127" i="1"/>
  <c r="Q211" i="1"/>
  <c r="Q371" i="1"/>
  <c r="Q1738" i="1"/>
  <c r="Q58" i="1"/>
  <c r="Q1457" i="1"/>
  <c r="Q1009" i="1"/>
  <c r="Q141" i="1"/>
  <c r="L970" i="1"/>
  <c r="M970" i="1"/>
  <c r="O970" i="1" s="1"/>
  <c r="M186" i="1"/>
  <c r="O186" i="1" s="1"/>
  <c r="L186" i="1"/>
  <c r="M482" i="1"/>
  <c r="O482" i="1" s="1"/>
  <c r="L482" i="1"/>
  <c r="L969" i="1"/>
  <c r="M969" i="1"/>
  <c r="O969" i="1" s="1"/>
  <c r="M1364" i="1"/>
  <c r="O1364" i="1" s="1"/>
  <c r="L1364" i="1"/>
  <c r="L1644" i="1"/>
  <c r="M1644" i="1"/>
  <c r="O1644" i="1" s="1"/>
  <c r="M1736" i="1"/>
  <c r="O1736" i="1" s="1"/>
  <c r="L1736" i="1"/>
  <c r="L318" i="1"/>
  <c r="M318" i="1"/>
  <c r="O318" i="1" s="1"/>
  <c r="K737" i="1"/>
  <c r="K385" i="1"/>
  <c r="K1058" i="1"/>
  <c r="M600" i="1"/>
  <c r="O600" i="1" s="1"/>
  <c r="L600" i="1"/>
  <c r="L1496" i="1"/>
  <c r="M1496" i="1"/>
  <c r="O1496" i="1" s="1"/>
  <c r="M489" i="1"/>
  <c r="O489" i="1" s="1"/>
  <c r="L489" i="1"/>
  <c r="M1553" i="1"/>
  <c r="O1553" i="1" s="1"/>
  <c r="L1553" i="1"/>
  <c r="K782" i="1"/>
  <c r="K229" i="1"/>
  <c r="M1489" i="1"/>
  <c r="O1489" i="1" s="1"/>
  <c r="L1489" i="1"/>
  <c r="K231" i="1"/>
  <c r="K1379" i="1"/>
  <c r="K428" i="1"/>
  <c r="L739" i="1"/>
  <c r="M739" i="1"/>
  <c r="O739" i="1" s="1"/>
  <c r="K73" i="1"/>
  <c r="K1585" i="1"/>
  <c r="K859" i="1"/>
  <c r="M1308" i="1"/>
  <c r="O1308" i="1" s="1"/>
  <c r="L1308" i="1"/>
  <c r="K975" i="1"/>
  <c r="M1386" i="1"/>
  <c r="O1386" i="1" s="1"/>
  <c r="L1386" i="1"/>
  <c r="M379" i="1"/>
  <c r="O379" i="1" s="1"/>
  <c r="L379" i="1"/>
  <c r="K1219" i="1"/>
  <c r="L240" i="1"/>
  <c r="M240" i="1"/>
  <c r="O240" i="1" s="1"/>
  <c r="K755" i="1"/>
  <c r="M1539" i="1"/>
  <c r="O1539" i="1" s="1"/>
  <c r="L1539" i="1"/>
  <c r="M532" i="1"/>
  <c r="O532" i="1" s="1"/>
  <c r="L532" i="1"/>
  <c r="K1344" i="1"/>
  <c r="K1121" i="1"/>
  <c r="K114" i="1"/>
  <c r="K898" i="1"/>
  <c r="K1710" i="1"/>
  <c r="K731" i="1"/>
  <c r="K1543" i="1"/>
  <c r="K536" i="1"/>
  <c r="K1348" i="1"/>
  <c r="K194" i="1"/>
  <c r="Q993" i="1"/>
  <c r="Q1385" i="1"/>
  <c r="Q1284" i="1"/>
  <c r="Q696" i="1"/>
  <c r="Q164" i="1"/>
  <c r="Q1356" i="1"/>
  <c r="Q880" i="1"/>
  <c r="Q738" i="1"/>
  <c r="Q11" i="1"/>
  <c r="Q1658" i="1"/>
  <c r="Q1659" i="1"/>
  <c r="Q1014" i="1"/>
  <c r="Q1460" i="1"/>
  <c r="Q928" i="1"/>
  <c r="Q955" i="1"/>
  <c r="Q1729" i="1"/>
  <c r="Q1141" i="1"/>
  <c r="Q441" i="1"/>
  <c r="Q804" i="1"/>
  <c r="Q1409" i="1"/>
  <c r="Q625" i="1"/>
  <c r="Q121" i="1"/>
  <c r="Q597" i="1"/>
  <c r="Q1799" i="1"/>
  <c r="Q1035" i="1"/>
  <c r="Q559" i="1"/>
  <c r="Q1230" i="1"/>
  <c r="Q698" i="1"/>
  <c r="Q222" i="1"/>
  <c r="Q223" i="1"/>
  <c r="Q1231" i="1"/>
  <c r="Q162" i="1"/>
  <c r="Q775" i="1"/>
  <c r="Q1139" i="1"/>
  <c r="Q551" i="1"/>
  <c r="Q1698" i="1"/>
  <c r="Q1082" i="1"/>
  <c r="Q494" i="1"/>
  <c r="Q1753" i="1"/>
  <c r="Q157" i="1"/>
  <c r="Q408" i="1"/>
  <c r="Q546" i="1"/>
  <c r="Q1136" i="1"/>
  <c r="Q268" i="1"/>
  <c r="Q1583" i="1"/>
  <c r="Q299" i="1"/>
  <c r="Q1290" i="1"/>
  <c r="Q870" i="1"/>
  <c r="Q450" i="1"/>
  <c r="Q919" i="1"/>
  <c r="Q499" i="1"/>
  <c r="Q107" i="1"/>
  <c r="M162" i="1"/>
  <c r="O162" i="1" s="1"/>
  <c r="L162" i="1"/>
  <c r="L1756" i="1"/>
  <c r="M1756" i="1"/>
  <c r="O1756" i="1" s="1"/>
  <c r="K821" i="1"/>
  <c r="K497" i="1"/>
  <c r="K1142" i="1"/>
  <c r="L628" i="1"/>
  <c r="M628" i="1"/>
  <c r="O628" i="1" s="1"/>
  <c r="K545" i="1"/>
  <c r="M1609" i="1"/>
  <c r="O1609" i="1" s="1"/>
  <c r="L1609" i="1"/>
  <c r="K922" i="1"/>
  <c r="K257" i="1"/>
  <c r="M1042" i="1"/>
  <c r="O1042" i="1" s="1"/>
  <c r="L1042" i="1"/>
  <c r="K287" i="1"/>
  <c r="K1435" i="1"/>
  <c r="M484" i="1"/>
  <c r="O484" i="1" s="1"/>
  <c r="L484" i="1"/>
  <c r="K101" i="1"/>
  <c r="K1613" i="1"/>
  <c r="K887" i="1"/>
  <c r="L1003" i="1"/>
  <c r="M1003" i="1"/>
  <c r="O1003" i="1" s="1"/>
  <c r="K46" i="1"/>
  <c r="K1642" i="1"/>
  <c r="K1414" i="1"/>
  <c r="K1247" i="1"/>
  <c r="L1080" i="1"/>
  <c r="M1080" i="1"/>
  <c r="O1080" i="1" s="1"/>
  <c r="K783" i="1"/>
  <c r="L1567" i="1"/>
  <c r="M1567" i="1"/>
  <c r="O1567" i="1" s="1"/>
  <c r="K560" i="1"/>
  <c r="K365" i="1"/>
  <c r="K1149" i="1"/>
  <c r="K142" i="1"/>
  <c r="K926" i="1"/>
  <c r="K1738" i="1"/>
  <c r="K759" i="1"/>
  <c r="L1571" i="1"/>
  <c r="M1571" i="1"/>
  <c r="O1571" i="1" s="1"/>
  <c r="M564" i="1"/>
  <c r="O564" i="1" s="1"/>
  <c r="L564" i="1"/>
  <c r="K1376" i="1"/>
  <c r="K1085" i="1"/>
  <c r="M1766" i="1"/>
  <c r="O1766" i="1" s="1"/>
  <c r="L1766" i="1"/>
  <c r="L766" i="1"/>
  <c r="M766" i="1"/>
  <c r="O766" i="1" s="1"/>
  <c r="L292" i="1"/>
  <c r="M292" i="1"/>
  <c r="O292" i="1" s="1"/>
  <c r="K799" i="1"/>
  <c r="K1004" i="1"/>
  <c r="K247" i="1"/>
  <c r="Q500" i="1"/>
  <c r="Q1048" i="1"/>
  <c r="Q1719" i="1"/>
  <c r="Q935" i="1"/>
  <c r="Q454" i="1"/>
  <c r="Q395" i="1"/>
  <c r="Q1489" i="1"/>
  <c r="Q257" i="1"/>
  <c r="Q312" i="1"/>
  <c r="Q1403" i="1"/>
  <c r="L625" i="1"/>
  <c r="M625" i="1"/>
  <c r="O625" i="1" s="1"/>
  <c r="Q178" i="1"/>
  <c r="Q1744" i="1"/>
  <c r="Q428" i="1"/>
  <c r="Q1071" i="1"/>
  <c r="Q1092" i="1"/>
  <c r="Q588" i="1"/>
  <c r="Q84" i="1"/>
  <c r="Q1791" i="1"/>
  <c r="Q1790" i="1"/>
  <c r="Q1337" i="1"/>
  <c r="Q1058" i="1"/>
  <c r="Q554" i="1"/>
  <c r="Q1781" i="1"/>
  <c r="Q828" i="1"/>
  <c r="Q1725" i="1"/>
  <c r="Q771" i="1"/>
  <c r="Q1106" i="1"/>
  <c r="Q131" i="1"/>
  <c r="Q503" i="1"/>
  <c r="Q763" i="1"/>
  <c r="Q343" i="1"/>
  <c r="Q1755" i="1"/>
  <c r="Q1710" i="1"/>
  <c r="Q30" i="1"/>
  <c r="Q1401" i="1"/>
  <c r="Q561" i="1"/>
  <c r="Q113" i="1"/>
  <c r="Q1806" i="1"/>
  <c r="M616" i="1"/>
  <c r="O616" i="1" s="1"/>
  <c r="L616" i="1"/>
  <c r="K198" i="1"/>
  <c r="L1627" i="1"/>
  <c r="M1627" i="1"/>
  <c r="O1627" i="1" s="1"/>
  <c r="M1726" i="1"/>
  <c r="O1726" i="1" s="1"/>
  <c r="L1726" i="1"/>
  <c r="K460" i="1"/>
  <c r="Q1767" i="1"/>
  <c r="Q1462" i="1"/>
  <c r="Q1052" i="1"/>
  <c r="L549" i="1"/>
  <c r="M549" i="1"/>
  <c r="O549" i="1" s="1"/>
  <c r="L469" i="1"/>
  <c r="M469" i="1"/>
  <c r="O469" i="1" s="1"/>
  <c r="M1129" i="1"/>
  <c r="O1129" i="1" s="1"/>
  <c r="L1129" i="1"/>
  <c r="M582" i="1"/>
  <c r="O582" i="1" s="1"/>
  <c r="L582" i="1"/>
  <c r="K1693" i="1"/>
  <c r="K1769" i="1"/>
  <c r="M568" i="1"/>
  <c r="O568" i="1" s="1"/>
  <c r="L568" i="1"/>
  <c r="M241" i="1"/>
  <c r="O241" i="1" s="1"/>
  <c r="L241" i="1"/>
  <c r="M8" i="1"/>
  <c r="O8" i="1" s="1"/>
  <c r="L8" i="1"/>
  <c r="L491" i="1"/>
  <c r="M491" i="1"/>
  <c r="O491" i="1" s="1"/>
  <c r="M1164" i="1"/>
  <c r="O1164" i="1" s="1"/>
  <c r="L1164" i="1"/>
  <c r="M867" i="1"/>
  <c r="O867" i="1" s="1"/>
  <c r="L867" i="1"/>
  <c r="L644" i="1"/>
  <c r="M644" i="1"/>
  <c r="O644" i="1" s="1"/>
  <c r="M449" i="1"/>
  <c r="O449" i="1" s="1"/>
  <c r="L449" i="1"/>
  <c r="K1010" i="1"/>
  <c r="M1655" i="1"/>
  <c r="O1655" i="1" s="1"/>
  <c r="L1655" i="1"/>
  <c r="L298" i="1"/>
  <c r="M298" i="1"/>
  <c r="O298" i="1" s="1"/>
  <c r="M712" i="1"/>
  <c r="O712" i="1" s="1"/>
  <c r="L712" i="1"/>
  <c r="Q333" i="1"/>
  <c r="Q1300" i="1"/>
  <c r="Q143" i="1"/>
  <c r="Q614" i="1"/>
  <c r="Q633" i="1"/>
  <c r="M1053" i="1"/>
  <c r="O1053" i="1" s="1"/>
  <c r="L1053" i="1"/>
  <c r="M1157" i="1"/>
  <c r="O1157" i="1" s="1"/>
  <c r="L1157" i="1"/>
  <c r="L649" i="1"/>
  <c r="M649" i="1"/>
  <c r="O649" i="1" s="1"/>
  <c r="M386" i="1"/>
  <c r="O386" i="1" s="1"/>
  <c r="L386" i="1"/>
  <c r="M638" i="1"/>
  <c r="O638" i="1" s="1"/>
  <c r="L638" i="1"/>
  <c r="M657" i="1"/>
  <c r="O657" i="1" s="1"/>
  <c r="L657" i="1"/>
  <c r="M427" i="1"/>
  <c r="O427" i="1" s="1"/>
  <c r="L427" i="1"/>
  <c r="L1800" i="1"/>
  <c r="M1800" i="1"/>
  <c r="O1800" i="1" s="1"/>
  <c r="L269" i="1"/>
  <c r="M269" i="1"/>
  <c r="O269" i="1" s="1"/>
  <c r="K1476" i="1"/>
  <c r="M214" i="1"/>
  <c r="O214" i="1" s="1"/>
  <c r="L214" i="1"/>
  <c r="M408" i="1"/>
  <c r="O408" i="1" s="1"/>
  <c r="L408" i="1"/>
  <c r="M895" i="1"/>
  <c r="O895" i="1" s="1"/>
  <c r="L895" i="1"/>
  <c r="M1484" i="1"/>
  <c r="O1484" i="1" s="1"/>
  <c r="L1484" i="1"/>
  <c r="M1261" i="1"/>
  <c r="O1261" i="1" s="1"/>
  <c r="L1261" i="1"/>
  <c r="M87" i="1"/>
  <c r="O87" i="1" s="1"/>
  <c r="L87" i="1"/>
  <c r="M676" i="1"/>
  <c r="O676" i="1" s="1"/>
  <c r="L676" i="1"/>
  <c r="Q1718" i="1"/>
  <c r="Q1431" i="1"/>
  <c r="Q1389" i="1"/>
  <c r="Q1470" i="1"/>
  <c r="Q1317" i="1"/>
  <c r="Q57" i="1"/>
  <c r="M1269" i="1"/>
  <c r="O1269" i="1" s="1"/>
  <c r="L1269" i="1"/>
  <c r="M1477" i="1"/>
  <c r="O1477" i="1" s="1"/>
  <c r="L1477" i="1"/>
  <c r="M1213" i="1"/>
  <c r="O1213" i="1" s="1"/>
  <c r="L1213" i="1"/>
  <c r="L778" i="1"/>
  <c r="M778" i="1"/>
  <c r="O778" i="1" s="1"/>
  <c r="M685" i="1"/>
  <c r="O685" i="1" s="1"/>
  <c r="L685" i="1"/>
  <c r="L511" i="1"/>
  <c r="M511" i="1"/>
  <c r="O511" i="1" s="1"/>
  <c r="L242" i="1"/>
  <c r="M242" i="1"/>
  <c r="O242" i="1" s="1"/>
  <c r="K1781" i="1"/>
  <c r="M331" i="1"/>
  <c r="O331" i="1" s="1"/>
  <c r="L331" i="1"/>
  <c r="K714" i="1"/>
  <c r="K139" i="1"/>
  <c r="M700" i="1"/>
  <c r="O700" i="1" s="1"/>
  <c r="L700" i="1"/>
  <c r="M282" i="1"/>
  <c r="O282" i="1" s="1"/>
  <c r="L282" i="1"/>
  <c r="M1711" i="1"/>
  <c r="O1711" i="1" s="1"/>
  <c r="L1711" i="1"/>
  <c r="L1494" i="1"/>
  <c r="M1494" i="1"/>
  <c r="O1494" i="1" s="1"/>
  <c r="Q1679" i="1"/>
  <c r="Q180" i="1"/>
  <c r="Q370" i="1"/>
  <c r="Q535" i="1"/>
  <c r="Q692" i="1"/>
  <c r="Q419" i="1"/>
  <c r="Q1027" i="1"/>
  <c r="Q1028" i="1"/>
  <c r="Q354" i="1"/>
  <c r="Q1390" i="1"/>
  <c r="M1276" i="1"/>
  <c r="O1276" i="1" s="1"/>
  <c r="L1276" i="1"/>
  <c r="L1534" i="1"/>
  <c r="M1534" i="1"/>
  <c r="O1534" i="1" s="1"/>
  <c r="K136" i="1"/>
  <c r="L1241" i="1"/>
  <c r="M1241" i="1"/>
  <c r="O1241" i="1" s="1"/>
  <c r="M862" i="1"/>
  <c r="O862" i="1" s="1"/>
  <c r="L862" i="1"/>
  <c r="M713" i="1"/>
  <c r="O713" i="1" s="1"/>
  <c r="L713" i="1"/>
  <c r="K539" i="1"/>
  <c r="M485" i="1"/>
  <c r="O485" i="1" s="1"/>
  <c r="L485" i="1"/>
  <c r="M493" i="1"/>
  <c r="O493" i="1" s="1"/>
  <c r="L493" i="1"/>
  <c r="L1227" i="1"/>
  <c r="M1227" i="1"/>
  <c r="O1227" i="1" s="1"/>
  <c r="M717" i="1"/>
  <c r="O717" i="1" s="1"/>
  <c r="L717" i="1"/>
  <c r="L575" i="1"/>
  <c r="M575" i="1"/>
  <c r="O575" i="1" s="1"/>
  <c r="L951" i="1"/>
  <c r="M951" i="1"/>
  <c r="O951" i="1" s="1"/>
  <c r="K1540" i="1"/>
  <c r="K1317" i="1"/>
  <c r="M1094" i="1"/>
  <c r="O1094" i="1" s="1"/>
  <c r="L1094" i="1"/>
  <c r="M927" i="1"/>
  <c r="O927" i="1" s="1"/>
  <c r="L927" i="1"/>
  <c r="M732" i="1"/>
  <c r="O732" i="1" s="1"/>
  <c r="L732" i="1"/>
  <c r="K793" i="1"/>
  <c r="M182" i="1"/>
  <c r="O182" i="1" s="1"/>
  <c r="L182" i="1"/>
  <c r="Q316" i="1"/>
  <c r="Q477" i="1"/>
  <c r="L1416" i="1"/>
  <c r="M1416" i="1"/>
  <c r="O1416" i="1" s="1"/>
  <c r="L1713" i="1"/>
  <c r="M1713" i="1"/>
  <c r="O1713" i="1" s="1"/>
  <c r="L973" i="1"/>
  <c r="M973" i="1"/>
  <c r="O973" i="1" s="1"/>
  <c r="K741" i="1"/>
  <c r="M621" i="1"/>
  <c r="O621" i="1" s="1"/>
  <c r="L621" i="1"/>
  <c r="K567" i="1"/>
  <c r="M1255" i="1"/>
  <c r="O1255" i="1" s="1"/>
  <c r="L1255" i="1"/>
  <c r="K1610" i="1"/>
  <c r="L492" i="1"/>
  <c r="M492" i="1"/>
  <c r="O492" i="1" s="1"/>
  <c r="M1791" i="1"/>
  <c r="O1791" i="1" s="1"/>
  <c r="L1791" i="1"/>
  <c r="M1345" i="1"/>
  <c r="O1345" i="1" s="1"/>
  <c r="L1345" i="1"/>
  <c r="M955" i="1"/>
  <c r="O955" i="1" s="1"/>
  <c r="L955" i="1"/>
  <c r="M1573" i="1"/>
  <c r="O1573" i="1" s="1"/>
  <c r="L1573" i="1"/>
  <c r="M192" i="1"/>
  <c r="O192" i="1" s="1"/>
  <c r="L192" i="1"/>
  <c r="Q249" i="1"/>
  <c r="Q712" i="1"/>
  <c r="Q1796" i="1"/>
  <c r="Q664" i="1"/>
  <c r="Q1213" i="1"/>
  <c r="Q363" i="1"/>
  <c r="Q243" i="1"/>
  <c r="Q1166" i="1"/>
  <c r="Q72" i="1"/>
  <c r="Q1598" i="1"/>
  <c r="Q1765" i="1"/>
  <c r="M946" i="1"/>
  <c r="O946" i="1" s="1"/>
  <c r="L946" i="1"/>
  <c r="K1353" i="1"/>
  <c r="K1758" i="1"/>
  <c r="M825" i="1"/>
  <c r="O825" i="1" s="1"/>
  <c r="L825" i="1"/>
  <c r="K677" i="1"/>
  <c r="M595" i="1"/>
  <c r="O595" i="1" s="1"/>
  <c r="L595" i="1"/>
  <c r="M709" i="1"/>
  <c r="O709" i="1" s="1"/>
  <c r="L709" i="1"/>
  <c r="K577" i="1"/>
  <c r="K552" i="1"/>
  <c r="M1283" i="1"/>
  <c r="O1283" i="1" s="1"/>
  <c r="L1283" i="1"/>
  <c r="L854" i="1"/>
  <c r="M854" i="1"/>
  <c r="O854" i="1" s="1"/>
  <c r="M1499" i="1"/>
  <c r="O1499" i="1" s="1"/>
  <c r="L1499" i="1"/>
  <c r="K1007" i="1"/>
  <c r="M1596" i="1"/>
  <c r="O1596" i="1" s="1"/>
  <c r="L1596" i="1"/>
  <c r="K366" i="1"/>
  <c r="M983" i="1"/>
  <c r="O983" i="1" s="1"/>
  <c r="L983" i="1"/>
  <c r="K1600" i="1"/>
  <c r="L1690" i="1"/>
  <c r="M1690" i="1"/>
  <c r="O1690" i="1" s="1"/>
  <c r="K1256" i="1"/>
  <c r="Q1011" i="1"/>
  <c r="Q38" i="1"/>
  <c r="Q260" i="1"/>
  <c r="Q957" i="1"/>
  <c r="Q869" i="1"/>
  <c r="M1381" i="1"/>
  <c r="O1381" i="1" s="1"/>
  <c r="L1381" i="1"/>
  <c r="L278" i="1"/>
  <c r="M278" i="1"/>
  <c r="O278" i="1" s="1"/>
  <c r="L853" i="1"/>
  <c r="M853" i="1"/>
  <c r="O853" i="1" s="1"/>
  <c r="M705" i="1"/>
  <c r="O705" i="1" s="1"/>
  <c r="L705" i="1"/>
  <c r="M623" i="1"/>
  <c r="O623" i="1" s="1"/>
  <c r="L623" i="1"/>
  <c r="K633" i="1"/>
  <c r="M580" i="1"/>
  <c r="O580" i="1" s="1"/>
  <c r="L580" i="1"/>
  <c r="K1311" i="1"/>
  <c r="K882" i="1"/>
  <c r="K1527" i="1"/>
  <c r="K251" i="1"/>
  <c r="K1624" i="1"/>
  <c r="K394" i="1"/>
  <c r="M1011" i="1"/>
  <c r="O1011" i="1" s="1"/>
  <c r="L1011" i="1"/>
  <c r="K1628" i="1"/>
  <c r="M297" i="1"/>
  <c r="O297" i="1" s="1"/>
  <c r="L297" i="1"/>
  <c r="L1746" i="1"/>
  <c r="M1746" i="1"/>
  <c r="O1746" i="1" s="1"/>
  <c r="Q461" i="1"/>
  <c r="Q1060" i="1"/>
  <c r="Q1692" i="1"/>
  <c r="Q846" i="1"/>
  <c r="Q1264" i="1"/>
  <c r="Q199" i="1"/>
  <c r="Q245" i="1"/>
  <c r="Q636" i="1"/>
  <c r="Q1157" i="1"/>
  <c r="Q867" i="1"/>
  <c r="Q414" i="1"/>
  <c r="Q943" i="1"/>
  <c r="Q886" i="1"/>
  <c r="Q1118" i="1"/>
  <c r="Q1570" i="1"/>
  <c r="L1482" i="1"/>
  <c r="M1482" i="1"/>
  <c r="O1482" i="1" s="1"/>
  <c r="K528" i="1"/>
  <c r="K1169" i="1"/>
  <c r="L936" i="1"/>
  <c r="M936" i="1"/>
  <c r="O936" i="1" s="1"/>
  <c r="K1229" i="1"/>
  <c r="L1434" i="1"/>
  <c r="M1434" i="1"/>
  <c r="O1434" i="1" s="1"/>
  <c r="K904" i="1"/>
  <c r="K1271" i="1"/>
  <c r="K1279" i="1"/>
  <c r="K471" i="1"/>
  <c r="K70" i="1"/>
  <c r="M687" i="1"/>
  <c r="O687" i="1" s="1"/>
  <c r="L687" i="1"/>
  <c r="K1360" i="1"/>
  <c r="K56" i="1"/>
  <c r="K1206" i="1"/>
  <c r="K60" i="1"/>
  <c r="K1552" i="1"/>
  <c r="M1006" i="1"/>
  <c r="O1006" i="1" s="1"/>
  <c r="L1006" i="1"/>
  <c r="Q1578" i="1"/>
  <c r="Q484" i="1"/>
  <c r="Q848" i="1"/>
  <c r="Q270" i="1"/>
  <c r="Q282" i="1"/>
  <c r="Q1233" i="1"/>
  <c r="Q841" i="1"/>
  <c r="Q583" i="1"/>
  <c r="L1323" i="1"/>
  <c r="M1323" i="1"/>
  <c r="O1323" i="1" s="1"/>
  <c r="M665" i="1"/>
  <c r="O665" i="1" s="1"/>
  <c r="L665" i="1"/>
  <c r="M724" i="1"/>
  <c r="O724" i="1" s="1"/>
  <c r="L724" i="1"/>
  <c r="K850" i="1"/>
  <c r="K1465" i="1"/>
  <c r="K964" i="1"/>
  <c r="M41" i="1"/>
  <c r="O41" i="1" s="1"/>
  <c r="L41" i="1"/>
  <c r="M937" i="1"/>
  <c r="O937" i="1" s="1"/>
  <c r="L937" i="1"/>
  <c r="K1285" i="1"/>
  <c r="K333" i="1"/>
  <c r="K845" i="1"/>
  <c r="L1546" i="1"/>
  <c r="M1546" i="1"/>
  <c r="O1546" i="1" s="1"/>
  <c r="K932" i="1"/>
  <c r="L1158" i="1"/>
  <c r="M1158" i="1"/>
  <c r="O1158" i="1" s="1"/>
  <c r="K179" i="1"/>
  <c r="K1299" i="1"/>
  <c r="K773" i="1"/>
  <c r="M1307" i="1"/>
  <c r="O1307" i="1" s="1"/>
  <c r="L1307" i="1"/>
  <c r="K636" i="1"/>
  <c r="M499" i="1"/>
  <c r="O499" i="1" s="1"/>
  <c r="L499" i="1"/>
  <c r="M1367" i="1"/>
  <c r="O1367" i="1" s="1"/>
  <c r="L1367" i="1"/>
  <c r="K98" i="1"/>
  <c r="K938" i="1"/>
  <c r="M1750" i="1"/>
  <c r="O1750" i="1" s="1"/>
  <c r="L1750" i="1"/>
  <c r="K715" i="1"/>
  <c r="K1388" i="1"/>
  <c r="K1091" i="1"/>
  <c r="K84" i="1"/>
  <c r="K868" i="1"/>
  <c r="K1680" i="1"/>
  <c r="K673" i="1"/>
  <c r="K1457" i="1"/>
  <c r="M450" i="1"/>
  <c r="O450" i="1" s="1"/>
  <c r="L450" i="1"/>
  <c r="K1234" i="1"/>
  <c r="K283" i="1"/>
  <c r="M1067" i="1"/>
  <c r="O1067" i="1" s="1"/>
  <c r="L1067" i="1"/>
  <c r="M88" i="1"/>
  <c r="O88" i="1" s="1"/>
  <c r="L88" i="1"/>
  <c r="K872" i="1"/>
  <c r="M1740" i="1"/>
  <c r="O1740" i="1" s="1"/>
  <c r="L1740" i="1"/>
  <c r="K381" i="1"/>
  <c r="M465" i="1"/>
  <c r="O465" i="1" s="1"/>
  <c r="L465" i="1"/>
  <c r="M1677" i="1"/>
  <c r="O1677" i="1" s="1"/>
  <c r="L1677" i="1"/>
  <c r="M1580" i="1"/>
  <c r="O1580" i="1" s="1"/>
  <c r="L1580" i="1"/>
  <c r="Q1189" i="1"/>
  <c r="Q165" i="1"/>
  <c r="Q1564" i="1"/>
  <c r="Q1032" i="1"/>
  <c r="Q416" i="1"/>
  <c r="Q1664" i="1"/>
  <c r="Q1665" i="1"/>
  <c r="Q40" i="1"/>
  <c r="Q374" i="1"/>
  <c r="Q762" i="1"/>
  <c r="Q286" i="1"/>
  <c r="Q1712" i="1"/>
  <c r="Q1713" i="1"/>
  <c r="Q1236" i="1"/>
  <c r="Q648" i="1"/>
  <c r="Q59" i="1"/>
  <c r="Q1449" i="1"/>
  <c r="Q889" i="1"/>
  <c r="Q217" i="1"/>
  <c r="Q1560" i="1"/>
  <c r="Q1561" i="1"/>
  <c r="Q1112" i="1"/>
  <c r="Q580" i="1"/>
  <c r="Q680" i="1"/>
  <c r="Q961" i="1"/>
  <c r="Q1493" i="1"/>
  <c r="Q1519" i="1"/>
  <c r="Q843" i="1"/>
  <c r="Q1483" i="1"/>
  <c r="Q839" i="1"/>
  <c r="Q474" i="1"/>
  <c r="M837" i="1"/>
  <c r="O837" i="1" s="1"/>
  <c r="L837" i="1"/>
  <c r="Q12" i="1"/>
  <c r="Q386" i="1"/>
  <c r="Q240" i="1"/>
  <c r="Q1472" i="1"/>
  <c r="Q915" i="1"/>
  <c r="Q1362" i="1"/>
  <c r="Q858" i="1"/>
  <c r="Q186" i="1"/>
  <c r="Q1501" i="1"/>
  <c r="Q941" i="1"/>
  <c r="Q465" i="1"/>
  <c r="Q1063" i="1"/>
  <c r="Q575" i="1"/>
  <c r="Q936" i="1"/>
  <c r="Q522" i="1"/>
  <c r="Q253" i="1"/>
  <c r="Q1247" i="1"/>
  <c r="Q1542" i="1"/>
  <c r="Q1094" i="1"/>
  <c r="Q1095" i="1"/>
  <c r="Q674" i="1"/>
  <c r="Q1709" i="1"/>
  <c r="Q584" i="1"/>
  <c r="Q1171" i="1"/>
  <c r="Q751" i="1"/>
  <c r="Q331" i="1"/>
  <c r="M1623" i="1"/>
  <c r="O1623" i="1" s="1"/>
  <c r="L1623" i="1"/>
  <c r="M1428" i="1"/>
  <c r="O1428" i="1" s="1"/>
  <c r="L1428" i="1"/>
  <c r="L1205" i="1"/>
  <c r="M1205" i="1"/>
  <c r="O1205" i="1" s="1"/>
  <c r="M982" i="1"/>
  <c r="O982" i="1" s="1"/>
  <c r="L982" i="1"/>
  <c r="L815" i="1"/>
  <c r="M815" i="1"/>
  <c r="O815" i="1" s="1"/>
  <c r="M1432" i="1"/>
  <c r="O1432" i="1" s="1"/>
  <c r="L1432" i="1"/>
  <c r="L1352" i="1"/>
  <c r="M1352" i="1"/>
  <c r="O1352" i="1" s="1"/>
  <c r="L1088" i="1"/>
  <c r="M1088" i="1"/>
  <c r="O1088" i="1" s="1"/>
  <c r="M530" i="1"/>
  <c r="O530" i="1" s="1"/>
  <c r="L530" i="1"/>
  <c r="Q426" i="1"/>
  <c r="Q1487" i="1"/>
  <c r="Q1762" i="1"/>
  <c r="Q1527" i="1"/>
  <c r="L1201" i="1"/>
  <c r="M1201" i="1"/>
  <c r="O1201" i="1" s="1"/>
  <c r="L1015" i="1"/>
  <c r="M1015" i="1"/>
  <c r="O1015" i="1" s="1"/>
  <c r="M749" i="1"/>
  <c r="O749" i="1" s="1"/>
  <c r="L749" i="1"/>
  <c r="M740" i="1"/>
  <c r="O740" i="1" s="1"/>
  <c r="L740" i="1"/>
  <c r="M629" i="1"/>
  <c r="O629" i="1" s="1"/>
  <c r="L629" i="1"/>
  <c r="M1126" i="1"/>
  <c r="O1126" i="1" s="1"/>
  <c r="L1126" i="1"/>
  <c r="M1547" i="1"/>
  <c r="O1547" i="1" s="1"/>
  <c r="L1547" i="1"/>
  <c r="L1772" i="1"/>
  <c r="M1772" i="1"/>
  <c r="O1772" i="1" s="1"/>
  <c r="K1725" i="1"/>
  <c r="L412" i="1"/>
  <c r="M412" i="1"/>
  <c r="O412" i="1" s="1"/>
  <c r="L191" i="1"/>
  <c r="M191" i="1"/>
  <c r="O191" i="1" s="1"/>
  <c r="M1651" i="1"/>
  <c r="O1651" i="1" s="1"/>
  <c r="L1651" i="1"/>
  <c r="M1233" i="1"/>
  <c r="O1233" i="1" s="1"/>
  <c r="L1233" i="1"/>
  <c r="M59" i="1"/>
  <c r="O59" i="1" s="1"/>
  <c r="L59" i="1"/>
  <c r="M648" i="1"/>
  <c r="O648" i="1" s="1"/>
  <c r="L648" i="1"/>
  <c r="L1712" i="1"/>
  <c r="M1712" i="1"/>
  <c r="O1712" i="1" s="1"/>
  <c r="Q1788" i="1"/>
  <c r="Q541" i="1"/>
  <c r="Q106" i="1"/>
  <c r="Q1586" i="1"/>
  <c r="Q155" i="1"/>
  <c r="Q1614" i="1"/>
  <c r="Q443" i="1"/>
  <c r="Q444" i="1"/>
  <c r="M445" i="1"/>
  <c r="O445" i="1" s="1"/>
  <c r="L445" i="1"/>
  <c r="M542" i="1"/>
  <c r="O542" i="1" s="1"/>
  <c r="L542" i="1"/>
  <c r="L777" i="1"/>
  <c r="M777" i="1"/>
  <c r="O777" i="1" s="1"/>
  <c r="L768" i="1"/>
  <c r="M768" i="1"/>
  <c r="O768" i="1" s="1"/>
  <c r="K1777" i="1"/>
  <c r="L1603" i="1"/>
  <c r="M1603" i="1"/>
  <c r="O1603" i="1" s="1"/>
  <c r="M1526" i="1"/>
  <c r="O1526" i="1" s="1"/>
  <c r="L1526" i="1"/>
  <c r="M1753" i="1"/>
  <c r="O1753" i="1" s="1"/>
  <c r="L1753" i="1"/>
  <c r="K440" i="1"/>
  <c r="K275" i="1"/>
  <c r="M135" i="1"/>
  <c r="O135" i="1" s="1"/>
  <c r="L135" i="1"/>
  <c r="M1192" i="1"/>
  <c r="O1192" i="1" s="1"/>
  <c r="L1192" i="1"/>
  <c r="M1679" i="1"/>
  <c r="O1679" i="1" s="1"/>
  <c r="L1679" i="1"/>
  <c r="M477" i="1"/>
  <c r="O477" i="1" s="1"/>
  <c r="L477" i="1"/>
  <c r="K1038" i="1"/>
  <c r="M1683" i="1"/>
  <c r="O1683" i="1" s="1"/>
  <c r="L1683" i="1"/>
  <c r="M19" i="1"/>
  <c r="O19" i="1" s="1"/>
  <c r="L19" i="1"/>
  <c r="Q822" i="1"/>
  <c r="Q1349" i="1"/>
  <c r="Q715" i="1"/>
  <c r="Q707" i="1"/>
  <c r="Q786" i="1"/>
  <c r="M89" i="1"/>
  <c r="O89" i="1" s="1"/>
  <c r="L89" i="1"/>
  <c r="M1282" i="1"/>
  <c r="O1282" i="1" s="1"/>
  <c r="L1282" i="1"/>
  <c r="M1478" i="1"/>
  <c r="O1478" i="1" s="1"/>
  <c r="L1478" i="1"/>
  <c r="M1748" i="1"/>
  <c r="O1748" i="1" s="1"/>
  <c r="L1748" i="1"/>
  <c r="K1426" i="1"/>
  <c r="M624" i="1"/>
  <c r="O624" i="1" s="1"/>
  <c r="L624" i="1"/>
  <c r="L991" i="1"/>
  <c r="M991" i="1"/>
  <c r="O991" i="1" s="1"/>
  <c r="M468" i="1"/>
  <c r="O468" i="1" s="1"/>
  <c r="L468" i="1"/>
  <c r="M1199" i="1"/>
  <c r="O1199" i="1" s="1"/>
  <c r="L1199" i="1"/>
  <c r="M1554" i="1"/>
  <c r="O1554" i="1" s="1"/>
  <c r="L1554" i="1"/>
  <c r="M436" i="1"/>
  <c r="O436" i="1" s="1"/>
  <c r="L436" i="1"/>
  <c r="M923" i="1"/>
  <c r="O923" i="1" s="1"/>
  <c r="L923" i="1"/>
  <c r="K1512" i="1"/>
  <c r="M1289" i="1"/>
  <c r="O1289" i="1" s="1"/>
  <c r="L1289" i="1"/>
  <c r="K1066" i="1"/>
  <c r="L899" i="1"/>
  <c r="M899" i="1"/>
  <c r="O899" i="1" s="1"/>
  <c r="M704" i="1"/>
  <c r="O704" i="1" s="1"/>
  <c r="L704" i="1"/>
  <c r="L1505" i="1"/>
  <c r="M1505" i="1"/>
  <c r="O1505" i="1" s="1"/>
  <c r="L877" i="1"/>
  <c r="M877" i="1"/>
  <c r="O877" i="1" s="1"/>
  <c r="Q305" i="1"/>
  <c r="Q1272" i="1"/>
  <c r="Q542" i="1"/>
  <c r="Q171" i="1"/>
  <c r="Q1700" i="1"/>
  <c r="Q1703" i="1"/>
  <c r="Q959" i="1"/>
  <c r="Q78" i="1"/>
  <c r="Q1195" i="1"/>
  <c r="Q940" i="1"/>
  <c r="Q366" i="1"/>
  <c r="Q1311" i="1"/>
  <c r="L117" i="1"/>
  <c r="M117" i="1"/>
  <c r="O117" i="1" s="1"/>
  <c r="M641" i="1"/>
  <c r="O641" i="1" s="1"/>
  <c r="L641" i="1"/>
  <c r="M1785" i="1"/>
  <c r="O1785" i="1" s="1"/>
  <c r="L1785" i="1"/>
  <c r="L945" i="1"/>
  <c r="M945" i="1"/>
  <c r="O945" i="1" s="1"/>
  <c r="M824" i="1"/>
  <c r="O824" i="1" s="1"/>
  <c r="L824" i="1"/>
  <c r="K137" i="1"/>
  <c r="L177" i="1"/>
  <c r="M177" i="1"/>
  <c r="O177" i="1" s="1"/>
  <c r="M39" i="1"/>
  <c r="O39" i="1" s="1"/>
  <c r="L39" i="1"/>
  <c r="M1530" i="1"/>
  <c r="O1530" i="1" s="1"/>
  <c r="L1530" i="1"/>
  <c r="M410" i="1"/>
  <c r="O410" i="1" s="1"/>
  <c r="L410" i="1"/>
  <c r="M1582" i="1"/>
  <c r="O1582" i="1" s="1"/>
  <c r="L1582" i="1"/>
  <c r="M167" i="1"/>
  <c r="O167" i="1" s="1"/>
  <c r="L167" i="1"/>
  <c r="L728" i="1"/>
  <c r="M728" i="1"/>
  <c r="O728" i="1" s="1"/>
  <c r="L310" i="1"/>
  <c r="M310" i="1"/>
  <c r="O310" i="1" s="1"/>
  <c r="K1739" i="1"/>
  <c r="M1533" i="1"/>
  <c r="O1533" i="1" s="1"/>
  <c r="L1533" i="1"/>
  <c r="K108" i="1"/>
  <c r="Q760" i="1"/>
  <c r="Q1660" i="1"/>
  <c r="Q1661" i="1"/>
  <c r="Q1008" i="1"/>
  <c r="Q728" i="1"/>
  <c r="Q1594" i="1"/>
  <c r="Q1595" i="1"/>
  <c r="Q1289" i="1"/>
  <c r="L185" i="1"/>
  <c r="M185" i="1"/>
  <c r="O185" i="1" s="1"/>
  <c r="L918" i="1"/>
  <c r="M918" i="1"/>
  <c r="O918" i="1" s="1"/>
  <c r="K1325" i="1"/>
  <c r="K852" i="1"/>
  <c r="M893" i="1"/>
  <c r="O893" i="1" s="1"/>
  <c r="L893" i="1"/>
  <c r="M1773" i="1"/>
  <c r="O1773" i="1" s="1"/>
  <c r="L1773" i="1"/>
  <c r="M1715" i="1"/>
  <c r="O1715" i="1" s="1"/>
  <c r="L1715" i="1"/>
  <c r="M67" i="1"/>
  <c r="O67" i="1" s="1"/>
  <c r="L67" i="1"/>
  <c r="K76" i="1"/>
  <c r="M826" i="1"/>
  <c r="O826" i="1" s="1"/>
  <c r="L826" i="1"/>
  <c r="L603" i="1"/>
  <c r="M603" i="1"/>
  <c r="O603" i="1" s="1"/>
  <c r="K979" i="1"/>
  <c r="K561" i="1"/>
  <c r="L1122" i="1"/>
  <c r="M1122" i="1"/>
  <c r="O1122" i="1" s="1"/>
  <c r="L760" i="1"/>
  <c r="M760" i="1"/>
  <c r="O760" i="1" s="1"/>
  <c r="K1132" i="1"/>
  <c r="M165" i="1"/>
  <c r="O165" i="1" s="1"/>
  <c r="L165" i="1"/>
  <c r="Q1088" i="1"/>
  <c r="Q152" i="1"/>
  <c r="Q1168" i="1"/>
  <c r="Q1207" i="1"/>
  <c r="Q103" i="1"/>
  <c r="Q910" i="1"/>
  <c r="Q912" i="1"/>
  <c r="Q820" i="1"/>
  <c r="Q730" i="1"/>
  <c r="Q1227" i="1"/>
  <c r="Q807" i="1"/>
  <c r="M550" i="1"/>
  <c r="O550" i="1" s="1"/>
  <c r="L550" i="1"/>
  <c r="M747" i="1"/>
  <c r="O747" i="1" s="1"/>
  <c r="L747" i="1"/>
  <c r="K360" i="1"/>
  <c r="K1001" i="1"/>
  <c r="M880" i="1"/>
  <c r="O880" i="1" s="1"/>
  <c r="L880" i="1"/>
  <c r="K230" i="1"/>
  <c r="K1743" i="1"/>
  <c r="L95" i="1"/>
  <c r="M95" i="1"/>
  <c r="O95" i="1" s="1"/>
  <c r="L1672" i="1"/>
  <c r="M1672" i="1"/>
  <c r="O1672" i="1" s="1"/>
  <c r="K466" i="1"/>
  <c r="K631" i="1"/>
  <c r="K1304" i="1"/>
  <c r="M1446" i="1"/>
  <c r="O1446" i="1" s="1"/>
  <c r="L1446" i="1"/>
  <c r="M589" i="1"/>
  <c r="O589" i="1" s="1"/>
  <c r="L589" i="1"/>
  <c r="L1150" i="1"/>
  <c r="M1150" i="1"/>
  <c r="O1150" i="1" s="1"/>
  <c r="K1795" i="1"/>
  <c r="Q405" i="1"/>
  <c r="Q823" i="1"/>
  <c r="Q824" i="1"/>
  <c r="Q1293" i="1"/>
  <c r="Q1235" i="1"/>
  <c r="Q904" i="1"/>
  <c r="Q448" i="1"/>
  <c r="Q1394" i="1"/>
  <c r="Q701" i="1"/>
  <c r="Q449" i="1"/>
  <c r="L175" i="1"/>
  <c r="M175" i="1"/>
  <c r="O175" i="1" s="1"/>
  <c r="M943" i="1"/>
  <c r="O943" i="1" s="1"/>
  <c r="L943" i="1"/>
  <c r="M977" i="1"/>
  <c r="O977" i="1" s="1"/>
  <c r="L977" i="1"/>
  <c r="L286" i="1"/>
  <c r="M286" i="1"/>
  <c r="O286" i="1" s="1"/>
  <c r="K1771" i="1"/>
  <c r="K123" i="1"/>
  <c r="K103" i="1"/>
  <c r="K1700" i="1"/>
  <c r="M548" i="1"/>
  <c r="O548" i="1" s="1"/>
  <c r="L548" i="1"/>
  <c r="K28" i="1"/>
  <c r="K617" i="1"/>
  <c r="K1178" i="1"/>
  <c r="K32" i="1"/>
  <c r="M1524" i="1"/>
  <c r="O1524" i="1" s="1"/>
  <c r="L1524" i="1"/>
  <c r="Q472" i="1"/>
  <c r="Q570" i="1"/>
  <c r="Q314" i="1"/>
  <c r="Q676" i="1"/>
  <c r="Q1505" i="1"/>
  <c r="Q352" i="1"/>
  <c r="Q214" i="1"/>
  <c r="Q521" i="1"/>
  <c r="Q603" i="1"/>
  <c r="Q970" i="1"/>
  <c r="Q884" i="1"/>
  <c r="Q1275" i="1"/>
  <c r="Q1122" i="1"/>
  <c r="Q1199" i="1"/>
  <c r="L1409" i="1"/>
  <c r="M1409" i="1"/>
  <c r="O1409" i="1" s="1"/>
  <c r="L881" i="1"/>
  <c r="M881" i="1"/>
  <c r="O881" i="1" s="1"/>
  <c r="M733" i="1"/>
  <c r="O733" i="1" s="1"/>
  <c r="L733" i="1"/>
  <c r="L1130" i="1"/>
  <c r="M1130" i="1"/>
  <c r="O1130" i="1" s="1"/>
  <c r="K745" i="1"/>
  <c r="M608" i="1"/>
  <c r="O608" i="1" s="1"/>
  <c r="L608" i="1"/>
  <c r="M1339" i="1"/>
  <c r="O1339" i="1" s="1"/>
  <c r="L1339" i="1"/>
  <c r="K910" i="1"/>
  <c r="K1555" i="1"/>
  <c r="M279" i="1"/>
  <c r="O279" i="1" s="1"/>
  <c r="L279" i="1"/>
  <c r="K1652" i="1"/>
  <c r="K422" i="1"/>
  <c r="M1039" i="1"/>
  <c r="O1039" i="1" s="1"/>
  <c r="L1039" i="1"/>
  <c r="K1656" i="1"/>
  <c r="K353" i="1"/>
  <c r="K1117" i="1"/>
  <c r="K1396" i="1"/>
  <c r="Q1413" i="1"/>
  <c r="Q1759" i="1"/>
  <c r="Q1187" i="1"/>
  <c r="Q1265" i="1"/>
  <c r="Q1179" i="1"/>
  <c r="Q172" i="1"/>
  <c r="Q277" i="1"/>
  <c r="Q1716" i="1"/>
  <c r="Q232" i="1"/>
  <c r="Q420" i="1"/>
  <c r="Q1499" i="1"/>
  <c r="Q1587" i="1"/>
  <c r="Q1500" i="1"/>
  <c r="Q623" i="1"/>
  <c r="Q421" i="1"/>
  <c r="L1337" i="1"/>
  <c r="M1337" i="1"/>
  <c r="O1337" i="1" s="1"/>
  <c r="K992" i="1"/>
  <c r="M965" i="1"/>
  <c r="O965" i="1" s="1"/>
  <c r="L965" i="1"/>
  <c r="M873" i="1"/>
  <c r="O873" i="1" s="1"/>
  <c r="L873" i="1"/>
  <c r="K1574" i="1"/>
  <c r="M522" i="1"/>
  <c r="O522" i="1" s="1"/>
  <c r="L522" i="1"/>
  <c r="K988" i="1"/>
  <c r="K207" i="1"/>
  <c r="K1327" i="1"/>
  <c r="M941" i="1"/>
  <c r="O941" i="1" s="1"/>
  <c r="L941" i="1"/>
  <c r="M1531" i="1"/>
  <c r="O1531" i="1" s="1"/>
  <c r="L1531" i="1"/>
  <c r="K1395" i="1"/>
  <c r="K966" i="1"/>
  <c r="K1778" i="1"/>
  <c r="K743" i="1"/>
  <c r="M335" i="1"/>
  <c r="O335" i="1" s="1"/>
  <c r="L335" i="1"/>
  <c r="K1119" i="1"/>
  <c r="M924" i="1"/>
  <c r="O924" i="1" s="1"/>
  <c r="L924" i="1"/>
  <c r="K1708" i="1"/>
  <c r="L701" i="1"/>
  <c r="M701" i="1"/>
  <c r="O701" i="1" s="1"/>
  <c r="K1485" i="1"/>
  <c r="K478" i="1"/>
  <c r="L1290" i="1"/>
  <c r="M1290" i="1"/>
  <c r="O1290" i="1" s="1"/>
  <c r="K311" i="1"/>
  <c r="M1095" i="1"/>
  <c r="O1095" i="1" s="1"/>
  <c r="L1095" i="1"/>
  <c r="K116" i="1"/>
  <c r="L900" i="1"/>
  <c r="M900" i="1"/>
  <c r="O900" i="1" s="1"/>
  <c r="K1768" i="1"/>
  <c r="M834" i="1"/>
  <c r="O834" i="1" s="1"/>
  <c r="L834" i="1"/>
  <c r="K692" i="1"/>
  <c r="K1452" i="1"/>
  <c r="Q153" i="1"/>
  <c r="Q837" i="1"/>
  <c r="Q1731" i="1"/>
  <c r="Q739" i="1"/>
  <c r="Q1550" i="1"/>
  <c r="Q1294" i="1"/>
  <c r="Q871" i="1"/>
  <c r="Q749" i="1"/>
  <c r="Q1181" i="1"/>
  <c r="Q1039" i="1"/>
  <c r="Q1602" i="1"/>
  <c r="Q1576" i="1"/>
  <c r="Q288" i="1"/>
  <c r="Q792" i="1"/>
  <c r="Q204" i="1"/>
  <c r="Q1372" i="1"/>
  <c r="Q896" i="1"/>
  <c r="Q364" i="1"/>
  <c r="Q1454" i="1"/>
  <c r="Q1282" i="1"/>
  <c r="Q185" i="1"/>
  <c r="Q20" i="1"/>
  <c r="Q1303" i="1"/>
  <c r="Q1078" i="1"/>
  <c r="Q1358" i="1"/>
  <c r="Q826" i="1"/>
  <c r="Q1447" i="1"/>
  <c r="Q1444" i="1"/>
  <c r="Q800" i="1"/>
  <c r="Q1163" i="1"/>
  <c r="Q595" i="1"/>
  <c r="Q175" i="1"/>
  <c r="Q530" i="1"/>
  <c r="Q254" i="1"/>
  <c r="Q1205" i="1"/>
  <c r="Q813" i="1"/>
  <c r="Q746" i="1"/>
  <c r="Q876" i="1"/>
  <c r="M421" i="1"/>
  <c r="O421" i="1" s="1"/>
  <c r="L421" i="1"/>
  <c r="M31" i="1"/>
  <c r="O31" i="1" s="1"/>
  <c r="L31" i="1"/>
  <c r="M620" i="1"/>
  <c r="O620" i="1" s="1"/>
  <c r="L620" i="1"/>
  <c r="M202" i="1"/>
  <c r="O202" i="1" s="1"/>
  <c r="L202" i="1"/>
  <c r="K1684" i="1"/>
  <c r="Q743" i="1"/>
  <c r="Q735" i="1"/>
  <c r="M689" i="1"/>
  <c r="O689" i="1" s="1"/>
  <c r="L689" i="1"/>
  <c r="L1052" i="1"/>
  <c r="M1052" i="1"/>
  <c r="O1052" i="1" s="1"/>
  <c r="M1073" i="1"/>
  <c r="O1073" i="1" s="1"/>
  <c r="L1073" i="1"/>
  <c r="L25" i="1"/>
  <c r="M25" i="1"/>
  <c r="O25" i="1" s="1"/>
  <c r="L1462" i="1"/>
  <c r="M1462" i="1"/>
  <c r="O1462" i="1" s="1"/>
  <c r="L486" i="1"/>
  <c r="M486" i="1"/>
  <c r="O486" i="1" s="1"/>
  <c r="L1422" i="1"/>
  <c r="M1422" i="1"/>
  <c r="O1422" i="1" s="1"/>
  <c r="M1692" i="1"/>
  <c r="O1692" i="1" s="1"/>
  <c r="L1692" i="1"/>
  <c r="M399" i="1"/>
  <c r="O399" i="1" s="1"/>
  <c r="L399" i="1"/>
  <c r="M999" i="1"/>
  <c r="O999" i="1" s="1"/>
  <c r="L999" i="1"/>
  <c r="K1143" i="1"/>
  <c r="L686" i="1"/>
  <c r="M686" i="1"/>
  <c r="O686" i="1" s="1"/>
  <c r="M1331" i="1"/>
  <c r="O1331" i="1" s="1"/>
  <c r="L1331" i="1"/>
  <c r="M83" i="1"/>
  <c r="O83" i="1" s="1"/>
  <c r="L83" i="1"/>
  <c r="M1456" i="1"/>
  <c r="O1456" i="1" s="1"/>
  <c r="L1456" i="1"/>
  <c r="K226" i="1"/>
  <c r="M843" i="1"/>
  <c r="O843" i="1" s="1"/>
  <c r="L843" i="1"/>
  <c r="M1460" i="1"/>
  <c r="O1460" i="1" s="1"/>
  <c r="L1460" i="1"/>
  <c r="K1408" i="1"/>
  <c r="L1116" i="1"/>
  <c r="M1116" i="1"/>
  <c r="O1116" i="1" s="1"/>
  <c r="Q208" i="1"/>
  <c r="Q1057" i="1"/>
  <c r="Q720" i="1"/>
  <c r="Q1055" i="1"/>
  <c r="Q1081" i="1"/>
  <c r="L605" i="1"/>
  <c r="M605" i="1"/>
  <c r="O605" i="1" s="1"/>
  <c r="M1210" i="1"/>
  <c r="O1210" i="1" s="1"/>
  <c r="L1210" i="1"/>
  <c r="L1450" i="1"/>
  <c r="M1450" i="1"/>
  <c r="O1450" i="1" s="1"/>
  <c r="M1720" i="1"/>
  <c r="O1720" i="1" s="1"/>
  <c r="L1720" i="1"/>
  <c r="L1314" i="1"/>
  <c r="M1314" i="1"/>
  <c r="O1314" i="1" s="1"/>
  <c r="K1154" i="1"/>
  <c r="L596" i="1"/>
  <c r="M596" i="1"/>
  <c r="O596" i="1" s="1"/>
  <c r="M879" i="1"/>
  <c r="O879" i="1" s="1"/>
  <c r="L879" i="1"/>
  <c r="M1055" i="1"/>
  <c r="O1055" i="1" s="1"/>
  <c r="L1055" i="1"/>
  <c r="L1171" i="1"/>
  <c r="M1171" i="1"/>
  <c r="O1171" i="1" s="1"/>
  <c r="K742" i="1"/>
  <c r="K111" i="1"/>
  <c r="M672" i="1"/>
  <c r="O672" i="1" s="1"/>
  <c r="L672" i="1"/>
  <c r="M254" i="1"/>
  <c r="O254" i="1" s="1"/>
  <c r="L254" i="1"/>
  <c r="M871" i="1"/>
  <c r="O871" i="1" s="1"/>
  <c r="L871" i="1"/>
  <c r="L1488" i="1"/>
  <c r="M1488" i="1"/>
  <c r="O1488" i="1" s="1"/>
  <c r="K345" i="1"/>
  <c r="K1410" i="1"/>
  <c r="M1490" i="1"/>
  <c r="O1490" i="1" s="1"/>
  <c r="L1490" i="1"/>
  <c r="Q1459" i="1"/>
  <c r="Q234" i="1"/>
  <c r="M37" i="1"/>
  <c r="O37" i="1" s="1"/>
  <c r="L37" i="1"/>
  <c r="Q10" i="1"/>
  <c r="Q1669" i="1"/>
  <c r="Q99" i="1"/>
  <c r="Q1654" i="1"/>
  <c r="Q505" i="1"/>
  <c r="M1266" i="1"/>
  <c r="O1266" i="1" s="1"/>
  <c r="L1266" i="1"/>
  <c r="M325" i="1"/>
  <c r="O325" i="1" s="1"/>
  <c r="L325" i="1"/>
  <c r="M42" i="1"/>
  <c r="O42" i="1" s="1"/>
  <c r="L42" i="1"/>
  <c r="L80" i="1"/>
  <c r="M80" i="1"/>
  <c r="O80" i="1" s="1"/>
  <c r="K833" i="1"/>
  <c r="M796" i="1"/>
  <c r="O796" i="1" s="1"/>
  <c r="L796" i="1"/>
  <c r="L765" i="1"/>
  <c r="M765" i="1"/>
  <c r="O765" i="1" s="1"/>
  <c r="L11" i="1"/>
  <c r="M11" i="1"/>
  <c r="O11" i="1" s="1"/>
  <c r="K409" i="1"/>
  <c r="K1083" i="1"/>
  <c r="M270" i="1"/>
  <c r="O270" i="1" s="1"/>
  <c r="L270" i="1"/>
  <c r="K547" i="1"/>
  <c r="M1220" i="1"/>
  <c r="O1220" i="1" s="1"/>
  <c r="L1220" i="1"/>
  <c r="L1707" i="1"/>
  <c r="M1707" i="1"/>
  <c r="O1707" i="1" s="1"/>
  <c r="M505" i="1"/>
  <c r="O505" i="1" s="1"/>
  <c r="L505" i="1"/>
  <c r="L115" i="1"/>
  <c r="M115" i="1"/>
  <c r="O115" i="1" s="1"/>
  <c r="M1516" i="1"/>
  <c r="O1516" i="1" s="1"/>
  <c r="L1516" i="1"/>
  <c r="M52" i="1"/>
  <c r="O52" i="1" s="1"/>
  <c r="L52" i="1"/>
  <c r="M53" i="1"/>
  <c r="O53" i="1" s="1"/>
  <c r="L53" i="1"/>
  <c r="Q1001" i="1"/>
  <c r="L1249" i="1"/>
  <c r="M1249" i="1"/>
  <c r="O1249" i="1" s="1"/>
  <c r="Q1053" i="1"/>
  <c r="Q758" i="1"/>
  <c r="Q1793" i="1"/>
  <c r="L1558" i="1"/>
  <c r="M1558" i="1"/>
  <c r="O1558" i="1" s="1"/>
  <c r="M1294" i="1"/>
  <c r="O1294" i="1" s="1"/>
  <c r="L1294" i="1"/>
  <c r="L663" i="1"/>
  <c r="M663" i="1"/>
  <c r="O663" i="1" s="1"/>
  <c r="M1646" i="1"/>
  <c r="O1646" i="1" s="1"/>
  <c r="L1646" i="1"/>
  <c r="M1804" i="1"/>
  <c r="O1804" i="1" s="1"/>
  <c r="L1804" i="1"/>
  <c r="M1454" i="1"/>
  <c r="O1454" i="1" s="1"/>
  <c r="L1454" i="1"/>
  <c r="K652" i="1"/>
  <c r="L1019" i="1"/>
  <c r="M1019" i="1"/>
  <c r="O1019" i="1" s="1"/>
  <c r="L359" i="1"/>
  <c r="M359" i="1"/>
  <c r="O359" i="1" s="1"/>
  <c r="K798" i="1"/>
  <c r="K464" i="1"/>
  <c r="M1763" i="1"/>
  <c r="O1763" i="1" s="1"/>
  <c r="L1763" i="1"/>
  <c r="K533" i="1"/>
  <c r="L143" i="1"/>
  <c r="M143" i="1"/>
  <c r="O143" i="1" s="1"/>
  <c r="K1544" i="1"/>
  <c r="M1167" i="1"/>
  <c r="O1167" i="1" s="1"/>
  <c r="L1167" i="1"/>
  <c r="L1522" i="1"/>
  <c r="M1522" i="1"/>
  <c r="O1522" i="1" s="1"/>
  <c r="M1200" i="1"/>
  <c r="O1200" i="1" s="1"/>
  <c r="L1200" i="1"/>
  <c r="Q851" i="1"/>
  <c r="Q1321" i="1"/>
  <c r="Q1263" i="1"/>
  <c r="Q476" i="1"/>
  <c r="Q1723" i="1"/>
  <c r="Q1471" i="1"/>
  <c r="Q679" i="1"/>
  <c r="M145" i="1"/>
  <c r="O145" i="1" s="1"/>
  <c r="L145" i="1"/>
  <c r="L1118" i="1"/>
  <c r="M1118" i="1"/>
  <c r="O1118" i="1" s="1"/>
  <c r="L654" i="1"/>
  <c r="M654" i="1"/>
  <c r="O654" i="1" s="1"/>
  <c r="K1674" i="1"/>
  <c r="M517" i="1"/>
  <c r="O517" i="1" s="1"/>
  <c r="L517" i="1"/>
  <c r="K1790" i="1"/>
  <c r="L1238" i="1"/>
  <c r="M1238" i="1"/>
  <c r="O1238" i="1" s="1"/>
  <c r="M1139" i="1"/>
  <c r="O1139" i="1" s="1"/>
  <c r="L1139" i="1"/>
  <c r="L1471" i="1"/>
  <c r="M1471" i="1"/>
  <c r="O1471" i="1" s="1"/>
  <c r="K195" i="1"/>
  <c r="K756" i="1"/>
  <c r="L1568" i="1"/>
  <c r="M1568" i="1"/>
  <c r="O1568" i="1" s="1"/>
  <c r="M338" i="1"/>
  <c r="O338" i="1" s="1"/>
  <c r="L338" i="1"/>
  <c r="K171" i="1"/>
  <c r="K1767" i="1"/>
  <c r="L1572" i="1"/>
  <c r="M1572" i="1"/>
  <c r="O1572" i="1" s="1"/>
  <c r="K691" i="1"/>
  <c r="L1263" i="1"/>
  <c r="M1263" i="1"/>
  <c r="O1263" i="1" s="1"/>
  <c r="K1228" i="1"/>
  <c r="Q1676" i="1"/>
  <c r="Q1244" i="1"/>
  <c r="Q514" i="1"/>
  <c r="Q1616" i="1"/>
  <c r="Q1034" i="1"/>
  <c r="Q1191" i="1"/>
  <c r="Q971" i="1"/>
  <c r="Q972" i="1"/>
  <c r="Q659" i="1"/>
  <c r="Q1331" i="1"/>
  <c r="Q1178" i="1"/>
  <c r="Q338" i="1"/>
  <c r="Q379" i="1"/>
  <c r="L1444" i="1"/>
  <c r="M1444" i="1"/>
  <c r="O1444" i="1" s="1"/>
  <c r="L767" i="1"/>
  <c r="M767" i="1"/>
  <c r="O767" i="1" s="1"/>
  <c r="K682" i="1"/>
  <c r="K401" i="1"/>
  <c r="L1538" i="1"/>
  <c r="M1538" i="1"/>
  <c r="O1538" i="1" s="1"/>
  <c r="M149" i="1"/>
  <c r="O149" i="1" s="1"/>
  <c r="L149" i="1"/>
  <c r="M1322" i="1"/>
  <c r="O1322" i="1" s="1"/>
  <c r="L1322" i="1"/>
  <c r="K415" i="1"/>
  <c r="M14" i="1"/>
  <c r="O14" i="1" s="1"/>
  <c r="L14" i="1"/>
  <c r="K520" i="1"/>
  <c r="M223" i="1"/>
  <c r="O223" i="1" s="1"/>
  <c r="L223" i="1"/>
  <c r="K784" i="1"/>
  <c r="K1373" i="1"/>
  <c r="M199" i="1"/>
  <c r="O199" i="1" s="1"/>
  <c r="L199" i="1"/>
  <c r="M788" i="1"/>
  <c r="O788" i="1" s="1"/>
  <c r="L788" i="1"/>
  <c r="M220" i="1"/>
  <c r="O220" i="1" s="1"/>
  <c r="L220" i="1"/>
  <c r="Q1215" i="1"/>
  <c r="Q1216" i="1"/>
  <c r="Q1606" i="1"/>
  <c r="Q931" i="1"/>
  <c r="Q16" i="1"/>
  <c r="Q651" i="1"/>
  <c r="Q1296" i="1"/>
  <c r="M441" i="1"/>
  <c r="O441" i="1" s="1"/>
  <c r="L441" i="1"/>
  <c r="L738" i="1"/>
  <c r="M738" i="1"/>
  <c r="O738" i="1" s="1"/>
  <c r="L609" i="1"/>
  <c r="M609" i="1"/>
  <c r="O609" i="1" s="1"/>
  <c r="M1378" i="1"/>
  <c r="O1378" i="1" s="1"/>
  <c r="L1378" i="1"/>
  <c r="L848" i="1"/>
  <c r="M848" i="1"/>
  <c r="O848" i="1" s="1"/>
  <c r="M1215" i="1"/>
  <c r="O1215" i="1" s="1"/>
  <c r="L1215" i="1"/>
  <c r="K1251" i="1"/>
  <c r="K443" i="1"/>
  <c r="K659" i="1"/>
  <c r="K1332" i="1"/>
  <c r="L1035" i="1"/>
  <c r="M1035" i="1"/>
  <c r="O1035" i="1" s="1"/>
  <c r="K812" i="1"/>
  <c r="K1401" i="1"/>
  <c r="M227" i="1"/>
  <c r="O227" i="1" s="1"/>
  <c r="L227" i="1"/>
  <c r="L816" i="1"/>
  <c r="M816" i="1"/>
  <c r="O816" i="1" s="1"/>
  <c r="L456" i="1"/>
  <c r="M456" i="1"/>
  <c r="O456" i="1" s="1"/>
  <c r="M277" i="1"/>
  <c r="O277" i="1" s="1"/>
  <c r="L277" i="1"/>
  <c r="Q1648" i="1"/>
  <c r="Q1690" i="1"/>
  <c r="Q685" i="1"/>
  <c r="Q684" i="1"/>
  <c r="Q347" i="1"/>
  <c r="Q1768" i="1"/>
  <c r="Q945" i="1"/>
  <c r="Q1633" i="1"/>
  <c r="Q1432" i="1"/>
  <c r="Q1418" i="1"/>
  <c r="Q1529" i="1"/>
  <c r="Q17" i="1"/>
  <c r="Q44" i="1"/>
  <c r="Q702" i="1"/>
  <c r="Q88" i="1"/>
  <c r="M33" i="1"/>
  <c r="O33" i="1" s="1"/>
  <c r="L33" i="1"/>
  <c r="L525" i="1"/>
  <c r="M525" i="1"/>
  <c r="O525" i="1" s="1"/>
  <c r="K794" i="1"/>
  <c r="L13" i="1"/>
  <c r="M13" i="1"/>
  <c r="O13" i="1" s="1"/>
  <c r="L1621" i="1"/>
  <c r="M1621" i="1"/>
  <c r="O1621" i="1" s="1"/>
  <c r="M151" i="1"/>
  <c r="O151" i="1" s="1"/>
  <c r="L151" i="1"/>
  <c r="K131" i="1"/>
  <c r="K1728" i="1"/>
  <c r="K578" i="1"/>
  <c r="K1722" i="1"/>
  <c r="K576" i="1"/>
  <c r="M1063" i="1"/>
  <c r="O1063" i="1" s="1"/>
  <c r="L1063" i="1"/>
  <c r="K840" i="1"/>
  <c r="M1429" i="1"/>
  <c r="O1429" i="1" s="1"/>
  <c r="L1429" i="1"/>
  <c r="M255" i="1"/>
  <c r="O255" i="1" s="1"/>
  <c r="L255" i="1"/>
  <c r="K844" i="1"/>
  <c r="K1046" i="1"/>
  <c r="Q795" i="1"/>
  <c r="Q1350" i="1"/>
  <c r="Q927" i="1"/>
  <c r="Q593" i="1"/>
  <c r="Q847" i="1"/>
  <c r="Q924" i="1"/>
  <c r="Q307" i="1"/>
  <c r="L817" i="1"/>
  <c r="M817" i="1"/>
  <c r="O817" i="1" s="1"/>
  <c r="M35" i="1"/>
  <c r="O35" i="1" s="1"/>
  <c r="L35" i="1"/>
  <c r="M889" i="1"/>
  <c r="O889" i="1" s="1"/>
  <c r="L889" i="1"/>
  <c r="L878" i="1"/>
  <c r="M878" i="1"/>
  <c r="O878" i="1" s="1"/>
  <c r="M1493" i="1"/>
  <c r="O1493" i="1" s="1"/>
  <c r="L1493" i="1"/>
  <c r="M69" i="1"/>
  <c r="O69" i="1" s="1"/>
  <c r="L69" i="1"/>
  <c r="K1397" i="1"/>
  <c r="K763" i="1"/>
  <c r="K1186" i="1"/>
  <c r="K187" i="1"/>
  <c r="K126" i="1"/>
  <c r="L1759" i="1"/>
  <c r="M1759" i="1"/>
  <c r="O1759" i="1" s="1"/>
  <c r="L920" i="1"/>
  <c r="M920" i="1"/>
  <c r="O920" i="1" s="1"/>
  <c r="K1020" i="1"/>
  <c r="M97" i="1"/>
  <c r="O97" i="1" s="1"/>
  <c r="L97" i="1"/>
  <c r="L993" i="1"/>
  <c r="M993" i="1"/>
  <c r="O993" i="1" s="1"/>
  <c r="L901" i="1"/>
  <c r="M901" i="1"/>
  <c r="O901" i="1" s="1"/>
  <c r="M398" i="1"/>
  <c r="O398" i="1" s="1"/>
  <c r="L398" i="1"/>
  <c r="L1602" i="1"/>
  <c r="M1602" i="1"/>
  <c r="O1602" i="1" s="1"/>
  <c r="K791" i="1"/>
  <c r="K1718" i="1"/>
  <c r="K1016" i="1"/>
  <c r="K1214" i="1"/>
  <c r="K235" i="1"/>
  <c r="K1355" i="1"/>
  <c r="K555" i="1"/>
  <c r="K1423" i="1"/>
  <c r="K690" i="1"/>
  <c r="K154" i="1"/>
  <c r="L994" i="1"/>
  <c r="M994" i="1"/>
  <c r="O994" i="1" s="1"/>
  <c r="K771" i="1"/>
  <c r="K363" i="1"/>
  <c r="M1147" i="1"/>
  <c r="O1147" i="1" s="1"/>
  <c r="L1147" i="1"/>
  <c r="K140" i="1"/>
  <c r="K952" i="1"/>
  <c r="K729" i="1"/>
  <c r="K1513" i="1"/>
  <c r="K506" i="1"/>
  <c r="K1318" i="1"/>
  <c r="M339" i="1"/>
  <c r="O339" i="1" s="1"/>
  <c r="L339" i="1"/>
  <c r="L1123" i="1"/>
  <c r="M1123" i="1"/>
  <c r="O1123" i="1" s="1"/>
  <c r="K144" i="1"/>
  <c r="M928" i="1"/>
  <c r="O928" i="1" s="1"/>
  <c r="L928" i="1"/>
  <c r="K1796" i="1"/>
  <c r="K1081" i="1"/>
  <c r="K916" i="1"/>
  <c r="K627" i="1"/>
  <c r="K1776" i="1"/>
  <c r="K416" i="1"/>
  <c r="K1508" i="1"/>
  <c r="L1202" i="1"/>
  <c r="M1202" i="1"/>
  <c r="O1202" i="1" s="1"/>
  <c r="Q1777" i="1"/>
  <c r="Q1481" i="1"/>
  <c r="Q137" i="1"/>
  <c r="Q1508" i="1"/>
  <c r="Q388" i="1"/>
  <c r="Q1636" i="1"/>
  <c r="Q1637" i="1"/>
  <c r="Q1132" i="1"/>
  <c r="Q544" i="1"/>
  <c r="Q290" i="1"/>
  <c r="Q258" i="1"/>
  <c r="Q537" i="1"/>
  <c r="Q61" i="1"/>
  <c r="Q1684" i="1"/>
  <c r="Q1208" i="1"/>
  <c r="Q1209" i="1"/>
  <c r="Q620" i="1"/>
  <c r="Q116" i="1"/>
  <c r="Q1421" i="1"/>
  <c r="Q861" i="1"/>
  <c r="Q189" i="1"/>
  <c r="Q1084" i="1"/>
  <c r="Q552" i="1"/>
  <c r="Q104" i="1"/>
  <c r="Q1801" i="1"/>
  <c r="Q905" i="1"/>
  <c r="Q401" i="1"/>
  <c r="Q1270" i="1"/>
  <c r="Q25" i="1"/>
  <c r="Q1427" i="1"/>
  <c r="Q811" i="1"/>
  <c r="Q251" i="1"/>
  <c r="Q358" i="1"/>
  <c r="Q1727" i="1"/>
  <c r="Q1555" i="1"/>
  <c r="Q1783" i="1"/>
  <c r="Q887" i="1"/>
  <c r="Q75" i="1"/>
  <c r="Q1334" i="1"/>
  <c r="Q830" i="1"/>
  <c r="Q158" i="1"/>
  <c r="Q1445" i="1"/>
  <c r="Q913" i="1"/>
  <c r="Q437" i="1"/>
  <c r="Q1345" i="1"/>
  <c r="Q326" i="1"/>
  <c r="Q780" i="1"/>
  <c r="Q97" i="1"/>
  <c r="Q1514" i="1"/>
  <c r="Q1066" i="1"/>
  <c r="Q646" i="1"/>
  <c r="Q1681" i="1"/>
  <c r="Q1351" i="1"/>
  <c r="Q1143" i="1"/>
  <c r="Q723" i="1"/>
  <c r="Q303" i="1"/>
  <c r="Q1003" i="1"/>
  <c r="L154" i="1" l="1"/>
  <c r="M154" i="1"/>
  <c r="O154" i="1" s="1"/>
  <c r="L366" i="1"/>
  <c r="M366" i="1"/>
  <c r="O366" i="1" s="1"/>
  <c r="M722" i="1"/>
  <c r="O722" i="1" s="1"/>
  <c r="L722" i="1"/>
  <c r="M1397" i="1"/>
  <c r="O1397" i="1" s="1"/>
  <c r="L1397" i="1"/>
  <c r="L1767" i="1"/>
  <c r="M1767" i="1"/>
  <c r="O1767" i="1" s="1"/>
  <c r="M528" i="1"/>
  <c r="O528" i="1" s="1"/>
  <c r="L528" i="1"/>
  <c r="M365" i="1"/>
  <c r="O365" i="1" s="1"/>
  <c r="L365" i="1"/>
  <c r="M184" i="1"/>
  <c r="O184" i="1" s="1"/>
  <c r="L184" i="1"/>
  <c r="M1051" i="1"/>
  <c r="O1051" i="1" s="1"/>
  <c r="L1051" i="1"/>
  <c r="M171" i="1"/>
  <c r="O171" i="1" s="1"/>
  <c r="L171" i="1"/>
  <c r="L1142" i="1"/>
  <c r="M1142" i="1"/>
  <c r="O1142" i="1" s="1"/>
  <c r="L555" i="1"/>
  <c r="M555" i="1"/>
  <c r="O555" i="1" s="1"/>
  <c r="L1722" i="1"/>
  <c r="M1722" i="1"/>
  <c r="O1722" i="1" s="1"/>
  <c r="L409" i="1"/>
  <c r="M409" i="1"/>
  <c r="O409" i="1" s="1"/>
  <c r="L745" i="1"/>
  <c r="M745" i="1"/>
  <c r="O745" i="1" s="1"/>
  <c r="M497" i="1"/>
  <c r="O497" i="1" s="1"/>
  <c r="L497" i="1"/>
  <c r="R16" i="1"/>
  <c r="R17" i="1" s="1"/>
  <c r="R18" i="1" s="1"/>
  <c r="R19" i="1" s="1"/>
  <c r="R20" i="1" s="1"/>
  <c r="R21" i="1" s="1"/>
  <c r="R22" i="1" s="1"/>
  <c r="R23" i="1" s="1"/>
  <c r="R24" i="1" s="1"/>
  <c r="R25" i="1" s="1"/>
  <c r="R26" i="1" s="1"/>
  <c r="R27" i="1" s="1"/>
  <c r="M1776" i="1"/>
  <c r="O1776" i="1" s="1"/>
  <c r="L1776" i="1"/>
  <c r="M1355" i="1"/>
  <c r="O1355" i="1" s="1"/>
  <c r="L1355" i="1"/>
  <c r="M578" i="1"/>
  <c r="O578" i="1" s="1"/>
  <c r="L578" i="1"/>
  <c r="M401" i="1"/>
  <c r="O401" i="1" s="1"/>
  <c r="L401" i="1"/>
  <c r="M1119" i="1"/>
  <c r="O1119" i="1" s="1"/>
  <c r="L1119" i="1"/>
  <c r="L1769" i="1"/>
  <c r="M1769" i="1"/>
  <c r="O1769" i="1" s="1"/>
  <c r="M821" i="1"/>
  <c r="O821" i="1" s="1"/>
  <c r="L821" i="1"/>
  <c r="M73" i="1"/>
  <c r="O73" i="1" s="1"/>
  <c r="L73" i="1"/>
  <c r="M1316" i="1"/>
  <c r="O1316" i="1" s="1"/>
  <c r="L1316" i="1"/>
  <c r="M1782" i="1"/>
  <c r="O1782" i="1" s="1"/>
  <c r="L1782" i="1"/>
  <c r="M1330" i="1"/>
  <c r="O1330" i="1" s="1"/>
  <c r="L1330" i="1"/>
  <c r="M1208" i="1"/>
  <c r="O1208" i="1" s="1"/>
  <c r="L1208" i="1"/>
  <c r="L487" i="1"/>
  <c r="M487" i="1"/>
  <c r="O487" i="1" s="1"/>
  <c r="M1495" i="1"/>
  <c r="O1495" i="1" s="1"/>
  <c r="L1495" i="1"/>
  <c r="L627" i="1"/>
  <c r="M627" i="1"/>
  <c r="O627" i="1" s="1"/>
  <c r="M235" i="1"/>
  <c r="O235" i="1" s="1"/>
  <c r="L235" i="1"/>
  <c r="M1728" i="1"/>
  <c r="O1728" i="1" s="1"/>
  <c r="L1728" i="1"/>
  <c r="L682" i="1"/>
  <c r="M682" i="1"/>
  <c r="O682" i="1" s="1"/>
  <c r="M872" i="1"/>
  <c r="O872" i="1" s="1"/>
  <c r="L872" i="1"/>
  <c r="M773" i="1"/>
  <c r="O773" i="1" s="1"/>
  <c r="L773" i="1"/>
  <c r="L1693" i="1"/>
  <c r="M1693" i="1"/>
  <c r="O1693" i="1" s="1"/>
  <c r="M783" i="1"/>
  <c r="O783" i="1" s="1"/>
  <c r="L783" i="1"/>
  <c r="M194" i="1"/>
  <c r="O194" i="1" s="1"/>
  <c r="L194" i="1"/>
  <c r="L504" i="1"/>
  <c r="M504" i="1"/>
  <c r="O504" i="1" s="1"/>
  <c r="M1730" i="1"/>
  <c r="O1730" i="1" s="1"/>
  <c r="L1730" i="1"/>
  <c r="L1459" i="1"/>
  <c r="M1459" i="1"/>
  <c r="O1459" i="1" s="1"/>
  <c r="M719" i="1"/>
  <c r="O719" i="1" s="1"/>
  <c r="L719" i="1"/>
  <c r="L1466" i="1"/>
  <c r="M1466" i="1"/>
  <c r="O1466" i="1" s="1"/>
  <c r="M757" i="1"/>
  <c r="O757" i="1" s="1"/>
  <c r="L757" i="1"/>
  <c r="L785" i="1"/>
  <c r="M785" i="1"/>
  <c r="O785" i="1" s="1"/>
  <c r="M916" i="1"/>
  <c r="O916" i="1" s="1"/>
  <c r="L916" i="1"/>
  <c r="L1214" i="1"/>
  <c r="M1214" i="1"/>
  <c r="O1214" i="1" s="1"/>
  <c r="M131" i="1"/>
  <c r="O131" i="1" s="1"/>
  <c r="L131" i="1"/>
  <c r="L1700" i="1"/>
  <c r="M1700" i="1"/>
  <c r="O1700" i="1" s="1"/>
  <c r="L1299" i="1"/>
  <c r="M1299" i="1"/>
  <c r="O1299" i="1" s="1"/>
  <c r="L633" i="1"/>
  <c r="M633" i="1"/>
  <c r="O633" i="1" s="1"/>
  <c r="M1781" i="1"/>
  <c r="O1781" i="1" s="1"/>
  <c r="L1781" i="1"/>
  <c r="M1348" i="1"/>
  <c r="O1348" i="1" s="1"/>
  <c r="L1348" i="1"/>
  <c r="L647" i="1"/>
  <c r="M647" i="1"/>
  <c r="O647" i="1" s="1"/>
  <c r="L1084" i="1"/>
  <c r="M1084" i="1"/>
  <c r="O1084" i="1" s="1"/>
  <c r="L1343" i="1"/>
  <c r="M1343" i="1"/>
  <c r="O1343" i="1" s="1"/>
  <c r="M158" i="1"/>
  <c r="O158" i="1" s="1"/>
  <c r="L158" i="1"/>
  <c r="M1792" i="1"/>
  <c r="O1792" i="1" s="1"/>
  <c r="L1792" i="1"/>
  <c r="L1393" i="1"/>
  <c r="M1393" i="1"/>
  <c r="O1393" i="1" s="1"/>
  <c r="L1081" i="1"/>
  <c r="M1081" i="1"/>
  <c r="O1081" i="1" s="1"/>
  <c r="M1016" i="1"/>
  <c r="O1016" i="1" s="1"/>
  <c r="L1016" i="1"/>
  <c r="L756" i="1"/>
  <c r="M756" i="1"/>
  <c r="O756" i="1" s="1"/>
  <c r="M743" i="1"/>
  <c r="O743" i="1" s="1"/>
  <c r="L743" i="1"/>
  <c r="M103" i="1"/>
  <c r="O103" i="1" s="1"/>
  <c r="L103" i="1"/>
  <c r="L1304" i="1"/>
  <c r="M1304" i="1"/>
  <c r="O1304" i="1" s="1"/>
  <c r="M137" i="1"/>
  <c r="O137" i="1" s="1"/>
  <c r="L137" i="1"/>
  <c r="M1777" i="1"/>
  <c r="O1777" i="1" s="1"/>
  <c r="L1777" i="1"/>
  <c r="M179" i="1"/>
  <c r="O179" i="1" s="1"/>
  <c r="L179" i="1"/>
  <c r="L793" i="1"/>
  <c r="M793" i="1"/>
  <c r="O793" i="1" s="1"/>
  <c r="M136" i="1"/>
  <c r="O136" i="1" s="1"/>
  <c r="L136" i="1"/>
  <c r="M536" i="1"/>
  <c r="O536" i="1" s="1"/>
  <c r="L536" i="1"/>
  <c r="L428" i="1"/>
  <c r="M428" i="1"/>
  <c r="O428" i="1" s="1"/>
  <c r="M1431" i="1"/>
  <c r="O1431" i="1" s="1"/>
  <c r="L1431" i="1"/>
  <c r="M435" i="1"/>
  <c r="O435" i="1" s="1"/>
  <c r="L435" i="1"/>
  <c r="M1796" i="1"/>
  <c r="O1796" i="1" s="1"/>
  <c r="L1796" i="1"/>
  <c r="L1718" i="1"/>
  <c r="M1718" i="1"/>
  <c r="O1718" i="1" s="1"/>
  <c r="M195" i="1"/>
  <c r="O195" i="1" s="1"/>
  <c r="L195" i="1"/>
  <c r="M1778" i="1"/>
  <c r="O1778" i="1" s="1"/>
  <c r="L1778" i="1"/>
  <c r="L123" i="1"/>
  <c r="M123" i="1"/>
  <c r="O123" i="1" s="1"/>
  <c r="M631" i="1"/>
  <c r="O631" i="1" s="1"/>
  <c r="L631" i="1"/>
  <c r="M1247" i="1"/>
  <c r="O1247" i="1" s="1"/>
  <c r="L1247" i="1"/>
  <c r="L1543" i="1"/>
  <c r="M1543" i="1"/>
  <c r="O1543" i="1" s="1"/>
  <c r="M1379" i="1"/>
  <c r="O1379" i="1" s="1"/>
  <c r="L1379" i="1"/>
  <c r="L727" i="1"/>
  <c r="M727" i="1"/>
  <c r="O727" i="1" s="1"/>
  <c r="L986" i="1"/>
  <c r="M986" i="1"/>
  <c r="O986" i="1" s="1"/>
  <c r="M544" i="1"/>
  <c r="O544" i="1" s="1"/>
  <c r="L544" i="1"/>
  <c r="M619" i="1"/>
  <c r="O619" i="1" s="1"/>
  <c r="L619" i="1"/>
  <c r="M591" i="1"/>
  <c r="O591" i="1" s="1"/>
  <c r="L591" i="1"/>
  <c r="L1523" i="1"/>
  <c r="M1523" i="1"/>
  <c r="O1523" i="1" s="1"/>
  <c r="L678" i="1"/>
  <c r="M678" i="1"/>
  <c r="O678" i="1" s="1"/>
  <c r="L791" i="1"/>
  <c r="M791" i="1"/>
  <c r="O791" i="1" s="1"/>
  <c r="M966" i="1"/>
  <c r="O966" i="1" s="1"/>
  <c r="L966" i="1"/>
  <c r="M1771" i="1"/>
  <c r="O1771" i="1" s="1"/>
  <c r="L1771" i="1"/>
  <c r="M466" i="1"/>
  <c r="O466" i="1" s="1"/>
  <c r="L466" i="1"/>
  <c r="L1132" i="1"/>
  <c r="M1132" i="1"/>
  <c r="O1132" i="1" s="1"/>
  <c r="M247" i="1"/>
  <c r="O247" i="1" s="1"/>
  <c r="L247" i="1"/>
  <c r="M1414" i="1"/>
  <c r="O1414" i="1" s="1"/>
  <c r="L1414" i="1"/>
  <c r="L731" i="1"/>
  <c r="M731" i="1"/>
  <c r="O731" i="1" s="1"/>
  <c r="M231" i="1"/>
  <c r="O231" i="1" s="1"/>
  <c r="L231" i="1"/>
  <c r="M75" i="1"/>
  <c r="O75" i="1" s="1"/>
  <c r="L75" i="1"/>
  <c r="L814" i="1"/>
  <c r="M814" i="1"/>
  <c r="O814" i="1" s="1"/>
  <c r="L1371" i="1"/>
  <c r="M1371" i="1"/>
  <c r="O1371" i="1" s="1"/>
  <c r="M1544" i="1"/>
  <c r="O1544" i="1" s="1"/>
  <c r="L1544" i="1"/>
  <c r="L833" i="1"/>
  <c r="M833" i="1"/>
  <c r="O833" i="1" s="1"/>
  <c r="L1395" i="1"/>
  <c r="M1395" i="1"/>
  <c r="O1395" i="1" s="1"/>
  <c r="M1066" i="1"/>
  <c r="O1066" i="1" s="1"/>
  <c r="L1066" i="1"/>
  <c r="L1725" i="1"/>
  <c r="M1725" i="1"/>
  <c r="O1725" i="1" s="1"/>
  <c r="M283" i="1"/>
  <c r="O283" i="1" s="1"/>
  <c r="L283" i="1"/>
  <c r="L932" i="1"/>
  <c r="M932" i="1"/>
  <c r="O932" i="1" s="1"/>
  <c r="M552" i="1"/>
  <c r="O552" i="1" s="1"/>
  <c r="L552" i="1"/>
  <c r="L1004" i="1"/>
  <c r="M1004" i="1"/>
  <c r="O1004" i="1" s="1"/>
  <c r="M1642" i="1"/>
  <c r="O1642" i="1" s="1"/>
  <c r="L1642" i="1"/>
  <c r="M1710" i="1"/>
  <c r="O1710" i="1" s="1"/>
  <c r="L1710" i="1"/>
  <c r="L480" i="1"/>
  <c r="M480" i="1"/>
  <c r="O480" i="1" s="1"/>
  <c r="M30" i="1"/>
  <c r="O30" i="1" s="1"/>
  <c r="L30" i="1"/>
  <c r="M106" i="1"/>
  <c r="O106" i="1" s="1"/>
  <c r="L106" i="1"/>
  <c r="M618" i="1"/>
  <c r="O618" i="1" s="1"/>
  <c r="L618" i="1"/>
  <c r="M144" i="1"/>
  <c r="O144" i="1" s="1"/>
  <c r="L144" i="1"/>
  <c r="M1234" i="1"/>
  <c r="O1234" i="1" s="1"/>
  <c r="L1234" i="1"/>
  <c r="M1552" i="1"/>
  <c r="O1552" i="1" s="1"/>
  <c r="L1552" i="1"/>
  <c r="M577" i="1"/>
  <c r="O577" i="1" s="1"/>
  <c r="L577" i="1"/>
  <c r="M799" i="1"/>
  <c r="O799" i="1" s="1"/>
  <c r="L799" i="1"/>
  <c r="M46" i="1"/>
  <c r="O46" i="1" s="1"/>
  <c r="L46" i="1"/>
  <c r="L898" i="1"/>
  <c r="M898" i="1"/>
  <c r="O898" i="1" s="1"/>
  <c r="M212" i="1"/>
  <c r="O212" i="1" s="1"/>
  <c r="L212" i="1"/>
  <c r="M201" i="1"/>
  <c r="O201" i="1" s="1"/>
  <c r="L201" i="1"/>
  <c r="M1487" i="1"/>
  <c r="O1487" i="1" s="1"/>
  <c r="L1487" i="1"/>
  <c r="M599" i="1"/>
  <c r="O599" i="1" s="1"/>
  <c r="L599" i="1"/>
  <c r="L786" i="1"/>
  <c r="M786" i="1"/>
  <c r="O786" i="1" s="1"/>
  <c r="L1445" i="1"/>
  <c r="M1445" i="1"/>
  <c r="O1445" i="1" s="1"/>
  <c r="L402" i="1"/>
  <c r="M402" i="1"/>
  <c r="O402" i="1" s="1"/>
  <c r="L1017" i="1"/>
  <c r="M1017" i="1"/>
  <c r="O1017" i="1" s="1"/>
  <c r="M174" i="1"/>
  <c r="O174" i="1" s="1"/>
  <c r="L174" i="1"/>
  <c r="M111" i="1"/>
  <c r="O111" i="1" s="1"/>
  <c r="L111" i="1"/>
  <c r="L1408" i="1"/>
  <c r="M1408" i="1"/>
  <c r="O1408" i="1" s="1"/>
  <c r="L1452" i="1"/>
  <c r="M1452" i="1"/>
  <c r="O1452" i="1" s="1"/>
  <c r="M60" i="1"/>
  <c r="O60" i="1" s="1"/>
  <c r="L60" i="1"/>
  <c r="M114" i="1"/>
  <c r="O114" i="1" s="1"/>
  <c r="L114" i="1"/>
  <c r="M229" i="1"/>
  <c r="O229" i="1" s="1"/>
  <c r="L229" i="1"/>
  <c r="M675" i="1"/>
  <c r="O675" i="1" s="1"/>
  <c r="L675" i="1"/>
  <c r="L1196" i="1"/>
  <c r="M1196" i="1"/>
  <c r="O1196" i="1" s="1"/>
  <c r="L1662" i="1"/>
  <c r="M1662" i="1"/>
  <c r="O1662" i="1" s="1"/>
  <c r="M592" i="1"/>
  <c r="O592" i="1" s="1"/>
  <c r="L592" i="1"/>
  <c r="L794" i="1"/>
  <c r="M794" i="1"/>
  <c r="O794" i="1" s="1"/>
  <c r="L1401" i="1"/>
  <c r="M1401" i="1"/>
  <c r="O1401" i="1" s="1"/>
  <c r="M533" i="1"/>
  <c r="O533" i="1" s="1"/>
  <c r="L533" i="1"/>
  <c r="M742" i="1"/>
  <c r="O742" i="1" s="1"/>
  <c r="L742" i="1"/>
  <c r="M692" i="1"/>
  <c r="O692" i="1" s="1"/>
  <c r="L692" i="1"/>
  <c r="L1512" i="1"/>
  <c r="M1512" i="1"/>
  <c r="O1512" i="1" s="1"/>
  <c r="M845" i="1"/>
  <c r="O845" i="1" s="1"/>
  <c r="L845" i="1"/>
  <c r="M1206" i="1"/>
  <c r="O1206" i="1" s="1"/>
  <c r="L1206" i="1"/>
  <c r="L1476" i="1"/>
  <c r="M1476" i="1"/>
  <c r="O1476" i="1" s="1"/>
  <c r="L1121" i="1"/>
  <c r="M1121" i="1"/>
  <c r="O1121" i="1" s="1"/>
  <c r="L782" i="1"/>
  <c r="M782" i="1"/>
  <c r="O782" i="1" s="1"/>
  <c r="M1654" i="1"/>
  <c r="O1654" i="1" s="1"/>
  <c r="L1654" i="1"/>
  <c r="M216" i="1"/>
  <c r="O216" i="1" s="1"/>
  <c r="L216" i="1"/>
  <c r="M569" i="1"/>
  <c r="O569" i="1" s="1"/>
  <c r="L569" i="1"/>
  <c r="M133" i="1"/>
  <c r="O133" i="1" s="1"/>
  <c r="L133" i="1"/>
  <c r="M1268" i="1"/>
  <c r="O1268" i="1" s="1"/>
  <c r="L1268" i="1"/>
  <c r="M812" i="1"/>
  <c r="O812" i="1" s="1"/>
  <c r="L812" i="1"/>
  <c r="M1743" i="1"/>
  <c r="O1743" i="1" s="1"/>
  <c r="L1743" i="1"/>
  <c r="M561" i="1"/>
  <c r="O561" i="1" s="1"/>
  <c r="L561" i="1"/>
  <c r="M1457" i="1"/>
  <c r="O1457" i="1" s="1"/>
  <c r="L1457" i="1"/>
  <c r="M333" i="1"/>
  <c r="O333" i="1" s="1"/>
  <c r="L333" i="1"/>
  <c r="M56" i="1"/>
  <c r="O56" i="1" s="1"/>
  <c r="L56" i="1"/>
  <c r="L1317" i="1"/>
  <c r="M1317" i="1"/>
  <c r="O1317" i="1" s="1"/>
  <c r="M887" i="1"/>
  <c r="O887" i="1" s="1"/>
  <c r="L887" i="1"/>
  <c r="M1344" i="1"/>
  <c r="O1344" i="1" s="1"/>
  <c r="L1344" i="1"/>
  <c r="M351" i="1"/>
  <c r="O351" i="1" s="1"/>
  <c r="L351" i="1"/>
  <c r="L1468" i="1"/>
  <c r="M1468" i="1"/>
  <c r="O1468" i="1" s="1"/>
  <c r="M317" i="1"/>
  <c r="O317" i="1" s="1"/>
  <c r="L317" i="1"/>
  <c r="M1124" i="1"/>
  <c r="O1124" i="1" s="1"/>
  <c r="L1124" i="1"/>
  <c r="M688" i="1"/>
  <c r="O688" i="1" s="1"/>
  <c r="L688" i="1"/>
  <c r="L1131" i="1"/>
  <c r="M1131" i="1"/>
  <c r="O1131" i="1" s="1"/>
  <c r="M763" i="1"/>
  <c r="O763" i="1" s="1"/>
  <c r="L763" i="1"/>
  <c r="L32" i="1"/>
  <c r="M32" i="1"/>
  <c r="O32" i="1" s="1"/>
  <c r="L1426" i="1"/>
  <c r="M1426" i="1"/>
  <c r="O1426" i="1" s="1"/>
  <c r="M1149" i="1"/>
  <c r="O1149" i="1" s="1"/>
  <c r="L1149" i="1"/>
  <c r="M1178" i="1"/>
  <c r="O1178" i="1" s="1"/>
  <c r="L1178" i="1"/>
  <c r="M1361" i="1"/>
  <c r="O1361" i="1" s="1"/>
  <c r="L1361" i="1"/>
  <c r="M102" i="1"/>
  <c r="O102" i="1" s="1"/>
  <c r="L102" i="1"/>
  <c r="L1423" i="1"/>
  <c r="M1423" i="1"/>
  <c r="O1423" i="1" s="1"/>
  <c r="L1410" i="1"/>
  <c r="M1410" i="1"/>
  <c r="O1410" i="1" s="1"/>
  <c r="M636" i="1"/>
  <c r="O636" i="1" s="1"/>
  <c r="L636" i="1"/>
  <c r="M139" i="1"/>
  <c r="O139" i="1" s="1"/>
  <c r="L139" i="1"/>
  <c r="M859" i="1"/>
  <c r="O859" i="1" s="1"/>
  <c r="L859" i="1"/>
  <c r="M953" i="1"/>
  <c r="O953" i="1" s="1"/>
  <c r="L953" i="1"/>
  <c r="M416" i="1"/>
  <c r="O416" i="1" s="1"/>
  <c r="L416" i="1"/>
  <c r="M345" i="1"/>
  <c r="O345" i="1" s="1"/>
  <c r="L345" i="1"/>
  <c r="M400" i="1"/>
  <c r="O400" i="1" s="1"/>
  <c r="L400" i="1"/>
  <c r="L1396" i="1"/>
  <c r="M1396" i="1"/>
  <c r="O1396" i="1" s="1"/>
  <c r="M230" i="1"/>
  <c r="O230" i="1" s="1"/>
  <c r="L230" i="1"/>
  <c r="M1360" i="1"/>
  <c r="O1360" i="1" s="1"/>
  <c r="L1360" i="1"/>
  <c r="M1010" i="1"/>
  <c r="O1010" i="1" s="1"/>
  <c r="L1010" i="1"/>
  <c r="M981" i="1"/>
  <c r="O981" i="1" s="1"/>
  <c r="L981" i="1"/>
  <c r="M183" i="1"/>
  <c r="O183" i="1" s="1"/>
  <c r="L183" i="1"/>
  <c r="L787" i="1"/>
  <c r="M787" i="1"/>
  <c r="O787" i="1" s="1"/>
  <c r="L1117" i="1"/>
  <c r="M1117" i="1"/>
  <c r="O1117" i="1" s="1"/>
  <c r="M677" i="1"/>
  <c r="O677" i="1" s="1"/>
  <c r="L677" i="1"/>
  <c r="M101" i="1"/>
  <c r="O101" i="1" s="1"/>
  <c r="L101" i="1"/>
  <c r="M798" i="1"/>
  <c r="O798" i="1" s="1"/>
  <c r="L798" i="1"/>
  <c r="L460" i="1"/>
  <c r="M460" i="1"/>
  <c r="O460" i="1" s="1"/>
  <c r="L1789" i="1"/>
  <c r="M1789" i="1"/>
  <c r="O1789" i="1" s="1"/>
  <c r="L1674" i="1"/>
  <c r="M1674" i="1"/>
  <c r="O1674" i="1" s="1"/>
  <c r="M1656" i="1"/>
  <c r="O1656" i="1" s="1"/>
  <c r="L1656" i="1"/>
  <c r="M70" i="1"/>
  <c r="O70" i="1" s="1"/>
  <c r="L70" i="1"/>
  <c r="L1085" i="1"/>
  <c r="M1085" i="1"/>
  <c r="O1085" i="1" s="1"/>
  <c r="M655" i="1"/>
  <c r="O655" i="1" s="1"/>
  <c r="L655" i="1"/>
  <c r="L443" i="1"/>
  <c r="M443" i="1"/>
  <c r="O443" i="1" s="1"/>
  <c r="L1091" i="1"/>
  <c r="M1091" i="1"/>
  <c r="O1091" i="1" s="1"/>
  <c r="L1435" i="1"/>
  <c r="M1435" i="1"/>
  <c r="O1435" i="1" s="1"/>
  <c r="L755" i="1"/>
  <c r="M755" i="1"/>
  <c r="O755" i="1" s="1"/>
  <c r="L1574" i="1"/>
  <c r="M1574" i="1"/>
  <c r="O1574" i="1" s="1"/>
  <c r="M1279" i="1"/>
  <c r="O1279" i="1" s="1"/>
  <c r="L1279" i="1"/>
  <c r="M140" i="1"/>
  <c r="O140" i="1" s="1"/>
  <c r="L140" i="1"/>
  <c r="M422" i="1"/>
  <c r="O422" i="1" s="1"/>
  <c r="L422" i="1"/>
  <c r="M715" i="1"/>
  <c r="O715" i="1" s="1"/>
  <c r="L715" i="1"/>
  <c r="M567" i="1"/>
  <c r="O567" i="1" s="1"/>
  <c r="L567" i="1"/>
  <c r="M1349" i="1"/>
  <c r="O1349" i="1" s="1"/>
  <c r="L1349" i="1"/>
  <c r="M1427" i="1"/>
  <c r="O1427" i="1" s="1"/>
  <c r="L1427" i="1"/>
  <c r="L1514" i="1"/>
  <c r="M1514" i="1"/>
  <c r="O1514" i="1" s="1"/>
  <c r="M803" i="1"/>
  <c r="O803" i="1" s="1"/>
  <c r="L803" i="1"/>
  <c r="M198" i="1"/>
  <c r="O198" i="1" s="1"/>
  <c r="L198" i="1"/>
  <c r="M1219" i="1"/>
  <c r="O1219" i="1" s="1"/>
  <c r="L1219" i="1"/>
  <c r="L1469" i="1"/>
  <c r="M1469" i="1"/>
  <c r="O1469" i="1" s="1"/>
  <c r="M1628" i="1"/>
  <c r="O1628" i="1" s="1"/>
  <c r="L1628" i="1"/>
  <c r="M257" i="1"/>
  <c r="O257" i="1" s="1"/>
  <c r="L257" i="1"/>
  <c r="M1515" i="1"/>
  <c r="O1515" i="1" s="1"/>
  <c r="L1515" i="1"/>
  <c r="L1076" i="1"/>
  <c r="M1076" i="1"/>
  <c r="O1076" i="1" s="1"/>
  <c r="M363" i="1"/>
  <c r="O363" i="1" s="1"/>
  <c r="L363" i="1"/>
  <c r="L759" i="1"/>
  <c r="M759" i="1"/>
  <c r="O759" i="1" s="1"/>
  <c r="L1724" i="1"/>
  <c r="M1724" i="1"/>
  <c r="O1724" i="1" s="1"/>
  <c r="M771" i="1"/>
  <c r="O771" i="1" s="1"/>
  <c r="L771" i="1"/>
  <c r="M126" i="1"/>
  <c r="O126" i="1" s="1"/>
  <c r="L126" i="1"/>
  <c r="M415" i="1"/>
  <c r="O415" i="1" s="1"/>
  <c r="L415" i="1"/>
  <c r="M478" i="1"/>
  <c r="O478" i="1" s="1"/>
  <c r="L478" i="1"/>
  <c r="L992" i="1"/>
  <c r="M992" i="1"/>
  <c r="O992" i="1" s="1"/>
  <c r="M1555" i="1"/>
  <c r="O1555" i="1" s="1"/>
  <c r="L1555" i="1"/>
  <c r="M98" i="1"/>
  <c r="O98" i="1" s="1"/>
  <c r="L98" i="1"/>
  <c r="M1229" i="1"/>
  <c r="O1229" i="1" s="1"/>
  <c r="L1229" i="1"/>
  <c r="M1600" i="1"/>
  <c r="O1600" i="1" s="1"/>
  <c r="L1600" i="1"/>
  <c r="M1738" i="1"/>
  <c r="O1738" i="1" s="1"/>
  <c r="L1738" i="1"/>
  <c r="L244" i="1"/>
  <c r="M244" i="1"/>
  <c r="O244" i="1" s="1"/>
  <c r="L295" i="1"/>
  <c r="M295" i="1"/>
  <c r="O295" i="1" s="1"/>
  <c r="L128" i="1"/>
  <c r="M128" i="1"/>
  <c r="O128" i="1" s="1"/>
  <c r="M1398" i="1"/>
  <c r="O1398" i="1" s="1"/>
  <c r="L1398" i="1"/>
  <c r="L1467" i="1"/>
  <c r="M1467" i="1"/>
  <c r="O1467" i="1" s="1"/>
  <c r="M723" i="1"/>
  <c r="O723" i="1" s="1"/>
  <c r="L723" i="1"/>
  <c r="M440" i="1"/>
  <c r="O440" i="1" s="1"/>
  <c r="L440" i="1"/>
  <c r="M251" i="1"/>
  <c r="O251" i="1" s="1"/>
  <c r="L251" i="1"/>
  <c r="L539" i="1"/>
  <c r="M539" i="1"/>
  <c r="O539" i="1" s="1"/>
  <c r="M721" i="1"/>
  <c r="O721" i="1" s="1"/>
  <c r="L721" i="1"/>
  <c r="M863" i="1"/>
  <c r="O863" i="1" s="1"/>
  <c r="L863" i="1"/>
  <c r="L48" i="1"/>
  <c r="M48" i="1"/>
  <c r="O48" i="1" s="1"/>
  <c r="M690" i="1"/>
  <c r="O690" i="1" s="1"/>
  <c r="L690" i="1"/>
  <c r="M1708" i="1"/>
  <c r="O1708" i="1" s="1"/>
  <c r="L1708" i="1"/>
  <c r="M1508" i="1"/>
  <c r="O1508" i="1" s="1"/>
  <c r="L1508" i="1"/>
  <c r="L576" i="1"/>
  <c r="M576" i="1"/>
  <c r="O576" i="1" s="1"/>
  <c r="M1083" i="1"/>
  <c r="O1083" i="1" s="1"/>
  <c r="L1083" i="1"/>
  <c r="M617" i="1"/>
  <c r="O617" i="1" s="1"/>
  <c r="L617" i="1"/>
  <c r="L381" i="1"/>
  <c r="M381" i="1"/>
  <c r="O381" i="1" s="1"/>
  <c r="L882" i="1"/>
  <c r="M882" i="1"/>
  <c r="O882" i="1" s="1"/>
  <c r="M1093" i="1"/>
  <c r="O1093" i="1" s="1"/>
  <c r="L1093" i="1"/>
  <c r="M28" i="1"/>
  <c r="O28" i="1" s="1"/>
  <c r="L28" i="1"/>
  <c r="M1007" i="1"/>
  <c r="O1007" i="1" s="1"/>
  <c r="L1007" i="1"/>
  <c r="M714" i="1"/>
  <c r="O714" i="1" s="1"/>
  <c r="L714" i="1"/>
  <c r="M979" i="1"/>
  <c r="O979" i="1" s="1"/>
  <c r="L979" i="1"/>
  <c r="M673" i="1"/>
  <c r="O673" i="1" s="1"/>
  <c r="L673" i="1"/>
  <c r="M1613" i="1"/>
  <c r="O1613" i="1" s="1"/>
  <c r="L1613" i="1"/>
  <c r="M1318" i="1"/>
  <c r="O1318" i="1" s="1"/>
  <c r="L1318" i="1"/>
  <c r="M207" i="1"/>
  <c r="O207" i="1" s="1"/>
  <c r="L207" i="1"/>
  <c r="M1680" i="1"/>
  <c r="O1680" i="1" s="1"/>
  <c r="L1680" i="1"/>
  <c r="M1332" i="1"/>
  <c r="O1332" i="1" s="1"/>
  <c r="L1332" i="1"/>
  <c r="M226" i="1"/>
  <c r="O226" i="1" s="1"/>
  <c r="L226" i="1"/>
  <c r="M353" i="1"/>
  <c r="O353" i="1" s="1"/>
  <c r="L353" i="1"/>
  <c r="M868" i="1"/>
  <c r="O868" i="1" s="1"/>
  <c r="L868" i="1"/>
  <c r="M302" i="1"/>
  <c r="O302" i="1" s="1"/>
  <c r="L302" i="1"/>
  <c r="M1373" i="1"/>
  <c r="O1373" i="1" s="1"/>
  <c r="L1373" i="1"/>
  <c r="M1739" i="1"/>
  <c r="O1739" i="1" s="1"/>
  <c r="L1739" i="1"/>
  <c r="M1038" i="1"/>
  <c r="O1038" i="1" s="1"/>
  <c r="L1038" i="1"/>
  <c r="M84" i="1"/>
  <c r="O84" i="1" s="1"/>
  <c r="L84" i="1"/>
  <c r="L1610" i="1"/>
  <c r="M1610" i="1"/>
  <c r="O1610" i="1" s="1"/>
  <c r="L329" i="1"/>
  <c r="M329" i="1"/>
  <c r="O329" i="1" s="1"/>
  <c r="M1065" i="1"/>
  <c r="O1065" i="1" s="1"/>
  <c r="L1065" i="1"/>
  <c r="L63" i="1"/>
  <c r="M63" i="1"/>
  <c r="O63" i="1" s="1"/>
  <c r="M1675" i="1"/>
  <c r="O1675" i="1" s="1"/>
  <c r="L1675" i="1"/>
  <c r="M784" i="1"/>
  <c r="O784" i="1" s="1"/>
  <c r="L784" i="1"/>
  <c r="M360" i="1"/>
  <c r="O360" i="1" s="1"/>
  <c r="L360" i="1"/>
  <c r="L210" i="1"/>
  <c r="M210" i="1"/>
  <c r="O210" i="1" s="1"/>
  <c r="L1020" i="1"/>
  <c r="M1020" i="1"/>
  <c r="O1020" i="1" s="1"/>
  <c r="M1251" i="1"/>
  <c r="O1251" i="1" s="1"/>
  <c r="L1251" i="1"/>
  <c r="L964" i="1"/>
  <c r="M964" i="1"/>
  <c r="O964" i="1" s="1"/>
  <c r="L1353" i="1"/>
  <c r="M1353" i="1"/>
  <c r="O1353" i="1" s="1"/>
  <c r="M1288" i="1"/>
  <c r="O1288" i="1" s="1"/>
  <c r="L1288" i="1"/>
  <c r="M1636" i="1"/>
  <c r="O1636" i="1" s="1"/>
  <c r="L1636" i="1"/>
  <c r="M1684" i="1"/>
  <c r="O1684" i="1" s="1"/>
  <c r="L1684" i="1"/>
  <c r="M1465" i="1"/>
  <c r="O1465" i="1" s="1"/>
  <c r="L1465" i="1"/>
  <c r="M1752" i="1"/>
  <c r="O1752" i="1" s="1"/>
  <c r="L1752" i="1"/>
  <c r="M311" i="1"/>
  <c r="O311" i="1" s="1"/>
  <c r="L311" i="1"/>
  <c r="M1652" i="1"/>
  <c r="O1652" i="1" s="1"/>
  <c r="L1652" i="1"/>
  <c r="M904" i="1"/>
  <c r="O904" i="1" s="1"/>
  <c r="L904" i="1"/>
  <c r="L1058" i="1"/>
  <c r="M1058" i="1"/>
  <c r="O1058" i="1" s="1"/>
  <c r="M390" i="1"/>
  <c r="O390" i="1" s="1"/>
  <c r="L390" i="1"/>
  <c r="L938" i="1"/>
  <c r="M938" i="1"/>
  <c r="O938" i="1" s="1"/>
  <c r="L741" i="1"/>
  <c r="M741" i="1"/>
  <c r="O741" i="1" s="1"/>
  <c r="M737" i="1"/>
  <c r="O737" i="1" s="1"/>
  <c r="L737" i="1"/>
  <c r="M699" i="1"/>
  <c r="O699" i="1" s="1"/>
  <c r="L699" i="1"/>
  <c r="L187" i="1"/>
  <c r="M187" i="1"/>
  <c r="O187" i="1" s="1"/>
  <c r="L691" i="1"/>
  <c r="M691" i="1"/>
  <c r="O691" i="1" s="1"/>
  <c r="M1143" i="1"/>
  <c r="O1143" i="1" s="1"/>
  <c r="L1143" i="1"/>
  <c r="M1485" i="1"/>
  <c r="O1485" i="1" s="1"/>
  <c r="L1485" i="1"/>
  <c r="M910" i="1"/>
  <c r="O910" i="1" s="1"/>
  <c r="L910" i="1"/>
  <c r="L394" i="1"/>
  <c r="M394" i="1"/>
  <c r="O394" i="1" s="1"/>
  <c r="M926" i="1"/>
  <c r="O926" i="1" s="1"/>
  <c r="L926" i="1"/>
  <c r="M1682" i="1"/>
  <c r="O1682" i="1" s="1"/>
  <c r="L1682" i="1"/>
  <c r="M831" i="1"/>
  <c r="O831" i="1" s="1"/>
  <c r="L831" i="1"/>
  <c r="M267" i="1"/>
  <c r="O267" i="1" s="1"/>
  <c r="L267" i="1"/>
  <c r="M1696" i="1"/>
  <c r="O1696" i="1" s="1"/>
  <c r="L1696" i="1"/>
  <c r="L1000" i="1"/>
  <c r="M1000" i="1"/>
  <c r="O1000" i="1" s="1"/>
  <c r="M781" i="1"/>
  <c r="O781" i="1" s="1"/>
  <c r="L781" i="1"/>
  <c r="L395" i="1"/>
  <c r="M395" i="1"/>
  <c r="O395" i="1" s="1"/>
  <c r="M1795" i="1"/>
  <c r="O1795" i="1" s="1"/>
  <c r="L1795" i="1"/>
  <c r="L1169" i="1"/>
  <c r="M1169" i="1"/>
  <c r="O1169" i="1" s="1"/>
  <c r="L852" i="1"/>
  <c r="M852" i="1"/>
  <c r="O852" i="1" s="1"/>
  <c r="M1527" i="1"/>
  <c r="O1527" i="1" s="1"/>
  <c r="L1527" i="1"/>
  <c r="M86" i="1"/>
  <c r="O86" i="1" s="1"/>
  <c r="L86" i="1"/>
  <c r="M180" i="1"/>
  <c r="O180" i="1" s="1"/>
  <c r="L180" i="1"/>
  <c r="M1325" i="1"/>
  <c r="O1325" i="1" s="1"/>
  <c r="L1325" i="1"/>
  <c r="L560" i="1"/>
  <c r="M560" i="1"/>
  <c r="O560" i="1" s="1"/>
  <c r="L1604" i="1"/>
  <c r="M1604" i="1"/>
  <c r="O1604" i="1" s="1"/>
  <c r="M891" i="1"/>
  <c r="O891" i="1" s="1"/>
  <c r="L891" i="1"/>
  <c r="M1719" i="1"/>
  <c r="O1719" i="1" s="1"/>
  <c r="L1719" i="1"/>
  <c r="M1311" i="1"/>
  <c r="O1311" i="1" s="1"/>
  <c r="L1311" i="1"/>
  <c r="M1585" i="1"/>
  <c r="O1585" i="1" s="1"/>
  <c r="L1585" i="1"/>
  <c r="M309" i="1"/>
  <c r="O309" i="1" s="1"/>
  <c r="L309" i="1"/>
  <c r="M1180" i="1"/>
  <c r="O1180" i="1" s="1"/>
  <c r="L1180" i="1"/>
  <c r="L1790" i="1"/>
  <c r="M1790" i="1"/>
  <c r="O1790" i="1" s="1"/>
  <c r="M1327" i="1"/>
  <c r="O1327" i="1" s="1"/>
  <c r="L1327" i="1"/>
  <c r="M108" i="1"/>
  <c r="O108" i="1" s="1"/>
  <c r="L108" i="1"/>
  <c r="L1285" i="1"/>
  <c r="M1285" i="1"/>
  <c r="O1285" i="1" s="1"/>
  <c r="M1540" i="1"/>
  <c r="O1540" i="1" s="1"/>
  <c r="L1540" i="1"/>
  <c r="M464" i="1"/>
  <c r="O464" i="1" s="1"/>
  <c r="L464" i="1"/>
  <c r="M1768" i="1"/>
  <c r="O1768" i="1" s="1"/>
  <c r="L1768" i="1"/>
  <c r="M1491" i="1"/>
  <c r="O1491" i="1" s="1"/>
  <c r="L1491" i="1"/>
  <c r="M1727" i="1"/>
  <c r="O1727" i="1" s="1"/>
  <c r="L1727" i="1"/>
  <c r="M506" i="1"/>
  <c r="O506" i="1" s="1"/>
  <c r="L506" i="1"/>
  <c r="M988" i="1"/>
  <c r="O988" i="1" s="1"/>
  <c r="L988" i="1"/>
  <c r="M546" i="1"/>
  <c r="O546" i="1" s="1"/>
  <c r="L546" i="1"/>
  <c r="M1211" i="1"/>
  <c r="O1211" i="1" s="1"/>
  <c r="L1211" i="1"/>
  <c r="M892" i="1"/>
  <c r="O892" i="1" s="1"/>
  <c r="L892" i="1"/>
  <c r="L1513" i="1"/>
  <c r="M1513" i="1"/>
  <c r="O1513" i="1" s="1"/>
  <c r="M659" i="1"/>
  <c r="O659" i="1" s="1"/>
  <c r="L659" i="1"/>
  <c r="L1001" i="1"/>
  <c r="M1001" i="1"/>
  <c r="O1001" i="1" s="1"/>
  <c r="M1502" i="1"/>
  <c r="O1502" i="1" s="1"/>
  <c r="L1502" i="1"/>
  <c r="M91" i="1"/>
  <c r="O91" i="1" s="1"/>
  <c r="L91" i="1"/>
  <c r="M1232" i="1"/>
  <c r="O1232" i="1" s="1"/>
  <c r="L1232" i="1"/>
  <c r="M1104" i="1"/>
  <c r="O1104" i="1" s="1"/>
  <c r="L1104" i="1"/>
  <c r="M729" i="1"/>
  <c r="O729" i="1" s="1"/>
  <c r="L729" i="1"/>
  <c r="M116" i="1"/>
  <c r="O116" i="1" s="1"/>
  <c r="L116" i="1"/>
  <c r="L471" i="1"/>
  <c r="M471" i="1"/>
  <c r="O471" i="1" s="1"/>
  <c r="L1758" i="1"/>
  <c r="M1758" i="1"/>
  <c r="O1758" i="1" s="1"/>
  <c r="L1376" i="1"/>
  <c r="M1376" i="1"/>
  <c r="O1376" i="1" s="1"/>
  <c r="M281" i="1"/>
  <c r="O281" i="1" s="1"/>
  <c r="L281" i="1"/>
  <c r="M1764" i="1"/>
  <c r="O1764" i="1" s="1"/>
  <c r="L1764" i="1"/>
  <c r="L952" i="1"/>
  <c r="M952" i="1"/>
  <c r="O952" i="1" s="1"/>
  <c r="M76" i="1"/>
  <c r="O76" i="1" s="1"/>
  <c r="L76" i="1"/>
  <c r="M1388" i="1"/>
  <c r="O1388" i="1" s="1"/>
  <c r="L1388" i="1"/>
  <c r="M287" i="1"/>
  <c r="O287" i="1" s="1"/>
  <c r="L287" i="1"/>
  <c r="L1046" i="1"/>
  <c r="M1046" i="1"/>
  <c r="O1046" i="1" s="1"/>
  <c r="M1271" i="1"/>
  <c r="O1271" i="1" s="1"/>
  <c r="L1271" i="1"/>
  <c r="M1320" i="1"/>
  <c r="O1320" i="1" s="1"/>
  <c r="L1320" i="1"/>
  <c r="M290" i="1"/>
  <c r="O290" i="1" s="1"/>
  <c r="L290" i="1"/>
  <c r="L476" i="1"/>
  <c r="M476" i="1"/>
  <c r="O476" i="1" s="1"/>
  <c r="M864" i="1"/>
  <c r="O864" i="1" s="1"/>
  <c r="L864" i="1"/>
  <c r="M404" i="1"/>
  <c r="O404" i="1" s="1"/>
  <c r="L404" i="1"/>
  <c r="M844" i="1"/>
  <c r="O844" i="1" s="1"/>
  <c r="L844" i="1"/>
  <c r="M520" i="1"/>
  <c r="O520" i="1" s="1"/>
  <c r="L520" i="1"/>
  <c r="M652" i="1"/>
  <c r="O652" i="1" s="1"/>
  <c r="L652" i="1"/>
  <c r="L1154" i="1"/>
  <c r="M1154" i="1"/>
  <c r="O1154" i="1" s="1"/>
  <c r="L850" i="1"/>
  <c r="M850" i="1"/>
  <c r="O850" i="1" s="1"/>
  <c r="L1256" i="1"/>
  <c r="M1256" i="1"/>
  <c r="O1256" i="1" s="1"/>
  <c r="M508" i="1"/>
  <c r="O508" i="1" s="1"/>
  <c r="L508" i="1"/>
  <c r="M1177" i="1"/>
  <c r="O1177" i="1" s="1"/>
  <c r="L1177" i="1"/>
  <c r="M1228" i="1"/>
  <c r="O1228" i="1" s="1"/>
  <c r="L1228" i="1"/>
  <c r="M385" i="1"/>
  <c r="O385" i="1" s="1"/>
  <c r="L385" i="1"/>
  <c r="M23" i="1"/>
  <c r="O23" i="1" s="1"/>
  <c r="L23" i="1"/>
  <c r="M922" i="1"/>
  <c r="O922" i="1" s="1"/>
  <c r="L922" i="1"/>
  <c r="M1252" i="1"/>
  <c r="O1252" i="1" s="1"/>
  <c r="L1252" i="1"/>
  <c r="M156" i="1"/>
  <c r="O156" i="1" s="1"/>
  <c r="L156" i="1"/>
  <c r="M764" i="1"/>
  <c r="O764" i="1" s="1"/>
  <c r="L764" i="1"/>
  <c r="L1186" i="1"/>
  <c r="M1186" i="1"/>
  <c r="O1186" i="1" s="1"/>
  <c r="M840" i="1"/>
  <c r="O840" i="1" s="1"/>
  <c r="L840" i="1"/>
  <c r="M547" i="1"/>
  <c r="O547" i="1" s="1"/>
  <c r="L547" i="1"/>
  <c r="M275" i="1"/>
  <c r="O275" i="1" s="1"/>
  <c r="L275" i="1"/>
  <c r="L1624" i="1"/>
  <c r="M1624" i="1"/>
  <c r="O1624" i="1" s="1"/>
  <c r="L142" i="1"/>
  <c r="M142" i="1"/>
  <c r="O142" i="1" s="1"/>
  <c r="M545" i="1"/>
  <c r="O545" i="1" s="1"/>
  <c r="L545" i="1"/>
  <c r="M975" i="1"/>
  <c r="O975" i="1" s="1"/>
  <c r="L975" i="1"/>
  <c r="M683" i="1"/>
  <c r="O683" i="1" s="1"/>
  <c r="L683" i="1"/>
  <c r="M958" i="1"/>
  <c r="O958" i="1" s="1"/>
  <c r="L958" i="1"/>
  <c r="M516" i="1"/>
  <c r="O516" i="1" s="1"/>
  <c r="L516" i="1"/>
  <c r="M1274" i="1"/>
  <c r="O1274" i="1" s="1"/>
  <c r="L1274" i="1"/>
  <c r="M104" i="1"/>
  <c r="O104" i="1" s="1"/>
  <c r="L104" i="1"/>
  <c r="L262" i="1"/>
  <c r="M262" i="1"/>
  <c r="O262" i="1" s="1"/>
  <c r="M588" i="1"/>
  <c r="O588" i="1" s="1"/>
  <c r="L588" i="1"/>
  <c r="R28" i="1" l="1"/>
  <c r="R29" i="1" s="1"/>
  <c r="R30" i="1" s="1"/>
  <c r="R31" i="1" s="1"/>
  <c r="R32" i="1" s="1"/>
  <c r="R33" i="1" s="1"/>
  <c r="R34" i="1" s="1"/>
  <c r="R35" i="1" s="1"/>
  <c r="R36" i="1" s="1"/>
  <c r="R37" i="1" s="1"/>
  <c r="R38" i="1" s="1"/>
  <c r="R39" i="1" s="1"/>
  <c r="R40" i="1" s="1"/>
  <c r="R41" i="1" s="1"/>
  <c r="R42" i="1" s="1"/>
  <c r="R43" i="1" s="1"/>
  <c r="R44" i="1" s="1"/>
  <c r="R45" i="1" s="1"/>
  <c r="R46" i="1" s="1"/>
  <c r="R47" i="1" s="1"/>
  <c r="R48" i="1" s="1"/>
  <c r="R49" i="1" s="1"/>
  <c r="R50" i="1" s="1"/>
  <c r="R51" i="1" s="1"/>
  <c r="R52" i="1" s="1"/>
  <c r="R53" i="1" s="1"/>
  <c r="R54" i="1" s="1"/>
  <c r="R55" i="1" s="1"/>
  <c r="R56" i="1" s="1"/>
  <c r="R57" i="1" s="1"/>
  <c r="R58" i="1" s="1"/>
  <c r="R59" i="1" s="1"/>
  <c r="R60" i="1" s="1"/>
  <c r="R61" i="1" s="1"/>
  <c r="R62" i="1" s="1"/>
  <c r="R63" i="1" s="1"/>
  <c r="R64" i="1" s="1"/>
  <c r="R65" i="1" s="1"/>
  <c r="R66" i="1" s="1"/>
  <c r="R67" i="1" s="1"/>
  <c r="R68" i="1" s="1"/>
  <c r="R69" i="1" s="1"/>
  <c r="R70" i="1" s="1"/>
  <c r="R71" i="1" s="1"/>
  <c r="R72" i="1" s="1"/>
  <c r="R73" i="1" s="1"/>
  <c r="R74" i="1" s="1"/>
  <c r="R75" i="1" s="1"/>
  <c r="R76" i="1" s="1"/>
  <c r="R77" i="1" s="1"/>
  <c r="R78" i="1" s="1"/>
  <c r="R79" i="1" s="1"/>
  <c r="R80" i="1" s="1"/>
  <c r="R81" i="1" s="1"/>
  <c r="R82" i="1" s="1"/>
  <c r="R83" i="1" s="1"/>
  <c r="R84" i="1" s="1"/>
  <c r="R85" i="1" s="1"/>
  <c r="R86" i="1" s="1"/>
  <c r="R87" i="1" s="1"/>
  <c r="R88" i="1" s="1"/>
  <c r="R89" i="1" s="1"/>
  <c r="R90" i="1" s="1"/>
  <c r="R91" i="1" s="1"/>
  <c r="R92" i="1" s="1"/>
  <c r="R93" i="1" s="1"/>
  <c r="R94" i="1" s="1"/>
  <c r="R95" i="1" s="1"/>
  <c r="R96" i="1" s="1"/>
  <c r="R97" i="1" s="1"/>
  <c r="R98" i="1" s="1"/>
  <c r="R99" i="1" s="1"/>
  <c r="R100" i="1" s="1"/>
  <c r="R101" i="1" s="1"/>
  <c r="R102" i="1" s="1"/>
  <c r="R103" i="1" s="1"/>
  <c r="R104" i="1" s="1"/>
  <c r="R105" i="1" s="1"/>
  <c r="R106" i="1" s="1"/>
  <c r="R107" i="1" s="1"/>
  <c r="R108" i="1" s="1"/>
  <c r="R109" i="1" s="1"/>
  <c r="R110" i="1" s="1"/>
  <c r="R111" i="1" s="1"/>
  <c r="R112" i="1" s="1"/>
  <c r="R113" i="1" s="1"/>
  <c r="R114" i="1" s="1"/>
  <c r="R115" i="1" s="1"/>
  <c r="R116" i="1" s="1"/>
  <c r="R117" i="1" s="1"/>
  <c r="R118" i="1" s="1"/>
  <c r="R119" i="1" s="1"/>
  <c r="R120" i="1" s="1"/>
  <c r="R121" i="1" s="1"/>
  <c r="R122" i="1" s="1"/>
  <c r="R123" i="1" s="1"/>
  <c r="R124" i="1" s="1"/>
  <c r="R125" i="1" s="1"/>
  <c r="R126" i="1" s="1"/>
  <c r="R127" i="1" s="1"/>
  <c r="R128" i="1" s="1"/>
  <c r="R129" i="1" s="1"/>
  <c r="R130" i="1" s="1"/>
  <c r="R131" i="1" s="1"/>
  <c r="R132" i="1" s="1"/>
  <c r="R133" i="1" s="1"/>
  <c r="R134" i="1" s="1"/>
  <c r="R135" i="1" s="1"/>
  <c r="R136" i="1" s="1"/>
  <c r="R137" i="1" s="1"/>
  <c r="R138" i="1" s="1"/>
  <c r="R139" i="1" s="1"/>
  <c r="R140" i="1" s="1"/>
  <c r="R141" i="1" s="1"/>
  <c r="R142" i="1" s="1"/>
  <c r="R143" i="1" s="1"/>
  <c r="R144" i="1" s="1"/>
  <c r="R145" i="1" s="1"/>
  <c r="R146" i="1" s="1"/>
  <c r="R147" i="1" s="1"/>
  <c r="R148" i="1" s="1"/>
  <c r="R149" i="1" s="1"/>
  <c r="R150" i="1" s="1"/>
  <c r="R151" i="1" s="1"/>
  <c r="R152" i="1" s="1"/>
  <c r="R153" i="1" s="1"/>
  <c r="R154" i="1" s="1"/>
  <c r="R155" i="1" s="1"/>
  <c r="R156" i="1" s="1"/>
  <c r="R157" i="1" s="1"/>
  <c r="R158" i="1" s="1"/>
  <c r="R159" i="1" s="1"/>
  <c r="R160" i="1" s="1"/>
  <c r="R161" i="1" s="1"/>
  <c r="R162" i="1" s="1"/>
  <c r="R163" i="1" s="1"/>
  <c r="R164" i="1" s="1"/>
  <c r="R165" i="1" s="1"/>
  <c r="R166" i="1" s="1"/>
  <c r="R167" i="1" s="1"/>
  <c r="R168" i="1" s="1"/>
  <c r="R169" i="1" s="1"/>
  <c r="R170" i="1" s="1"/>
  <c r="R171" i="1" s="1"/>
  <c r="R172" i="1" s="1"/>
  <c r="R173" i="1" s="1"/>
  <c r="R174" i="1" s="1"/>
  <c r="R175" i="1" s="1"/>
  <c r="R176" i="1" s="1"/>
  <c r="R177" i="1" s="1"/>
  <c r="R178" i="1" s="1"/>
  <c r="R179" i="1" s="1"/>
  <c r="R180" i="1" s="1"/>
  <c r="R181" i="1" s="1"/>
  <c r="R182" i="1" s="1"/>
  <c r="R183" i="1" s="1"/>
  <c r="R184" i="1" s="1"/>
  <c r="R185" i="1" s="1"/>
  <c r="R186" i="1" s="1"/>
  <c r="R187" i="1" s="1"/>
  <c r="R188" i="1" s="1"/>
  <c r="R189" i="1" s="1"/>
  <c r="R190" i="1" s="1"/>
  <c r="R191" i="1" s="1"/>
  <c r="R192" i="1" s="1"/>
  <c r="R193" i="1" s="1"/>
  <c r="R194" i="1" s="1"/>
  <c r="R195" i="1" s="1"/>
  <c r="R196" i="1" s="1"/>
  <c r="R197" i="1" s="1"/>
  <c r="R198" i="1" s="1"/>
  <c r="R199" i="1" s="1"/>
  <c r="R200" i="1" s="1"/>
  <c r="R201" i="1" s="1"/>
  <c r="R202" i="1" s="1"/>
  <c r="R203" i="1" s="1"/>
  <c r="R204" i="1" s="1"/>
  <c r="R205" i="1" s="1"/>
  <c r="R206" i="1" s="1"/>
  <c r="R207" i="1" s="1"/>
  <c r="R208" i="1" s="1"/>
  <c r="R209" i="1" s="1"/>
  <c r="R210" i="1" s="1"/>
  <c r="R211" i="1" s="1"/>
  <c r="R212" i="1" s="1"/>
  <c r="R213" i="1" s="1"/>
  <c r="R214" i="1" s="1"/>
  <c r="R215" i="1" s="1"/>
  <c r="R216" i="1" s="1"/>
  <c r="R217" i="1" s="1"/>
  <c r="R218" i="1" s="1"/>
  <c r="R219" i="1" s="1"/>
  <c r="R220" i="1" s="1"/>
  <c r="R221" i="1" s="1"/>
  <c r="R222" i="1" s="1"/>
  <c r="R223" i="1" s="1"/>
  <c r="R224" i="1" s="1"/>
  <c r="R225" i="1" s="1"/>
  <c r="R226" i="1" s="1"/>
  <c r="R227" i="1" s="1"/>
  <c r="R228" i="1" s="1"/>
  <c r="R229" i="1" s="1"/>
  <c r="R230" i="1" s="1"/>
  <c r="R231" i="1" s="1"/>
  <c r="R232" i="1" s="1"/>
  <c r="R233" i="1" s="1"/>
  <c r="R234" i="1" s="1"/>
  <c r="R235" i="1" s="1"/>
  <c r="R236" i="1" s="1"/>
  <c r="R237" i="1" s="1"/>
  <c r="R238" i="1" s="1"/>
  <c r="R239" i="1" s="1"/>
  <c r="R240" i="1" s="1"/>
  <c r="R241" i="1" s="1"/>
  <c r="R242" i="1" s="1"/>
  <c r="R243" i="1" s="1"/>
  <c r="R244" i="1" s="1"/>
  <c r="R245" i="1" s="1"/>
  <c r="R246" i="1" s="1"/>
  <c r="R247" i="1" s="1"/>
  <c r="R248" i="1" s="1"/>
  <c r="R249" i="1" s="1"/>
  <c r="R250" i="1" s="1"/>
  <c r="R251" i="1" s="1"/>
  <c r="R252" i="1" s="1"/>
  <c r="R253" i="1" s="1"/>
  <c r="R254" i="1" s="1"/>
  <c r="R255" i="1" s="1"/>
  <c r="R256" i="1" s="1"/>
  <c r="R257" i="1" s="1"/>
  <c r="R258" i="1" s="1"/>
  <c r="R259" i="1" s="1"/>
  <c r="R260" i="1" s="1"/>
  <c r="R261" i="1" s="1"/>
  <c r="R262" i="1" s="1"/>
  <c r="R263" i="1" s="1"/>
  <c r="R264" i="1" s="1"/>
  <c r="R265" i="1" s="1"/>
  <c r="R266" i="1" s="1"/>
  <c r="R267" i="1" s="1"/>
  <c r="R268" i="1" s="1"/>
  <c r="R269" i="1" s="1"/>
  <c r="R270" i="1" s="1"/>
  <c r="R271" i="1" s="1"/>
  <c r="R272" i="1" s="1"/>
  <c r="R273" i="1" s="1"/>
  <c r="R274" i="1" s="1"/>
  <c r="R275" i="1" s="1"/>
  <c r="R276" i="1" s="1"/>
  <c r="R277" i="1" s="1"/>
  <c r="R278" i="1" s="1"/>
  <c r="R279" i="1" s="1"/>
  <c r="R280" i="1" s="1"/>
  <c r="R281" i="1" s="1"/>
  <c r="R282" i="1" s="1"/>
  <c r="R283" i="1" s="1"/>
  <c r="R284" i="1" s="1"/>
  <c r="R285" i="1" s="1"/>
  <c r="R286" i="1" s="1"/>
  <c r="R287" i="1" s="1"/>
  <c r="R288" i="1" s="1"/>
  <c r="R289" i="1" s="1"/>
  <c r="R290" i="1" s="1"/>
  <c r="R291" i="1" s="1"/>
  <c r="R292" i="1" s="1"/>
  <c r="R293" i="1" s="1"/>
  <c r="R294" i="1" s="1"/>
  <c r="R295" i="1" s="1"/>
  <c r="R296" i="1" s="1"/>
  <c r="R297" i="1" s="1"/>
  <c r="R298" i="1" s="1"/>
  <c r="R299" i="1" s="1"/>
  <c r="R300" i="1" s="1"/>
  <c r="R301" i="1" s="1"/>
  <c r="R302" i="1" s="1"/>
  <c r="R303" i="1" s="1"/>
  <c r="R304" i="1" s="1"/>
  <c r="R305" i="1" s="1"/>
  <c r="R306" i="1" s="1"/>
  <c r="R307" i="1" s="1"/>
  <c r="R308" i="1" s="1"/>
  <c r="R309" i="1" s="1"/>
  <c r="R310" i="1" s="1"/>
  <c r="R311" i="1" s="1"/>
  <c r="R312" i="1" s="1"/>
  <c r="R313" i="1" s="1"/>
  <c r="R314" i="1" s="1"/>
  <c r="R315" i="1" s="1"/>
  <c r="R316" i="1" s="1"/>
  <c r="R317" i="1" s="1"/>
  <c r="R318" i="1" s="1"/>
  <c r="R319" i="1" s="1"/>
  <c r="R320" i="1" s="1"/>
  <c r="R321" i="1" s="1"/>
  <c r="R322" i="1" s="1"/>
  <c r="R323" i="1" s="1"/>
  <c r="R324" i="1" s="1"/>
  <c r="R325" i="1" s="1"/>
  <c r="R326" i="1" s="1"/>
  <c r="R327" i="1" s="1"/>
  <c r="R328" i="1" s="1"/>
  <c r="R329" i="1" s="1"/>
  <c r="R330" i="1" s="1"/>
  <c r="R331" i="1" s="1"/>
  <c r="R332" i="1" s="1"/>
  <c r="R333" i="1" s="1"/>
  <c r="R334" i="1" s="1"/>
  <c r="R335" i="1" s="1"/>
  <c r="R336" i="1" s="1"/>
  <c r="R337" i="1" s="1"/>
  <c r="R338" i="1" s="1"/>
  <c r="R339" i="1" s="1"/>
  <c r="R340" i="1" s="1"/>
  <c r="R341" i="1" s="1"/>
  <c r="R342" i="1" s="1"/>
  <c r="R343" i="1" s="1"/>
  <c r="R344" i="1" s="1"/>
  <c r="R345" i="1" s="1"/>
  <c r="R346" i="1" s="1"/>
  <c r="R347" i="1" s="1"/>
  <c r="R348" i="1" s="1"/>
  <c r="R349" i="1" s="1"/>
  <c r="R350" i="1" s="1"/>
  <c r="R351" i="1" s="1"/>
  <c r="R352" i="1" s="1"/>
  <c r="R353" i="1" s="1"/>
  <c r="R354" i="1" s="1"/>
  <c r="R355" i="1" s="1"/>
  <c r="R356" i="1" s="1"/>
  <c r="R357" i="1" s="1"/>
  <c r="R358" i="1" s="1"/>
  <c r="R359" i="1" s="1"/>
  <c r="R360" i="1" s="1"/>
  <c r="R361" i="1" s="1"/>
  <c r="R362" i="1" s="1"/>
  <c r="R363" i="1" s="1"/>
  <c r="R364" i="1" s="1"/>
  <c r="R365" i="1" s="1"/>
  <c r="R366" i="1" s="1"/>
  <c r="R367" i="1" s="1"/>
  <c r="R368" i="1" s="1"/>
  <c r="R369" i="1" s="1"/>
  <c r="R370" i="1" s="1"/>
  <c r="R371" i="1" s="1"/>
  <c r="R372" i="1" s="1"/>
  <c r="R373" i="1" s="1"/>
  <c r="R374" i="1" s="1"/>
  <c r="R375" i="1" s="1"/>
  <c r="R376" i="1" s="1"/>
  <c r="R377" i="1" s="1"/>
  <c r="R378" i="1" s="1"/>
  <c r="R379" i="1" s="1"/>
  <c r="R380" i="1" s="1"/>
  <c r="R381" i="1" s="1"/>
  <c r="R382" i="1" s="1"/>
  <c r="R383" i="1" s="1"/>
  <c r="R384" i="1" s="1"/>
  <c r="R385" i="1" s="1"/>
  <c r="R386" i="1" s="1"/>
  <c r="R387" i="1" s="1"/>
  <c r="R388" i="1" s="1"/>
  <c r="R389" i="1" s="1"/>
  <c r="R390" i="1" s="1"/>
  <c r="R391" i="1" s="1"/>
  <c r="R392" i="1" s="1"/>
  <c r="R393" i="1" s="1"/>
  <c r="R394" i="1" s="1"/>
  <c r="R395" i="1" s="1"/>
  <c r="R396" i="1" s="1"/>
  <c r="R397" i="1" s="1"/>
  <c r="R398" i="1" s="1"/>
  <c r="R399" i="1" s="1"/>
  <c r="R400" i="1" s="1"/>
  <c r="R401" i="1" s="1"/>
  <c r="R402" i="1" s="1"/>
  <c r="R403" i="1" s="1"/>
  <c r="R404" i="1" s="1"/>
  <c r="R405" i="1" s="1"/>
  <c r="R406" i="1" s="1"/>
  <c r="R407" i="1" s="1"/>
  <c r="R408" i="1" s="1"/>
  <c r="R409" i="1" s="1"/>
  <c r="R410" i="1" s="1"/>
  <c r="R411" i="1" s="1"/>
  <c r="R412" i="1" s="1"/>
  <c r="R413" i="1" s="1"/>
  <c r="R414" i="1" s="1"/>
  <c r="R415" i="1" s="1"/>
  <c r="R416" i="1" s="1"/>
  <c r="R417" i="1" s="1"/>
  <c r="R418" i="1" s="1"/>
  <c r="R419" i="1" s="1"/>
  <c r="R420" i="1" s="1"/>
  <c r="R421" i="1" s="1"/>
  <c r="R422" i="1" s="1"/>
  <c r="R423" i="1" s="1"/>
  <c r="R424" i="1" s="1"/>
  <c r="R425" i="1" s="1"/>
  <c r="R426" i="1" s="1"/>
  <c r="R427" i="1" s="1"/>
  <c r="R428" i="1" s="1"/>
  <c r="R429" i="1" s="1"/>
  <c r="R430" i="1" s="1"/>
  <c r="R431" i="1" s="1"/>
  <c r="R432" i="1" s="1"/>
  <c r="R433" i="1" s="1"/>
  <c r="R434" i="1" s="1"/>
  <c r="R435" i="1" s="1"/>
  <c r="R436" i="1" s="1"/>
  <c r="R437" i="1" s="1"/>
  <c r="R438" i="1" s="1"/>
  <c r="R439" i="1" s="1"/>
  <c r="R440" i="1" s="1"/>
  <c r="R441" i="1" s="1"/>
  <c r="R442" i="1" s="1"/>
  <c r="R443" i="1" s="1"/>
  <c r="R444" i="1" s="1"/>
  <c r="R445" i="1" s="1"/>
  <c r="R446" i="1" s="1"/>
  <c r="R447" i="1" s="1"/>
  <c r="R448" i="1" s="1"/>
  <c r="R449" i="1" s="1"/>
  <c r="R450" i="1" s="1"/>
  <c r="R451" i="1" s="1"/>
  <c r="R452" i="1" s="1"/>
  <c r="R453" i="1" s="1"/>
  <c r="R454" i="1" s="1"/>
  <c r="R455" i="1" s="1"/>
  <c r="R456" i="1" s="1"/>
  <c r="R457" i="1" s="1"/>
  <c r="R458" i="1" s="1"/>
  <c r="R459" i="1" s="1"/>
  <c r="R460" i="1" s="1"/>
  <c r="R461" i="1" s="1"/>
  <c r="R462" i="1" s="1"/>
  <c r="R463" i="1" s="1"/>
  <c r="R464" i="1" s="1"/>
  <c r="R465" i="1" s="1"/>
  <c r="R466" i="1" s="1"/>
  <c r="R467" i="1" s="1"/>
  <c r="R468" i="1" s="1"/>
  <c r="R469" i="1" s="1"/>
  <c r="R470" i="1" s="1"/>
  <c r="R471" i="1" s="1"/>
  <c r="R472" i="1" s="1"/>
  <c r="R473" i="1" s="1"/>
  <c r="R474" i="1" s="1"/>
  <c r="R475" i="1" s="1"/>
  <c r="R476" i="1" s="1"/>
  <c r="R477" i="1" s="1"/>
  <c r="R478" i="1" s="1"/>
  <c r="R479" i="1" s="1"/>
  <c r="R480" i="1" s="1"/>
  <c r="R481" i="1" s="1"/>
  <c r="R482" i="1" s="1"/>
  <c r="R483" i="1" s="1"/>
  <c r="R484" i="1" s="1"/>
  <c r="R485" i="1" s="1"/>
  <c r="R486" i="1" s="1"/>
  <c r="R487" i="1" s="1"/>
  <c r="R488" i="1" s="1"/>
  <c r="R489" i="1" s="1"/>
  <c r="R490" i="1" s="1"/>
  <c r="R491" i="1" s="1"/>
  <c r="R492" i="1" s="1"/>
  <c r="R493" i="1" s="1"/>
  <c r="R494" i="1" s="1"/>
  <c r="R495" i="1" s="1"/>
  <c r="R496" i="1" s="1"/>
  <c r="R497" i="1" s="1"/>
  <c r="R498" i="1" s="1"/>
  <c r="R499" i="1" s="1"/>
  <c r="R500" i="1" s="1"/>
  <c r="R501" i="1" s="1"/>
  <c r="R502" i="1" s="1"/>
  <c r="R503" i="1" s="1"/>
  <c r="R504" i="1" s="1"/>
  <c r="R505" i="1" s="1"/>
  <c r="R506" i="1" s="1"/>
  <c r="R507" i="1" s="1"/>
  <c r="R508" i="1" s="1"/>
  <c r="R509" i="1" s="1"/>
  <c r="R510" i="1" s="1"/>
  <c r="R511" i="1" s="1"/>
  <c r="R512" i="1" s="1"/>
  <c r="R513" i="1" s="1"/>
  <c r="R514" i="1" s="1"/>
  <c r="R515" i="1" s="1"/>
  <c r="R516" i="1" s="1"/>
  <c r="R517" i="1" s="1"/>
  <c r="R518" i="1" s="1"/>
  <c r="R519" i="1" s="1"/>
  <c r="R520" i="1" s="1"/>
  <c r="R521" i="1" s="1"/>
  <c r="R522" i="1" s="1"/>
  <c r="R523" i="1" s="1"/>
  <c r="R524" i="1" s="1"/>
  <c r="R525" i="1" s="1"/>
  <c r="R526" i="1" s="1"/>
  <c r="R527" i="1" s="1"/>
  <c r="R528" i="1" s="1"/>
  <c r="R529" i="1" s="1"/>
  <c r="R530" i="1" s="1"/>
  <c r="R531" i="1" s="1"/>
  <c r="R532" i="1" s="1"/>
  <c r="R533" i="1" s="1"/>
  <c r="R534" i="1" s="1"/>
  <c r="R535" i="1" s="1"/>
  <c r="R536" i="1" s="1"/>
  <c r="R537" i="1" s="1"/>
  <c r="R538" i="1" s="1"/>
  <c r="R539" i="1" s="1"/>
  <c r="R540" i="1" s="1"/>
  <c r="R541" i="1" s="1"/>
  <c r="R542" i="1" s="1"/>
  <c r="R543" i="1" s="1"/>
  <c r="R544" i="1" s="1"/>
  <c r="R545" i="1" s="1"/>
  <c r="R546" i="1" s="1"/>
  <c r="R547" i="1" s="1"/>
  <c r="R548" i="1" s="1"/>
  <c r="R549" i="1" s="1"/>
  <c r="R550" i="1" s="1"/>
  <c r="R551" i="1" s="1"/>
  <c r="R552" i="1" s="1"/>
  <c r="R553" i="1" s="1"/>
  <c r="R554" i="1" s="1"/>
  <c r="R555" i="1" s="1"/>
  <c r="R556" i="1" s="1"/>
  <c r="R557" i="1" s="1"/>
  <c r="R558" i="1" s="1"/>
  <c r="R559" i="1" s="1"/>
  <c r="R560" i="1" s="1"/>
  <c r="R561" i="1" s="1"/>
  <c r="R562" i="1" s="1"/>
  <c r="R563" i="1" s="1"/>
  <c r="R564" i="1" s="1"/>
  <c r="R565" i="1" s="1"/>
  <c r="R566" i="1" s="1"/>
  <c r="R567" i="1" s="1"/>
  <c r="R568" i="1" s="1"/>
  <c r="R569" i="1" s="1"/>
  <c r="R570" i="1" s="1"/>
  <c r="R571" i="1" s="1"/>
  <c r="R572" i="1" s="1"/>
  <c r="R573" i="1" s="1"/>
  <c r="R574" i="1" s="1"/>
  <c r="R575" i="1" s="1"/>
  <c r="R576" i="1" s="1"/>
  <c r="R577" i="1" s="1"/>
  <c r="R578" i="1" s="1"/>
  <c r="R579" i="1" s="1"/>
  <c r="R580" i="1" s="1"/>
  <c r="R581" i="1" s="1"/>
  <c r="R582" i="1" s="1"/>
  <c r="R583" i="1" s="1"/>
  <c r="R584" i="1" s="1"/>
  <c r="R585" i="1" s="1"/>
  <c r="R586" i="1" s="1"/>
  <c r="R587" i="1" s="1"/>
  <c r="R588" i="1" s="1"/>
  <c r="R589" i="1" s="1"/>
  <c r="R590" i="1" s="1"/>
  <c r="R591" i="1" s="1"/>
  <c r="R592" i="1" s="1"/>
  <c r="R593" i="1" s="1"/>
  <c r="R594" i="1" s="1"/>
  <c r="R595" i="1" s="1"/>
  <c r="R596" i="1" s="1"/>
  <c r="R597" i="1" s="1"/>
  <c r="R598" i="1" s="1"/>
  <c r="R599" i="1" s="1"/>
  <c r="R600" i="1" s="1"/>
  <c r="R601" i="1" s="1"/>
  <c r="R602" i="1" s="1"/>
  <c r="R603" i="1" s="1"/>
  <c r="R604" i="1" s="1"/>
  <c r="R605" i="1" s="1"/>
  <c r="R606" i="1" s="1"/>
  <c r="R607" i="1" s="1"/>
  <c r="R608" i="1" s="1"/>
  <c r="R609" i="1" s="1"/>
  <c r="R610" i="1" s="1"/>
  <c r="R611" i="1" s="1"/>
  <c r="R612" i="1" s="1"/>
  <c r="R613" i="1" s="1"/>
  <c r="R614" i="1" s="1"/>
  <c r="R615" i="1" s="1"/>
  <c r="R616" i="1" s="1"/>
  <c r="R617" i="1" s="1"/>
  <c r="R618" i="1" s="1"/>
  <c r="R619" i="1" s="1"/>
  <c r="R620" i="1" s="1"/>
  <c r="R621" i="1" s="1"/>
  <c r="R622" i="1" s="1"/>
  <c r="R623" i="1" s="1"/>
  <c r="R624" i="1" s="1"/>
  <c r="R625" i="1" s="1"/>
  <c r="R626" i="1" s="1"/>
  <c r="R627" i="1" s="1"/>
  <c r="R628" i="1" s="1"/>
  <c r="R629" i="1" s="1"/>
  <c r="R630" i="1" s="1"/>
  <c r="R631" i="1" s="1"/>
  <c r="R632" i="1" s="1"/>
  <c r="R633" i="1" s="1"/>
  <c r="R634" i="1" s="1"/>
  <c r="R635" i="1" s="1"/>
  <c r="R636" i="1" s="1"/>
  <c r="R637" i="1" s="1"/>
  <c r="R638" i="1" s="1"/>
  <c r="R639" i="1" s="1"/>
  <c r="R640" i="1" s="1"/>
  <c r="R641" i="1" s="1"/>
  <c r="R642" i="1" s="1"/>
  <c r="R643" i="1" s="1"/>
  <c r="R644" i="1" s="1"/>
  <c r="R645" i="1" s="1"/>
  <c r="R646" i="1" s="1"/>
  <c r="R647" i="1" s="1"/>
  <c r="R648" i="1" s="1"/>
  <c r="R649" i="1" s="1"/>
  <c r="R650" i="1" s="1"/>
  <c r="R651" i="1" s="1"/>
  <c r="R652" i="1" s="1"/>
  <c r="R653" i="1" s="1"/>
  <c r="R654" i="1" s="1"/>
  <c r="R655" i="1" s="1"/>
  <c r="R656" i="1" s="1"/>
  <c r="R657" i="1" s="1"/>
  <c r="R658" i="1" s="1"/>
  <c r="R659" i="1" s="1"/>
  <c r="R660" i="1" s="1"/>
  <c r="R661" i="1" s="1"/>
  <c r="R662" i="1" s="1"/>
  <c r="R663" i="1" s="1"/>
  <c r="R664" i="1" s="1"/>
  <c r="R665" i="1" s="1"/>
  <c r="R666" i="1" s="1"/>
  <c r="R667" i="1" s="1"/>
  <c r="R668" i="1" s="1"/>
  <c r="R669" i="1" s="1"/>
  <c r="R670" i="1" s="1"/>
  <c r="R671" i="1" s="1"/>
  <c r="R672" i="1" s="1"/>
  <c r="R673" i="1" s="1"/>
  <c r="R674" i="1" s="1"/>
  <c r="R675" i="1" s="1"/>
  <c r="R676" i="1" s="1"/>
  <c r="R677" i="1" s="1"/>
  <c r="R678" i="1" s="1"/>
  <c r="R679" i="1" s="1"/>
  <c r="R680" i="1" s="1"/>
  <c r="R681" i="1" s="1"/>
  <c r="R682" i="1" s="1"/>
  <c r="R683" i="1" s="1"/>
  <c r="R684" i="1" s="1"/>
  <c r="R685" i="1" s="1"/>
  <c r="R686" i="1" s="1"/>
  <c r="R687" i="1" s="1"/>
  <c r="R688" i="1" s="1"/>
  <c r="R689" i="1" s="1"/>
  <c r="R690" i="1" s="1"/>
  <c r="R691" i="1" s="1"/>
  <c r="R692" i="1" s="1"/>
  <c r="R693" i="1" s="1"/>
  <c r="R694" i="1" s="1"/>
  <c r="R695" i="1" s="1"/>
  <c r="R696" i="1" s="1"/>
  <c r="R697" i="1" s="1"/>
  <c r="R698" i="1" s="1"/>
  <c r="R699" i="1" s="1"/>
  <c r="R700" i="1" s="1"/>
  <c r="R701" i="1" s="1"/>
  <c r="R702" i="1" s="1"/>
  <c r="R703" i="1" s="1"/>
  <c r="R704" i="1" s="1"/>
  <c r="R705" i="1" s="1"/>
  <c r="R706" i="1" s="1"/>
  <c r="R707" i="1" s="1"/>
  <c r="R708" i="1" s="1"/>
  <c r="R709" i="1" s="1"/>
  <c r="R710" i="1" s="1"/>
  <c r="R711" i="1" s="1"/>
  <c r="R712" i="1" s="1"/>
  <c r="R713" i="1" s="1"/>
  <c r="R714" i="1" s="1"/>
  <c r="R715" i="1" s="1"/>
  <c r="R716" i="1" s="1"/>
  <c r="R717" i="1" s="1"/>
  <c r="R718" i="1" s="1"/>
  <c r="R719" i="1" s="1"/>
  <c r="R720" i="1" s="1"/>
  <c r="R721" i="1" s="1"/>
  <c r="R722" i="1" s="1"/>
  <c r="R723" i="1" s="1"/>
  <c r="R724" i="1" s="1"/>
  <c r="R725" i="1" s="1"/>
  <c r="R726" i="1" s="1"/>
  <c r="R727" i="1" s="1"/>
  <c r="R728" i="1" s="1"/>
  <c r="R729" i="1" s="1"/>
  <c r="R730" i="1" s="1"/>
  <c r="R731" i="1" s="1"/>
  <c r="R732" i="1" s="1"/>
  <c r="R733" i="1" s="1"/>
  <c r="R734" i="1" s="1"/>
  <c r="R735" i="1" s="1"/>
  <c r="R736" i="1" s="1"/>
  <c r="R737" i="1" s="1"/>
  <c r="R738" i="1" s="1"/>
  <c r="R739" i="1" s="1"/>
  <c r="R740" i="1" s="1"/>
  <c r="R741" i="1" s="1"/>
  <c r="R742" i="1" s="1"/>
  <c r="R743" i="1" s="1"/>
  <c r="R744" i="1" s="1"/>
  <c r="R745" i="1" s="1"/>
  <c r="R746" i="1" s="1"/>
  <c r="R747" i="1" s="1"/>
  <c r="R748" i="1" s="1"/>
  <c r="R749" i="1" s="1"/>
  <c r="R750" i="1" s="1"/>
  <c r="R751" i="1" s="1"/>
  <c r="R752" i="1" s="1"/>
  <c r="R753" i="1" s="1"/>
  <c r="R754" i="1" s="1"/>
  <c r="R755" i="1" s="1"/>
  <c r="R756" i="1" s="1"/>
  <c r="R757" i="1" s="1"/>
  <c r="R758" i="1" s="1"/>
  <c r="R759" i="1" s="1"/>
  <c r="R760" i="1" s="1"/>
  <c r="R761" i="1" s="1"/>
  <c r="R762" i="1" s="1"/>
  <c r="R763" i="1" s="1"/>
  <c r="R764" i="1" s="1"/>
  <c r="R765" i="1" s="1"/>
  <c r="R766" i="1" s="1"/>
  <c r="R767" i="1" s="1"/>
  <c r="R768" i="1" s="1"/>
  <c r="R769" i="1" s="1"/>
  <c r="R770" i="1" s="1"/>
  <c r="R771" i="1" s="1"/>
  <c r="R772" i="1" s="1"/>
  <c r="R773" i="1" s="1"/>
  <c r="R774" i="1" s="1"/>
  <c r="R775" i="1" s="1"/>
  <c r="R776" i="1" s="1"/>
  <c r="R777" i="1" s="1"/>
  <c r="R778" i="1" s="1"/>
  <c r="R779" i="1" s="1"/>
  <c r="R780" i="1" s="1"/>
  <c r="R781" i="1" s="1"/>
  <c r="R782" i="1" s="1"/>
  <c r="R783" i="1" s="1"/>
  <c r="R784" i="1" s="1"/>
  <c r="R785" i="1" s="1"/>
  <c r="R786" i="1" s="1"/>
  <c r="R787" i="1" s="1"/>
  <c r="R788" i="1" s="1"/>
  <c r="R789" i="1" s="1"/>
  <c r="R790" i="1" s="1"/>
  <c r="R791" i="1" s="1"/>
  <c r="R792" i="1" s="1"/>
  <c r="R793" i="1" s="1"/>
  <c r="R794" i="1" s="1"/>
  <c r="R795" i="1" s="1"/>
  <c r="R796" i="1" s="1"/>
  <c r="R797" i="1" s="1"/>
  <c r="R798" i="1" s="1"/>
  <c r="R799" i="1" s="1"/>
  <c r="R800" i="1" s="1"/>
  <c r="R801" i="1" s="1"/>
  <c r="R802" i="1" s="1"/>
  <c r="R803" i="1" s="1"/>
  <c r="R804" i="1" s="1"/>
  <c r="R805" i="1" s="1"/>
  <c r="R806" i="1" s="1"/>
  <c r="R807" i="1" s="1"/>
  <c r="R808" i="1" s="1"/>
  <c r="R809" i="1" s="1"/>
  <c r="R810" i="1" s="1"/>
  <c r="R811" i="1" s="1"/>
  <c r="R812" i="1" s="1"/>
  <c r="R813" i="1" s="1"/>
  <c r="R814" i="1" s="1"/>
  <c r="R815" i="1" s="1"/>
  <c r="R816" i="1" s="1"/>
  <c r="R817" i="1" s="1"/>
  <c r="R818" i="1" s="1"/>
  <c r="R819" i="1" s="1"/>
  <c r="R820" i="1" s="1"/>
  <c r="R821" i="1" s="1"/>
  <c r="R822" i="1" s="1"/>
  <c r="R823" i="1" s="1"/>
  <c r="R824" i="1" s="1"/>
  <c r="R825" i="1" s="1"/>
  <c r="R826" i="1" s="1"/>
  <c r="R827" i="1" s="1"/>
  <c r="R828" i="1" s="1"/>
  <c r="R829" i="1" s="1"/>
  <c r="R830" i="1" s="1"/>
  <c r="R831" i="1" s="1"/>
  <c r="R832" i="1" s="1"/>
  <c r="R833" i="1" s="1"/>
  <c r="R834" i="1" s="1"/>
  <c r="R835" i="1" s="1"/>
  <c r="R836" i="1" s="1"/>
  <c r="R837" i="1" s="1"/>
  <c r="R838" i="1" s="1"/>
  <c r="R839" i="1" s="1"/>
  <c r="R840" i="1" s="1"/>
  <c r="R841" i="1" s="1"/>
  <c r="R842" i="1" s="1"/>
  <c r="R843" i="1" s="1"/>
  <c r="R844" i="1" s="1"/>
  <c r="R845" i="1" s="1"/>
  <c r="R846" i="1" s="1"/>
  <c r="R847" i="1" s="1"/>
  <c r="R848" i="1" s="1"/>
  <c r="R849" i="1" s="1"/>
  <c r="R850" i="1" s="1"/>
  <c r="R851" i="1" s="1"/>
  <c r="R852" i="1" s="1"/>
  <c r="R853" i="1" s="1"/>
  <c r="R854" i="1" s="1"/>
  <c r="R855" i="1" s="1"/>
  <c r="R856" i="1" s="1"/>
  <c r="R857" i="1" s="1"/>
  <c r="R858" i="1" s="1"/>
  <c r="R859" i="1" s="1"/>
  <c r="R860" i="1" s="1"/>
  <c r="R861" i="1" s="1"/>
  <c r="R862" i="1" s="1"/>
  <c r="R863" i="1" s="1"/>
  <c r="R864" i="1" s="1"/>
  <c r="R865" i="1" s="1"/>
  <c r="R866" i="1" s="1"/>
  <c r="R867" i="1" s="1"/>
  <c r="R868" i="1" s="1"/>
  <c r="R869" i="1" s="1"/>
  <c r="R870" i="1" s="1"/>
  <c r="R871" i="1" s="1"/>
  <c r="R872" i="1" s="1"/>
  <c r="R873" i="1" s="1"/>
  <c r="R874" i="1" s="1"/>
  <c r="R875" i="1" s="1"/>
  <c r="R876" i="1" s="1"/>
  <c r="R877" i="1" s="1"/>
  <c r="R878" i="1" s="1"/>
  <c r="R879" i="1" s="1"/>
  <c r="R880" i="1" s="1"/>
  <c r="R881" i="1" s="1"/>
  <c r="R882" i="1" s="1"/>
  <c r="R883" i="1" s="1"/>
  <c r="R884" i="1" s="1"/>
  <c r="R885" i="1" s="1"/>
  <c r="R886" i="1" s="1"/>
  <c r="R887" i="1" s="1"/>
  <c r="R888" i="1" s="1"/>
  <c r="R889" i="1" s="1"/>
  <c r="R890" i="1" s="1"/>
  <c r="R891" i="1" s="1"/>
  <c r="R892" i="1" s="1"/>
  <c r="R893" i="1" s="1"/>
  <c r="R894" i="1" s="1"/>
  <c r="R895" i="1" s="1"/>
  <c r="R896" i="1" s="1"/>
  <c r="R897" i="1" s="1"/>
  <c r="R898" i="1" s="1"/>
  <c r="R899" i="1" s="1"/>
  <c r="R900" i="1" s="1"/>
  <c r="R901" i="1" s="1"/>
  <c r="R902" i="1" s="1"/>
  <c r="R903" i="1" s="1"/>
  <c r="R904" i="1" s="1"/>
  <c r="R905" i="1" s="1"/>
  <c r="R906" i="1" s="1"/>
  <c r="R907" i="1" s="1"/>
  <c r="R908" i="1" s="1"/>
  <c r="R909" i="1" s="1"/>
  <c r="R910" i="1" s="1"/>
  <c r="R911" i="1" s="1"/>
  <c r="R912" i="1" s="1"/>
  <c r="R913" i="1" s="1"/>
  <c r="R914" i="1" s="1"/>
  <c r="R915" i="1" s="1"/>
  <c r="R916" i="1" s="1"/>
  <c r="R917" i="1" s="1"/>
  <c r="R918" i="1" s="1"/>
  <c r="R919" i="1" s="1"/>
  <c r="R920" i="1" s="1"/>
  <c r="R921" i="1" s="1"/>
  <c r="R922" i="1" s="1"/>
  <c r="R923" i="1" s="1"/>
  <c r="R924" i="1" s="1"/>
  <c r="R925" i="1" s="1"/>
  <c r="R926" i="1" s="1"/>
  <c r="R927" i="1" s="1"/>
  <c r="R928" i="1" s="1"/>
  <c r="R929" i="1" s="1"/>
  <c r="R930" i="1" s="1"/>
  <c r="R931" i="1" s="1"/>
  <c r="R932" i="1" s="1"/>
  <c r="R933" i="1" s="1"/>
  <c r="R934" i="1" s="1"/>
  <c r="R935" i="1" s="1"/>
  <c r="R936" i="1" s="1"/>
  <c r="R937" i="1" s="1"/>
  <c r="R938" i="1" s="1"/>
  <c r="R939" i="1" s="1"/>
  <c r="R940" i="1" s="1"/>
  <c r="R941" i="1" s="1"/>
  <c r="R942" i="1" s="1"/>
  <c r="R943" i="1" s="1"/>
  <c r="R944" i="1" s="1"/>
  <c r="R945" i="1" s="1"/>
  <c r="R946" i="1" s="1"/>
  <c r="R947" i="1" s="1"/>
  <c r="R948" i="1" s="1"/>
  <c r="R949" i="1" s="1"/>
  <c r="R950" i="1" s="1"/>
  <c r="R951" i="1" s="1"/>
  <c r="R952" i="1" s="1"/>
  <c r="R953" i="1" s="1"/>
  <c r="R954" i="1" s="1"/>
  <c r="R955" i="1" s="1"/>
  <c r="R956" i="1" s="1"/>
  <c r="R957" i="1" s="1"/>
  <c r="R958" i="1" s="1"/>
  <c r="R959" i="1" s="1"/>
  <c r="R960" i="1" s="1"/>
  <c r="R961" i="1" s="1"/>
  <c r="R962" i="1" s="1"/>
  <c r="R963" i="1" s="1"/>
  <c r="R964" i="1" s="1"/>
  <c r="R965" i="1" s="1"/>
  <c r="R966" i="1" s="1"/>
  <c r="R967" i="1" s="1"/>
  <c r="R968" i="1" s="1"/>
  <c r="R969" i="1" s="1"/>
  <c r="R970" i="1" s="1"/>
  <c r="R971" i="1" s="1"/>
  <c r="R972" i="1" s="1"/>
  <c r="R973" i="1" s="1"/>
  <c r="R974" i="1" s="1"/>
  <c r="R975" i="1" s="1"/>
  <c r="R976" i="1" s="1"/>
  <c r="R977" i="1" s="1"/>
  <c r="R978" i="1" s="1"/>
  <c r="R979" i="1" s="1"/>
  <c r="R980" i="1" s="1"/>
  <c r="R981" i="1" s="1"/>
  <c r="R982" i="1" s="1"/>
  <c r="R983" i="1" s="1"/>
  <c r="R984" i="1" s="1"/>
  <c r="R985" i="1" s="1"/>
  <c r="R986" i="1" s="1"/>
  <c r="R987" i="1" s="1"/>
  <c r="R988" i="1" s="1"/>
  <c r="R989" i="1" s="1"/>
  <c r="R990" i="1" s="1"/>
  <c r="R991" i="1" s="1"/>
  <c r="R992" i="1" s="1"/>
  <c r="R993" i="1" s="1"/>
  <c r="R994" i="1" s="1"/>
  <c r="R995" i="1" s="1"/>
  <c r="R996" i="1" s="1"/>
  <c r="R997" i="1" s="1"/>
  <c r="R998" i="1" s="1"/>
  <c r="R999" i="1" s="1"/>
  <c r="R1000" i="1" s="1"/>
  <c r="R1001" i="1" s="1"/>
  <c r="R1002" i="1" s="1"/>
  <c r="R1003" i="1" s="1"/>
  <c r="R1004" i="1" s="1"/>
  <c r="R1005" i="1" s="1"/>
  <c r="R1006" i="1" s="1"/>
  <c r="R1007" i="1" s="1"/>
  <c r="R1008" i="1" s="1"/>
  <c r="R1009" i="1" s="1"/>
  <c r="R1010" i="1" s="1"/>
  <c r="R1011" i="1" s="1"/>
  <c r="R1012" i="1" s="1"/>
  <c r="R1013" i="1" s="1"/>
  <c r="R1014" i="1" s="1"/>
  <c r="R1015" i="1" s="1"/>
  <c r="R1016" i="1" s="1"/>
  <c r="R1017" i="1" s="1"/>
  <c r="R1018" i="1" s="1"/>
  <c r="R1019" i="1" s="1"/>
  <c r="R1020" i="1" s="1"/>
  <c r="R1021" i="1" s="1"/>
  <c r="R1022" i="1" s="1"/>
  <c r="R1023" i="1" s="1"/>
  <c r="R1024" i="1" s="1"/>
  <c r="R1025" i="1" s="1"/>
  <c r="R1026" i="1" s="1"/>
  <c r="R1027" i="1" s="1"/>
  <c r="R1028" i="1" s="1"/>
  <c r="R1029" i="1" s="1"/>
  <c r="R1030" i="1" s="1"/>
  <c r="R1031" i="1" s="1"/>
  <c r="R1032" i="1" s="1"/>
  <c r="R1033" i="1" s="1"/>
  <c r="R1034" i="1" s="1"/>
  <c r="R1035" i="1" s="1"/>
  <c r="R1036" i="1" s="1"/>
  <c r="R1037" i="1" s="1"/>
  <c r="R1038" i="1" s="1"/>
  <c r="R1039" i="1" s="1"/>
  <c r="R1040" i="1" s="1"/>
  <c r="R1041" i="1" s="1"/>
  <c r="R1042" i="1" s="1"/>
  <c r="R1043" i="1" s="1"/>
  <c r="R1044" i="1" s="1"/>
  <c r="R1045" i="1" s="1"/>
  <c r="R1046" i="1" s="1"/>
  <c r="R1047" i="1" s="1"/>
  <c r="R1048" i="1" s="1"/>
  <c r="R1049" i="1" s="1"/>
  <c r="R1050" i="1" s="1"/>
  <c r="R1051" i="1" s="1"/>
  <c r="R1052" i="1" s="1"/>
  <c r="R1053" i="1" s="1"/>
  <c r="R1054" i="1" s="1"/>
  <c r="R1055" i="1" s="1"/>
  <c r="R1056" i="1" s="1"/>
  <c r="R1057" i="1" s="1"/>
  <c r="R1058" i="1" s="1"/>
  <c r="R1059" i="1" s="1"/>
  <c r="R1060" i="1" s="1"/>
  <c r="R1061" i="1" s="1"/>
  <c r="R1062" i="1" s="1"/>
  <c r="R1063" i="1" s="1"/>
  <c r="R1064" i="1" s="1"/>
  <c r="R1065" i="1" s="1"/>
  <c r="R1066" i="1" s="1"/>
  <c r="R1067" i="1" s="1"/>
  <c r="R1068" i="1" s="1"/>
  <c r="R1069" i="1" s="1"/>
  <c r="R1070" i="1" s="1"/>
  <c r="R1071" i="1" s="1"/>
  <c r="R1072" i="1" s="1"/>
  <c r="R1073" i="1" s="1"/>
  <c r="R1074" i="1" s="1"/>
  <c r="R1075" i="1" s="1"/>
  <c r="R1076" i="1" s="1"/>
  <c r="R1077" i="1" s="1"/>
  <c r="R1078" i="1" s="1"/>
  <c r="R1079" i="1" s="1"/>
  <c r="R1080" i="1" s="1"/>
  <c r="R1081" i="1" s="1"/>
  <c r="R1082" i="1" s="1"/>
  <c r="R1083" i="1" s="1"/>
  <c r="R1084" i="1" s="1"/>
  <c r="R1085" i="1" s="1"/>
  <c r="R1086" i="1" s="1"/>
  <c r="R1087" i="1" s="1"/>
  <c r="R1088" i="1" s="1"/>
  <c r="R1089" i="1" s="1"/>
  <c r="R1090" i="1" s="1"/>
  <c r="R1091" i="1" s="1"/>
  <c r="R1092" i="1" s="1"/>
  <c r="R1093" i="1" s="1"/>
  <c r="R1094" i="1" s="1"/>
  <c r="R1095" i="1" s="1"/>
  <c r="R1096" i="1" s="1"/>
  <c r="R1097" i="1" s="1"/>
  <c r="R1098" i="1" s="1"/>
  <c r="R1099" i="1" s="1"/>
  <c r="R1100" i="1" s="1"/>
  <c r="R1101" i="1" s="1"/>
  <c r="R1102" i="1" s="1"/>
  <c r="R1103" i="1" s="1"/>
  <c r="R1104" i="1" s="1"/>
  <c r="R1105" i="1" s="1"/>
  <c r="R1106" i="1" s="1"/>
  <c r="R1107" i="1" s="1"/>
  <c r="R1108" i="1" s="1"/>
  <c r="R1109" i="1" s="1"/>
  <c r="R1110" i="1" s="1"/>
  <c r="R1111" i="1" s="1"/>
  <c r="R1112" i="1" s="1"/>
  <c r="R1113" i="1" s="1"/>
  <c r="R1114" i="1" s="1"/>
  <c r="R1115" i="1" s="1"/>
  <c r="R1116" i="1" s="1"/>
  <c r="R1117" i="1" s="1"/>
  <c r="R1118" i="1" s="1"/>
  <c r="R1119" i="1" s="1"/>
  <c r="R1120" i="1" s="1"/>
  <c r="R1121" i="1" s="1"/>
  <c r="R1122" i="1" s="1"/>
  <c r="R1123" i="1" s="1"/>
  <c r="R1124" i="1" s="1"/>
  <c r="R1125" i="1" s="1"/>
  <c r="R1126" i="1" s="1"/>
  <c r="R1127" i="1" s="1"/>
  <c r="R1128" i="1" s="1"/>
  <c r="R1129" i="1" s="1"/>
  <c r="R1130" i="1" s="1"/>
  <c r="R1131" i="1" s="1"/>
  <c r="R1132" i="1" s="1"/>
  <c r="R1133" i="1" s="1"/>
  <c r="R1134" i="1" s="1"/>
  <c r="R1135" i="1" s="1"/>
  <c r="R1136" i="1" s="1"/>
  <c r="R1137" i="1" s="1"/>
  <c r="R1138" i="1" s="1"/>
  <c r="R1139" i="1" s="1"/>
  <c r="R1140" i="1" s="1"/>
  <c r="R1141" i="1" s="1"/>
  <c r="R1142" i="1" s="1"/>
  <c r="R1143" i="1" s="1"/>
  <c r="R1144" i="1" s="1"/>
  <c r="R1145" i="1" s="1"/>
  <c r="R1146" i="1" s="1"/>
  <c r="R1147" i="1" s="1"/>
  <c r="R1148" i="1" s="1"/>
  <c r="R1149" i="1" s="1"/>
  <c r="R1150" i="1" s="1"/>
  <c r="R1151" i="1" s="1"/>
  <c r="R1152" i="1" s="1"/>
  <c r="R1153" i="1" s="1"/>
  <c r="R1154" i="1" s="1"/>
  <c r="R1155" i="1" s="1"/>
  <c r="R1156" i="1" s="1"/>
  <c r="R1157" i="1" s="1"/>
  <c r="R1158" i="1" s="1"/>
  <c r="R1159" i="1" s="1"/>
  <c r="R1160" i="1" s="1"/>
  <c r="R1161" i="1" s="1"/>
  <c r="R1162" i="1" s="1"/>
  <c r="R1163" i="1" s="1"/>
  <c r="R1164" i="1" s="1"/>
  <c r="R1165" i="1" s="1"/>
  <c r="R1166" i="1" s="1"/>
  <c r="R1167" i="1" s="1"/>
  <c r="R1168" i="1" s="1"/>
  <c r="R1169" i="1" s="1"/>
  <c r="R1170" i="1" s="1"/>
  <c r="R1171" i="1" s="1"/>
  <c r="R1172" i="1" s="1"/>
  <c r="R1173" i="1" s="1"/>
  <c r="R1174" i="1" s="1"/>
  <c r="R1175" i="1" s="1"/>
  <c r="R1176" i="1" s="1"/>
  <c r="R1177" i="1" s="1"/>
  <c r="R1178" i="1" s="1"/>
  <c r="R1179" i="1" s="1"/>
  <c r="R1180" i="1" s="1"/>
  <c r="R1181" i="1" s="1"/>
  <c r="R1182" i="1" s="1"/>
  <c r="R1183" i="1" s="1"/>
  <c r="R1184" i="1" s="1"/>
  <c r="R1185" i="1" s="1"/>
  <c r="R1186" i="1" s="1"/>
  <c r="R1187" i="1" s="1"/>
  <c r="R1188" i="1" s="1"/>
  <c r="R1189" i="1" s="1"/>
  <c r="R1190" i="1" s="1"/>
  <c r="R1191" i="1" s="1"/>
  <c r="R1192" i="1" s="1"/>
  <c r="R1193" i="1" s="1"/>
  <c r="R1194" i="1" s="1"/>
  <c r="R1195" i="1" s="1"/>
  <c r="R1196" i="1" s="1"/>
  <c r="R1197" i="1" s="1"/>
  <c r="R1198" i="1" s="1"/>
  <c r="R1199" i="1" s="1"/>
  <c r="R1200" i="1" s="1"/>
  <c r="R1201" i="1" s="1"/>
  <c r="R1202" i="1" s="1"/>
  <c r="R1203" i="1" s="1"/>
  <c r="R1204" i="1" s="1"/>
  <c r="R1205" i="1" s="1"/>
  <c r="R1206" i="1" s="1"/>
  <c r="R1207" i="1" s="1"/>
  <c r="R1208" i="1" s="1"/>
  <c r="R1209" i="1" s="1"/>
  <c r="R1210" i="1" s="1"/>
  <c r="R1211" i="1" s="1"/>
  <c r="R1212" i="1" s="1"/>
  <c r="R1213" i="1" s="1"/>
  <c r="R1214" i="1" s="1"/>
  <c r="R1215" i="1" s="1"/>
  <c r="R1216" i="1" s="1"/>
  <c r="R1217" i="1" s="1"/>
  <c r="R1218" i="1" s="1"/>
  <c r="R1219" i="1" s="1"/>
  <c r="R1220" i="1" s="1"/>
  <c r="R1221" i="1" s="1"/>
  <c r="R1222" i="1" s="1"/>
  <c r="R1223" i="1" s="1"/>
  <c r="R1224" i="1" s="1"/>
  <c r="R1225" i="1" s="1"/>
  <c r="R1226" i="1" s="1"/>
  <c r="R1227" i="1" s="1"/>
  <c r="R1228" i="1" s="1"/>
  <c r="R1229" i="1" s="1"/>
  <c r="R1230" i="1" s="1"/>
  <c r="R1231" i="1" s="1"/>
  <c r="R1232" i="1" s="1"/>
  <c r="R1233" i="1" s="1"/>
  <c r="R1234" i="1" s="1"/>
  <c r="R1235" i="1" s="1"/>
  <c r="R1236" i="1" s="1"/>
  <c r="R1237" i="1" s="1"/>
  <c r="R1238" i="1" s="1"/>
  <c r="R1239" i="1" s="1"/>
  <c r="R1240" i="1" s="1"/>
  <c r="R1241" i="1" s="1"/>
  <c r="R1242" i="1" s="1"/>
  <c r="R1243" i="1" s="1"/>
  <c r="R1244" i="1" s="1"/>
  <c r="R1245" i="1" s="1"/>
  <c r="R1246" i="1" s="1"/>
  <c r="R1247" i="1" s="1"/>
  <c r="R1248" i="1" s="1"/>
  <c r="R1249" i="1" s="1"/>
  <c r="R1250" i="1" s="1"/>
  <c r="R1251" i="1" s="1"/>
  <c r="R1252" i="1" s="1"/>
  <c r="R1253" i="1" s="1"/>
  <c r="R1254" i="1" s="1"/>
  <c r="R1255" i="1" s="1"/>
  <c r="R1256" i="1" s="1"/>
  <c r="R1257" i="1" s="1"/>
  <c r="R1258" i="1" s="1"/>
  <c r="R1259" i="1" s="1"/>
  <c r="R1260" i="1" s="1"/>
  <c r="R1261" i="1" s="1"/>
  <c r="R1262" i="1" s="1"/>
  <c r="R1263" i="1" s="1"/>
  <c r="R1264" i="1" s="1"/>
  <c r="R1265" i="1" s="1"/>
  <c r="R1266" i="1" s="1"/>
  <c r="R1267" i="1" s="1"/>
  <c r="R1268" i="1" s="1"/>
  <c r="R1269" i="1" s="1"/>
  <c r="R1270" i="1" s="1"/>
  <c r="R1271" i="1" s="1"/>
  <c r="R1272" i="1" s="1"/>
  <c r="R1273" i="1" s="1"/>
  <c r="R1274" i="1" s="1"/>
  <c r="R1275" i="1" s="1"/>
  <c r="R1276" i="1" s="1"/>
  <c r="R1277" i="1" s="1"/>
  <c r="R1278" i="1" s="1"/>
  <c r="R1279" i="1" s="1"/>
  <c r="R1280" i="1" s="1"/>
  <c r="R1281" i="1" s="1"/>
  <c r="R1282" i="1" s="1"/>
  <c r="R1283" i="1" s="1"/>
  <c r="R1284" i="1" s="1"/>
  <c r="R1285" i="1" s="1"/>
  <c r="R1286" i="1" s="1"/>
  <c r="R1287" i="1" s="1"/>
  <c r="R1288" i="1" s="1"/>
  <c r="R1289" i="1" s="1"/>
  <c r="R1290" i="1" s="1"/>
  <c r="R1291" i="1" s="1"/>
  <c r="R1292" i="1" s="1"/>
  <c r="R1293" i="1" s="1"/>
  <c r="R1294" i="1" s="1"/>
  <c r="R1295" i="1" s="1"/>
  <c r="R1296" i="1" s="1"/>
  <c r="R1297" i="1" s="1"/>
  <c r="R1298" i="1" s="1"/>
  <c r="R1299" i="1" s="1"/>
  <c r="R1300" i="1" s="1"/>
  <c r="R1301" i="1" s="1"/>
  <c r="R1302" i="1" s="1"/>
  <c r="R1303" i="1" s="1"/>
  <c r="R1304" i="1" s="1"/>
  <c r="R1305" i="1" s="1"/>
  <c r="R1306" i="1" s="1"/>
  <c r="R1307" i="1" s="1"/>
  <c r="R1308" i="1" s="1"/>
  <c r="R1309" i="1" s="1"/>
  <c r="R1310" i="1" s="1"/>
  <c r="R1311" i="1" s="1"/>
  <c r="R1312" i="1" s="1"/>
  <c r="R1313" i="1" s="1"/>
  <c r="R1314" i="1" s="1"/>
  <c r="R1315" i="1" s="1"/>
  <c r="R1316" i="1" s="1"/>
  <c r="R1317" i="1" s="1"/>
  <c r="R1318" i="1" s="1"/>
  <c r="R1319" i="1" s="1"/>
  <c r="R1320" i="1" s="1"/>
  <c r="R1321" i="1" s="1"/>
  <c r="R1322" i="1" s="1"/>
  <c r="R1323" i="1" s="1"/>
  <c r="R1324" i="1" s="1"/>
  <c r="R1325" i="1" s="1"/>
  <c r="R1326" i="1" s="1"/>
  <c r="R1327" i="1" s="1"/>
  <c r="R1328" i="1" s="1"/>
  <c r="R1329" i="1" s="1"/>
  <c r="R1330" i="1" s="1"/>
  <c r="R1331" i="1" s="1"/>
  <c r="R1332" i="1" s="1"/>
  <c r="R1333" i="1" s="1"/>
  <c r="R1334" i="1" s="1"/>
  <c r="R1335" i="1" s="1"/>
  <c r="R1336" i="1" s="1"/>
  <c r="R1337" i="1" s="1"/>
  <c r="R1338" i="1" s="1"/>
  <c r="R1339" i="1" s="1"/>
  <c r="R1340" i="1" s="1"/>
  <c r="R1341" i="1" s="1"/>
  <c r="R1342" i="1" s="1"/>
  <c r="R1343" i="1" s="1"/>
  <c r="R1344" i="1" s="1"/>
  <c r="R1345" i="1" s="1"/>
  <c r="R1346" i="1" s="1"/>
  <c r="R1347" i="1" s="1"/>
  <c r="R1348" i="1" s="1"/>
  <c r="R1349" i="1" s="1"/>
  <c r="R1350" i="1" s="1"/>
  <c r="R1351" i="1" s="1"/>
  <c r="R1352" i="1" s="1"/>
  <c r="R1353" i="1" s="1"/>
  <c r="R1354" i="1" s="1"/>
  <c r="R1355" i="1" s="1"/>
  <c r="R1356" i="1" s="1"/>
  <c r="R1357" i="1" s="1"/>
  <c r="R1358" i="1" s="1"/>
  <c r="R1359" i="1" s="1"/>
  <c r="R1360" i="1" s="1"/>
  <c r="R1361" i="1" s="1"/>
  <c r="R1362" i="1" s="1"/>
  <c r="R1363" i="1" s="1"/>
  <c r="R1364" i="1" s="1"/>
  <c r="R1365" i="1" s="1"/>
  <c r="R1366" i="1" s="1"/>
  <c r="R1367" i="1" s="1"/>
  <c r="R1368" i="1" s="1"/>
  <c r="R1369" i="1" s="1"/>
  <c r="R1370" i="1" s="1"/>
  <c r="R1371" i="1" s="1"/>
  <c r="R1372" i="1" s="1"/>
  <c r="R1373" i="1" s="1"/>
  <c r="R1374" i="1" s="1"/>
  <c r="R1375" i="1" s="1"/>
  <c r="R1376" i="1" s="1"/>
  <c r="R1377" i="1" s="1"/>
  <c r="R1378" i="1" s="1"/>
  <c r="R1379" i="1" s="1"/>
  <c r="R1380" i="1" s="1"/>
  <c r="R1381" i="1" s="1"/>
  <c r="R1382" i="1" s="1"/>
  <c r="R1383" i="1" s="1"/>
  <c r="R1384" i="1" s="1"/>
  <c r="R1385" i="1" s="1"/>
  <c r="R1386" i="1" s="1"/>
  <c r="R1387" i="1" s="1"/>
  <c r="R1388" i="1" s="1"/>
  <c r="R1389" i="1" s="1"/>
  <c r="R1390" i="1" s="1"/>
  <c r="R1391" i="1" s="1"/>
  <c r="R1392" i="1" s="1"/>
  <c r="R1393" i="1" s="1"/>
  <c r="R1394" i="1" s="1"/>
  <c r="R1395" i="1" s="1"/>
  <c r="R1396" i="1" s="1"/>
  <c r="R1397" i="1" s="1"/>
  <c r="R1398" i="1" s="1"/>
  <c r="R1399" i="1" s="1"/>
  <c r="R1400" i="1" s="1"/>
  <c r="R1401" i="1" s="1"/>
  <c r="R1402" i="1" s="1"/>
  <c r="R1403" i="1" s="1"/>
  <c r="R1404" i="1" s="1"/>
  <c r="R1405" i="1" s="1"/>
  <c r="R1406" i="1" s="1"/>
  <c r="R1407" i="1" s="1"/>
  <c r="R1408" i="1" s="1"/>
  <c r="R1409" i="1" s="1"/>
  <c r="R1410" i="1" s="1"/>
  <c r="R1411" i="1" s="1"/>
  <c r="R1412" i="1" s="1"/>
  <c r="R1413" i="1" s="1"/>
  <c r="R1414" i="1" s="1"/>
  <c r="R1415" i="1" s="1"/>
  <c r="R1416" i="1" s="1"/>
  <c r="R1417" i="1" s="1"/>
  <c r="R1418" i="1" s="1"/>
  <c r="R1419" i="1" s="1"/>
  <c r="R1420" i="1" s="1"/>
  <c r="R1421" i="1" s="1"/>
  <c r="R1422" i="1" s="1"/>
  <c r="R1423" i="1" s="1"/>
  <c r="R1424" i="1" s="1"/>
  <c r="R1425" i="1" s="1"/>
  <c r="R1426" i="1" s="1"/>
  <c r="R1427" i="1" s="1"/>
  <c r="R1428" i="1" s="1"/>
  <c r="R1429" i="1" s="1"/>
  <c r="R1430" i="1" s="1"/>
  <c r="R1431" i="1" s="1"/>
  <c r="R1432" i="1" s="1"/>
  <c r="R1433" i="1" s="1"/>
  <c r="R1434" i="1" s="1"/>
  <c r="R1435" i="1" s="1"/>
  <c r="R1436" i="1" s="1"/>
  <c r="R1437" i="1" s="1"/>
  <c r="R1438" i="1" s="1"/>
  <c r="R1439" i="1" s="1"/>
  <c r="R1440" i="1" s="1"/>
  <c r="R1441" i="1" s="1"/>
  <c r="R1442" i="1" s="1"/>
  <c r="R1443" i="1" s="1"/>
  <c r="R1444" i="1" s="1"/>
  <c r="R1445" i="1" s="1"/>
  <c r="R1446" i="1" s="1"/>
  <c r="R1447" i="1" s="1"/>
  <c r="R1448" i="1" s="1"/>
  <c r="R1449" i="1" s="1"/>
  <c r="R1450" i="1" s="1"/>
  <c r="R1451" i="1" s="1"/>
  <c r="R1452" i="1" s="1"/>
  <c r="R1453" i="1" s="1"/>
  <c r="R1454" i="1" s="1"/>
  <c r="R1455" i="1" s="1"/>
  <c r="R1456" i="1" s="1"/>
  <c r="R1457" i="1" s="1"/>
  <c r="R1458" i="1" s="1"/>
  <c r="R1459" i="1" s="1"/>
  <c r="R1460" i="1" s="1"/>
  <c r="R1461" i="1" s="1"/>
  <c r="R1462" i="1" s="1"/>
  <c r="R1463" i="1" s="1"/>
  <c r="R1464" i="1" s="1"/>
  <c r="R1465" i="1" s="1"/>
  <c r="R1466" i="1" s="1"/>
  <c r="R1467" i="1" s="1"/>
  <c r="R1468" i="1" s="1"/>
  <c r="R1469" i="1" s="1"/>
  <c r="R1470" i="1" s="1"/>
  <c r="R1471" i="1" s="1"/>
  <c r="R1472" i="1" s="1"/>
  <c r="R1473" i="1" s="1"/>
  <c r="R1474" i="1" s="1"/>
  <c r="R1475" i="1" s="1"/>
  <c r="R1476" i="1" s="1"/>
  <c r="R1477" i="1" s="1"/>
  <c r="R1478" i="1" s="1"/>
  <c r="R1479" i="1" s="1"/>
  <c r="R1480" i="1" s="1"/>
  <c r="R1481" i="1" s="1"/>
  <c r="R1482" i="1" s="1"/>
  <c r="R1483" i="1" s="1"/>
  <c r="R1484" i="1" s="1"/>
  <c r="R1485" i="1" s="1"/>
  <c r="R1486" i="1" s="1"/>
  <c r="R1487" i="1" s="1"/>
  <c r="R1488" i="1" s="1"/>
  <c r="R1489" i="1" s="1"/>
  <c r="R1490" i="1" s="1"/>
  <c r="R1491" i="1" s="1"/>
  <c r="R1492" i="1" s="1"/>
  <c r="R1493" i="1" s="1"/>
  <c r="R1494" i="1" s="1"/>
  <c r="R1495" i="1" s="1"/>
  <c r="R1496" i="1" s="1"/>
  <c r="R1497" i="1" s="1"/>
  <c r="R1498" i="1" s="1"/>
  <c r="R1499" i="1" s="1"/>
  <c r="R1500" i="1" s="1"/>
  <c r="R1501" i="1" s="1"/>
  <c r="R1502" i="1" s="1"/>
  <c r="R1503" i="1" s="1"/>
  <c r="R1504" i="1" s="1"/>
  <c r="R1505" i="1" s="1"/>
  <c r="R1506" i="1" s="1"/>
  <c r="R1507" i="1" s="1"/>
  <c r="R1508" i="1" s="1"/>
  <c r="R1509" i="1" s="1"/>
  <c r="R1510" i="1" s="1"/>
  <c r="R1511" i="1" s="1"/>
  <c r="R1512" i="1" s="1"/>
  <c r="R1513" i="1" s="1"/>
  <c r="R1514" i="1" s="1"/>
  <c r="R1515" i="1" s="1"/>
  <c r="R1516" i="1" s="1"/>
  <c r="R1517" i="1" s="1"/>
  <c r="R1518" i="1" s="1"/>
  <c r="R1519" i="1" s="1"/>
  <c r="R1520" i="1" s="1"/>
  <c r="R1521" i="1" s="1"/>
  <c r="R1522" i="1" s="1"/>
  <c r="R1523" i="1" s="1"/>
  <c r="R1524" i="1" s="1"/>
  <c r="R1525" i="1" s="1"/>
  <c r="R1526" i="1" s="1"/>
  <c r="R1527" i="1" s="1"/>
  <c r="R1528" i="1" s="1"/>
  <c r="R1529" i="1" s="1"/>
  <c r="R1530" i="1" s="1"/>
  <c r="R1531" i="1" s="1"/>
  <c r="R1532" i="1" s="1"/>
  <c r="R1533" i="1" s="1"/>
  <c r="R1534" i="1" s="1"/>
  <c r="R1535" i="1" s="1"/>
  <c r="R1536" i="1" s="1"/>
  <c r="R1537" i="1" s="1"/>
  <c r="R1538" i="1" s="1"/>
  <c r="R1539" i="1" s="1"/>
  <c r="R1540" i="1" s="1"/>
  <c r="R1541" i="1" s="1"/>
  <c r="R1542" i="1" s="1"/>
  <c r="R1543" i="1" s="1"/>
  <c r="R1544" i="1" s="1"/>
  <c r="R1545" i="1" s="1"/>
  <c r="R1546" i="1" s="1"/>
  <c r="R1547" i="1" s="1"/>
  <c r="R1548" i="1" s="1"/>
  <c r="R1549" i="1" s="1"/>
  <c r="R1550" i="1" s="1"/>
  <c r="R1551" i="1" s="1"/>
  <c r="R1552" i="1" s="1"/>
  <c r="R1553" i="1" s="1"/>
  <c r="R1554" i="1" s="1"/>
  <c r="R1555" i="1" s="1"/>
  <c r="R1556" i="1" s="1"/>
  <c r="R1557" i="1" s="1"/>
  <c r="R1558" i="1" s="1"/>
  <c r="R1559" i="1" s="1"/>
  <c r="R1560" i="1" s="1"/>
  <c r="R1561" i="1" s="1"/>
  <c r="R1562" i="1" s="1"/>
  <c r="R1563" i="1" s="1"/>
  <c r="R1564" i="1" s="1"/>
  <c r="R1565" i="1" s="1"/>
  <c r="R1566" i="1" s="1"/>
  <c r="R1567" i="1" s="1"/>
  <c r="R1568" i="1" s="1"/>
  <c r="R1569" i="1" s="1"/>
  <c r="R1570" i="1" s="1"/>
  <c r="R1571" i="1" s="1"/>
  <c r="R1572" i="1" s="1"/>
  <c r="R1573" i="1" s="1"/>
  <c r="R1574" i="1" s="1"/>
  <c r="R1575" i="1" s="1"/>
  <c r="R1576" i="1" s="1"/>
  <c r="R1577" i="1" s="1"/>
  <c r="R1578" i="1" s="1"/>
  <c r="R1579" i="1" s="1"/>
  <c r="R1580" i="1" s="1"/>
  <c r="R1581" i="1" s="1"/>
  <c r="R1582" i="1" s="1"/>
  <c r="R1583" i="1" s="1"/>
  <c r="R1584" i="1" s="1"/>
  <c r="R1585" i="1" s="1"/>
  <c r="R1586" i="1" s="1"/>
  <c r="R1587" i="1" s="1"/>
  <c r="R1588" i="1" s="1"/>
  <c r="R1589" i="1" s="1"/>
  <c r="R1590" i="1" s="1"/>
  <c r="R1591" i="1" s="1"/>
  <c r="R1592" i="1" s="1"/>
  <c r="R1593" i="1" s="1"/>
  <c r="R1594" i="1" s="1"/>
  <c r="R1595" i="1" s="1"/>
  <c r="R1596" i="1" s="1"/>
  <c r="R1597" i="1" s="1"/>
  <c r="R1598" i="1" s="1"/>
  <c r="R1599" i="1" s="1"/>
  <c r="R1600" i="1" s="1"/>
  <c r="R1601" i="1" s="1"/>
  <c r="R1602" i="1" s="1"/>
  <c r="R1603" i="1" s="1"/>
  <c r="R1604" i="1" s="1"/>
  <c r="R1605" i="1" s="1"/>
  <c r="R1606" i="1" s="1"/>
  <c r="R1607" i="1" s="1"/>
  <c r="R1608" i="1" s="1"/>
  <c r="R1609" i="1" s="1"/>
  <c r="R1610" i="1" s="1"/>
  <c r="R1611" i="1" s="1"/>
  <c r="R1612" i="1" s="1"/>
  <c r="R1613" i="1" s="1"/>
  <c r="R1614" i="1" s="1"/>
  <c r="R1615" i="1" s="1"/>
  <c r="R1616" i="1" s="1"/>
  <c r="R1617" i="1" s="1"/>
  <c r="R1618" i="1" s="1"/>
  <c r="R1619" i="1" s="1"/>
  <c r="R1620" i="1" s="1"/>
  <c r="R1621" i="1" s="1"/>
  <c r="R1622" i="1" s="1"/>
  <c r="R1623" i="1" s="1"/>
  <c r="R1624" i="1" s="1"/>
  <c r="R1625" i="1" s="1"/>
  <c r="R1626" i="1" s="1"/>
  <c r="R1627" i="1" s="1"/>
  <c r="R1628" i="1" s="1"/>
  <c r="R1629" i="1" s="1"/>
  <c r="R1630" i="1" s="1"/>
  <c r="R1631" i="1" s="1"/>
  <c r="R1632" i="1" s="1"/>
  <c r="R1633" i="1" s="1"/>
  <c r="R1634" i="1" s="1"/>
  <c r="R1635" i="1" s="1"/>
  <c r="R1636" i="1" s="1"/>
  <c r="R1637" i="1" s="1"/>
  <c r="R1638" i="1" s="1"/>
  <c r="R1639" i="1" s="1"/>
  <c r="R1640" i="1" s="1"/>
  <c r="R1641" i="1" s="1"/>
  <c r="R1642" i="1" s="1"/>
  <c r="R1643" i="1" s="1"/>
  <c r="R1644" i="1" s="1"/>
  <c r="R1645" i="1" s="1"/>
  <c r="R1646" i="1" s="1"/>
  <c r="R1647" i="1" s="1"/>
  <c r="R1648" i="1" s="1"/>
  <c r="R1649" i="1" s="1"/>
  <c r="R1650" i="1" s="1"/>
  <c r="R1651" i="1" s="1"/>
  <c r="R1652" i="1" s="1"/>
  <c r="R1653" i="1" s="1"/>
  <c r="R1654" i="1" s="1"/>
  <c r="R1655" i="1" s="1"/>
  <c r="R1656" i="1" s="1"/>
  <c r="R1657" i="1" s="1"/>
  <c r="R1658" i="1" s="1"/>
  <c r="R1659" i="1" s="1"/>
  <c r="R1660" i="1" s="1"/>
  <c r="R1661" i="1" s="1"/>
  <c r="R1662" i="1" s="1"/>
  <c r="R1663" i="1" s="1"/>
  <c r="R1664" i="1" s="1"/>
  <c r="R1665" i="1" s="1"/>
  <c r="R1666" i="1" s="1"/>
  <c r="R1667" i="1" s="1"/>
  <c r="R1668" i="1" s="1"/>
  <c r="R1669" i="1" s="1"/>
  <c r="R1670" i="1" s="1"/>
  <c r="R1671" i="1" s="1"/>
  <c r="R1672" i="1" s="1"/>
  <c r="R1673" i="1" s="1"/>
  <c r="R1674" i="1" s="1"/>
  <c r="R1675" i="1" s="1"/>
  <c r="R1676" i="1" s="1"/>
  <c r="R1677" i="1" s="1"/>
  <c r="R1678" i="1" s="1"/>
  <c r="R1679" i="1" s="1"/>
  <c r="R1680" i="1" s="1"/>
  <c r="R1681" i="1" s="1"/>
  <c r="R1682" i="1" s="1"/>
  <c r="R1683" i="1" s="1"/>
  <c r="R1684" i="1" s="1"/>
  <c r="R1685" i="1" s="1"/>
  <c r="R1686" i="1" s="1"/>
  <c r="R1687" i="1" s="1"/>
  <c r="R1688" i="1" s="1"/>
  <c r="R1689" i="1" s="1"/>
  <c r="R1690" i="1" s="1"/>
  <c r="R1691" i="1" s="1"/>
  <c r="R1692" i="1" s="1"/>
  <c r="R1693" i="1" s="1"/>
  <c r="R1694" i="1" s="1"/>
  <c r="R1695" i="1" s="1"/>
  <c r="R1696" i="1" s="1"/>
  <c r="R1697" i="1" s="1"/>
  <c r="R1698" i="1" s="1"/>
  <c r="R1699" i="1" s="1"/>
  <c r="R1700" i="1" s="1"/>
  <c r="R1701" i="1" s="1"/>
  <c r="R1702" i="1" s="1"/>
  <c r="R1703" i="1" s="1"/>
  <c r="R1704" i="1" s="1"/>
  <c r="R1705" i="1" s="1"/>
  <c r="R1706" i="1" s="1"/>
  <c r="R1707" i="1" s="1"/>
  <c r="R1708" i="1" s="1"/>
  <c r="R1709" i="1" s="1"/>
  <c r="R1710" i="1" s="1"/>
  <c r="R1711" i="1" s="1"/>
  <c r="R1712" i="1" s="1"/>
  <c r="R1713" i="1" s="1"/>
  <c r="R1714" i="1" s="1"/>
  <c r="R1715" i="1" s="1"/>
  <c r="R1716" i="1" s="1"/>
  <c r="R1717" i="1" s="1"/>
  <c r="R1718" i="1" s="1"/>
  <c r="R1719" i="1" s="1"/>
  <c r="R1720" i="1" s="1"/>
  <c r="R1721" i="1" s="1"/>
  <c r="R1722" i="1" s="1"/>
  <c r="R1723" i="1" s="1"/>
  <c r="R1724" i="1" s="1"/>
  <c r="R1725" i="1" s="1"/>
  <c r="R1726" i="1" s="1"/>
  <c r="R1727" i="1" s="1"/>
  <c r="R1728" i="1" s="1"/>
  <c r="R1729" i="1" s="1"/>
  <c r="R1730" i="1" s="1"/>
  <c r="R1731" i="1" s="1"/>
  <c r="R1732" i="1" s="1"/>
  <c r="R1733" i="1" s="1"/>
  <c r="R1734" i="1" s="1"/>
  <c r="R1735" i="1" s="1"/>
  <c r="R1736" i="1" s="1"/>
  <c r="R1737" i="1" s="1"/>
  <c r="R1738" i="1" s="1"/>
  <c r="R1739" i="1" s="1"/>
  <c r="R1740" i="1" s="1"/>
  <c r="R1741" i="1" s="1"/>
  <c r="R1742" i="1" s="1"/>
  <c r="R1743" i="1" s="1"/>
  <c r="R1744" i="1" s="1"/>
  <c r="R1745" i="1" s="1"/>
  <c r="R1746" i="1" s="1"/>
  <c r="R1747" i="1" s="1"/>
  <c r="R1748" i="1" s="1"/>
  <c r="R1749" i="1" s="1"/>
  <c r="R1750" i="1" s="1"/>
  <c r="R1751" i="1" s="1"/>
  <c r="R1752" i="1" s="1"/>
  <c r="R1753" i="1" s="1"/>
  <c r="R1754" i="1" s="1"/>
  <c r="R1755" i="1" s="1"/>
  <c r="R1756" i="1" s="1"/>
  <c r="R1757" i="1" s="1"/>
  <c r="R1758" i="1" s="1"/>
  <c r="R1759" i="1" s="1"/>
  <c r="R1760" i="1" s="1"/>
  <c r="R1761" i="1" s="1"/>
  <c r="R1762" i="1" s="1"/>
  <c r="R1763" i="1" s="1"/>
  <c r="R1764" i="1" s="1"/>
  <c r="R1765" i="1" s="1"/>
  <c r="R1766" i="1" s="1"/>
  <c r="R1767" i="1" s="1"/>
  <c r="R1768" i="1" s="1"/>
  <c r="R1769" i="1" s="1"/>
  <c r="R1770" i="1" s="1"/>
  <c r="R1771" i="1" s="1"/>
  <c r="R1772" i="1" s="1"/>
  <c r="R1773" i="1" s="1"/>
  <c r="R1774" i="1" s="1"/>
  <c r="R1775" i="1" s="1"/>
  <c r="R1776" i="1" s="1"/>
  <c r="R1777" i="1" s="1"/>
  <c r="R1778" i="1" s="1"/>
  <c r="R1779" i="1" s="1"/>
  <c r="R1780" i="1" s="1"/>
  <c r="R1781" i="1" s="1"/>
  <c r="R1782" i="1" s="1"/>
  <c r="R1783" i="1" s="1"/>
  <c r="R1784" i="1" s="1"/>
  <c r="R1785" i="1" s="1"/>
  <c r="R1786" i="1" s="1"/>
  <c r="R1787" i="1" s="1"/>
  <c r="R1788" i="1" s="1"/>
  <c r="R1789" i="1" s="1"/>
  <c r="R1790" i="1" s="1"/>
  <c r="R1791" i="1" s="1"/>
  <c r="R1792" i="1" s="1"/>
  <c r="R1793" i="1" s="1"/>
  <c r="R1794" i="1" s="1"/>
  <c r="R1795" i="1" s="1"/>
  <c r="R1796" i="1" s="1"/>
  <c r="R1797" i="1" s="1"/>
  <c r="R1798" i="1" s="1"/>
  <c r="R1799" i="1" s="1"/>
  <c r="R1800" i="1" s="1"/>
  <c r="R1801" i="1" s="1"/>
  <c r="R1802" i="1" s="1"/>
  <c r="R1803" i="1" s="1"/>
  <c r="R1804" i="1" s="1"/>
  <c r="R1805" i="1" s="1"/>
  <c r="R1806" i="1" s="1"/>
  <c r="R1807" i="1" s="1"/>
  <c r="R1808" i="1" s="1"/>
</calcChain>
</file>

<file path=xl/sharedStrings.xml><?xml version="1.0" encoding="utf-8"?>
<sst xmlns="http://schemas.openxmlformats.org/spreadsheetml/2006/main" count="1856" uniqueCount="44">
  <si>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</si>
  <si>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</si>
  <si>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</si>
  <si>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</si>
  <si>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</si>
  <si>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</si>
  <si>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</si>
  <si>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</si>
  <si>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km/h</t>
  </si>
  <si>
    <t>m/s²</t>
  </si>
  <si>
    <t>m/s</t>
  </si>
  <si>
    <t>Low</t>
    <phoneticPr fontId="0"/>
  </si>
  <si>
    <t>Middle</t>
    <phoneticPr fontId="0"/>
  </si>
  <si>
    <t>High</t>
    <phoneticPr fontId="0"/>
  </si>
  <si>
    <t>Extra-high</t>
    <phoneticPr fontId="0"/>
  </si>
  <si>
    <t>Test Mass</t>
  </si>
  <si>
    <t>Cd</t>
  </si>
  <si>
    <t>Frontal Area</t>
  </si>
  <si>
    <t>Crr</t>
  </si>
  <si>
    <t>Accel</t>
  </si>
  <si>
    <t>N</t>
  </si>
  <si>
    <t>Total</t>
  </si>
  <si>
    <t>Aero</t>
  </si>
  <si>
    <t>Roll</t>
  </si>
  <si>
    <t>Gravity</t>
  </si>
  <si>
    <t>Air Density</t>
  </si>
  <si>
    <t>W</t>
  </si>
  <si>
    <t>J</t>
  </si>
  <si>
    <t>Tractive Energy</t>
  </si>
  <si>
    <t>Tractive Power</t>
  </si>
  <si>
    <t>Braking Energy</t>
  </si>
  <si>
    <t>Kinetic Energy</t>
  </si>
  <si>
    <t>Change in Kinetic Energy</t>
  </si>
  <si>
    <t>Cumulative Brakig Energy</t>
  </si>
  <si>
    <t>Cumulative Tractive Energy</t>
  </si>
  <si>
    <t>KJ</t>
  </si>
  <si>
    <t>Positive Tractive Energy</t>
  </si>
  <si>
    <t>Braking Zone</t>
  </si>
  <si>
    <t>Max Speed</t>
  </si>
  <si>
    <t>Max Kinetic Energy</t>
  </si>
  <si>
    <t>Min Speed</t>
  </si>
  <si>
    <t>Min Kinetic Energy</t>
  </si>
  <si>
    <t>Possible Recoberable Energy</t>
  </si>
  <si>
    <t>Km/h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</si>
</sst>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_ 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0033CC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2" fillId="0" borderId="0" xfId="0" applyFont="1"/>
    <xf numFmtId="2" fontId="0" fillId="0" borderId="0" xfId="0" applyNumberFormat="1"/>
    <xf numFmtId="0" fontId="0" fillId="7" borderId="1" xfId="0" applyFill="1" applyBorder="1"/>
    <xf numFmtId="0" fontId="0" fillId="0" borderId="1" xfId="0" applyBorder="1"/>
    <xf numFmtId="3" fontId="0" fillId="0" borderId="1" xfId="0" applyNumberFormat="1" applyBorder="1"/>
    <xf numFmtId="0" fontId="0" fillId="0" borderId="1" xfId="0" applyFill="1" applyBorder="1"/>
    <xf numFmtId="0" fontId="0" fillId="7" borderId="1" xfId="0" applyFill="1" applyBorder="1" applyAlignment="1">
      <alignment horizontal="center" vertical="center" wrapText="1"/>
    </xf>
    <xf numFmtId="2" fontId="0" fillId="7" borderId="1" xfId="0" applyNumberFormat="1" applyFill="1" applyBorder="1"/>
    <xf numFmtId="2" fontId="0" fillId="0" borderId="1" xfId="0" applyNumberFormat="1" applyBorder="1"/>
    <xf numFmtId="0" fontId="1" fillId="8" borderId="1" xfId="0" applyFont="1" applyFill="1" applyBorder="1" applyAlignment="1">
      <alignment horizontal="center" vertical="center" wrapText="1"/>
    </xf>
    <xf numFmtId="2" fontId="1" fillId="8" borderId="1" xfId="0" applyNumberFormat="1" applyFont="1" applyFill="1" applyBorder="1" applyAlignment="1">
      <alignment horizontal="center" vertical="center" wrapText="1"/>
    </xf>
    <xf numFmtId="2" fontId="0" fillId="9" borderId="1" xfId="0" applyNumberFormat="1" applyFill="1" applyBorder="1"/>
    <xf numFmtId="2" fontId="0" fillId="10" borderId="1" xfId="0" applyNumberFormat="1" applyFill="1" applyBorder="1"/>
    <xf numFmtId="0" fontId="0" fillId="11" borderId="1" xfId="0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0" fillId="11" borderId="1" xfId="0" applyFill="1" applyBorder="1"/>
    <xf numFmtId="0" fontId="0" fillId="11" borderId="1" xfId="0" applyFill="1" applyBorder="1" applyAlignment="1">
      <alignment vertical="center"/>
    </xf>
    <xf numFmtId="2" fontId="0" fillId="12" borderId="1" xfId="0" applyNumberFormat="1" applyFill="1" applyBorder="1"/>
    <xf numFmtId="0" fontId="0" fillId="12" borderId="1" xfId="0" applyFill="1" applyBorder="1"/>
    <xf numFmtId="0" fontId="0" fillId="11" borderId="3" xfId="0" applyFill="1" applyBorder="1" applyAlignment="1">
      <alignment horizontal="center" vertical="center" wrapText="1"/>
    </xf>
    <xf numFmtId="0" fontId="0" fillId="13" borderId="1" xfId="0" applyFill="1" applyBorder="1" applyAlignment="1">
      <alignment horizontal="center" vertical="center" wrapText="1"/>
    </xf>
  </cellXfs>
  <cellStyles count="2">
    <cellStyle name="Normal" xfId="0" builtinId="0"/>
    <cellStyle name="標準_【印刷不要】 WLTC v1.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WLTP Class 3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Pt>
            <c:idx val="33"/>
            <c:marker>
              <c:symbol val="none"/>
            </c:marker>
            <c:bubble3D val="0"/>
            <c:spPr>
              <a:ln w="12700" cap="rnd">
                <a:solidFill>
                  <a:schemeClr val="accent1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6-7135-4E5D-921E-B3DADA04CF5C}"/>
              </c:ext>
            </c:extLst>
          </c:dPt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WLTC_class_3!$E$9:$E$1808</c:f>
              <c:numCache>
                <c:formatCode>0.0_ 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0.2</c:v>
                </c:pt>
                <c:pt idx="12">
                  <c:v>1.7</c:v>
                </c:pt>
                <c:pt idx="13">
                  <c:v>5.4</c:v>
                </c:pt>
                <c:pt idx="14">
                  <c:v>9.9</c:v>
                </c:pt>
                <c:pt idx="15">
                  <c:v>13.1</c:v>
                </c:pt>
                <c:pt idx="16">
                  <c:v>16.899999999999999</c:v>
                </c:pt>
                <c:pt idx="17">
                  <c:v>21.7</c:v>
                </c:pt>
                <c:pt idx="18">
                  <c:v>26</c:v>
                </c:pt>
                <c:pt idx="19">
                  <c:v>27.5</c:v>
                </c:pt>
                <c:pt idx="20">
                  <c:v>28.1</c:v>
                </c:pt>
                <c:pt idx="21">
                  <c:v>28.3</c:v>
                </c:pt>
                <c:pt idx="22">
                  <c:v>28.8</c:v>
                </c:pt>
                <c:pt idx="23">
                  <c:v>29.1</c:v>
                </c:pt>
                <c:pt idx="24">
                  <c:v>30.8</c:v>
                </c:pt>
                <c:pt idx="25">
                  <c:v>31.9</c:v>
                </c:pt>
                <c:pt idx="26">
                  <c:v>34.1</c:v>
                </c:pt>
                <c:pt idx="27">
                  <c:v>36.6</c:v>
                </c:pt>
                <c:pt idx="28">
                  <c:v>39.1</c:v>
                </c:pt>
                <c:pt idx="29">
                  <c:v>41.3</c:v>
                </c:pt>
                <c:pt idx="30">
                  <c:v>42.5</c:v>
                </c:pt>
                <c:pt idx="31">
                  <c:v>43.3</c:v>
                </c:pt>
                <c:pt idx="32">
                  <c:v>43.9</c:v>
                </c:pt>
                <c:pt idx="33">
                  <c:v>44.4</c:v>
                </c:pt>
                <c:pt idx="34">
                  <c:v>44.5</c:v>
                </c:pt>
                <c:pt idx="35">
                  <c:v>44.2</c:v>
                </c:pt>
                <c:pt idx="36">
                  <c:v>42.7</c:v>
                </c:pt>
                <c:pt idx="37">
                  <c:v>39.9</c:v>
                </c:pt>
                <c:pt idx="38">
                  <c:v>37</c:v>
                </c:pt>
                <c:pt idx="39">
                  <c:v>34.6</c:v>
                </c:pt>
                <c:pt idx="40">
                  <c:v>32.299999999999997</c:v>
                </c:pt>
                <c:pt idx="41">
                  <c:v>29</c:v>
                </c:pt>
                <c:pt idx="42">
                  <c:v>25.1</c:v>
                </c:pt>
                <c:pt idx="43">
                  <c:v>22.2</c:v>
                </c:pt>
                <c:pt idx="44">
                  <c:v>20.9</c:v>
                </c:pt>
                <c:pt idx="45">
                  <c:v>20.399999999999999</c:v>
                </c:pt>
                <c:pt idx="46">
                  <c:v>19.5</c:v>
                </c:pt>
                <c:pt idx="47">
                  <c:v>18.399999999999999</c:v>
                </c:pt>
                <c:pt idx="48">
                  <c:v>17.8</c:v>
                </c:pt>
                <c:pt idx="49">
                  <c:v>17.8</c:v>
                </c:pt>
                <c:pt idx="50">
                  <c:v>17.399999999999999</c:v>
                </c:pt>
                <c:pt idx="51">
                  <c:v>15.7</c:v>
                </c:pt>
                <c:pt idx="52">
                  <c:v>13.1</c:v>
                </c:pt>
                <c:pt idx="53">
                  <c:v>12.1</c:v>
                </c:pt>
                <c:pt idx="54">
                  <c:v>12</c:v>
                </c:pt>
                <c:pt idx="55">
                  <c:v>12</c:v>
                </c:pt>
                <c:pt idx="56">
                  <c:v>12</c:v>
                </c:pt>
                <c:pt idx="57">
                  <c:v>12.3</c:v>
                </c:pt>
                <c:pt idx="58">
                  <c:v>12.6</c:v>
                </c:pt>
                <c:pt idx="59">
                  <c:v>14.7</c:v>
                </c:pt>
                <c:pt idx="60">
                  <c:v>15.3</c:v>
                </c:pt>
                <c:pt idx="61">
                  <c:v>15.9</c:v>
                </c:pt>
                <c:pt idx="62">
                  <c:v>16.2</c:v>
                </c:pt>
                <c:pt idx="63">
                  <c:v>17.100000000000001</c:v>
                </c:pt>
                <c:pt idx="64">
                  <c:v>17.8</c:v>
                </c:pt>
                <c:pt idx="65">
                  <c:v>18.100000000000001</c:v>
                </c:pt>
                <c:pt idx="66">
                  <c:v>18.399999999999999</c:v>
                </c:pt>
                <c:pt idx="67">
                  <c:v>20.3</c:v>
                </c:pt>
                <c:pt idx="68">
                  <c:v>23.2</c:v>
                </c:pt>
                <c:pt idx="69">
                  <c:v>26.5</c:v>
                </c:pt>
                <c:pt idx="70">
                  <c:v>29.8</c:v>
                </c:pt>
                <c:pt idx="71">
                  <c:v>32.6</c:v>
                </c:pt>
                <c:pt idx="72">
                  <c:v>34.4</c:v>
                </c:pt>
                <c:pt idx="73">
                  <c:v>35.5</c:v>
                </c:pt>
                <c:pt idx="74">
                  <c:v>36.4</c:v>
                </c:pt>
                <c:pt idx="75">
                  <c:v>37.4</c:v>
                </c:pt>
                <c:pt idx="76">
                  <c:v>38.5</c:v>
                </c:pt>
                <c:pt idx="77">
                  <c:v>39.299999999999997</c:v>
                </c:pt>
                <c:pt idx="78">
                  <c:v>39.5</c:v>
                </c:pt>
                <c:pt idx="79">
                  <c:v>39</c:v>
                </c:pt>
                <c:pt idx="80">
                  <c:v>38.5</c:v>
                </c:pt>
                <c:pt idx="81">
                  <c:v>37.299999999999997</c:v>
                </c:pt>
                <c:pt idx="82">
                  <c:v>37</c:v>
                </c:pt>
                <c:pt idx="83">
                  <c:v>36.700000000000003</c:v>
                </c:pt>
                <c:pt idx="84">
                  <c:v>35.9</c:v>
                </c:pt>
                <c:pt idx="85">
                  <c:v>35.299999999999997</c:v>
                </c:pt>
                <c:pt idx="86">
                  <c:v>34.6</c:v>
                </c:pt>
                <c:pt idx="87">
                  <c:v>34.200000000000003</c:v>
                </c:pt>
                <c:pt idx="88">
                  <c:v>31.9</c:v>
                </c:pt>
                <c:pt idx="89">
                  <c:v>27.3</c:v>
                </c:pt>
                <c:pt idx="90">
                  <c:v>22</c:v>
                </c:pt>
                <c:pt idx="91">
                  <c:v>17</c:v>
                </c:pt>
                <c:pt idx="92">
                  <c:v>14.2</c:v>
                </c:pt>
                <c:pt idx="93">
                  <c:v>12</c:v>
                </c:pt>
                <c:pt idx="94">
                  <c:v>9.1</c:v>
                </c:pt>
                <c:pt idx="95">
                  <c:v>5.8</c:v>
                </c:pt>
                <c:pt idx="96">
                  <c:v>3.6</c:v>
                </c:pt>
                <c:pt idx="97">
                  <c:v>2.2000000000000002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0.2</c:v>
                </c:pt>
                <c:pt idx="138">
                  <c:v>1.9</c:v>
                </c:pt>
                <c:pt idx="139">
                  <c:v>6.1</c:v>
                </c:pt>
                <c:pt idx="140">
                  <c:v>11.7</c:v>
                </c:pt>
                <c:pt idx="141">
                  <c:v>16.399999999999999</c:v>
                </c:pt>
                <c:pt idx="142">
                  <c:v>18.899999999999999</c:v>
                </c:pt>
                <c:pt idx="143">
                  <c:v>19.899999999999999</c:v>
                </c:pt>
                <c:pt idx="144">
                  <c:v>20.8</c:v>
                </c:pt>
                <c:pt idx="145">
                  <c:v>22.8</c:v>
                </c:pt>
                <c:pt idx="146">
                  <c:v>25.4</c:v>
                </c:pt>
                <c:pt idx="147">
                  <c:v>27.7</c:v>
                </c:pt>
                <c:pt idx="148">
                  <c:v>29.2</c:v>
                </c:pt>
                <c:pt idx="149">
                  <c:v>29.8</c:v>
                </c:pt>
                <c:pt idx="150">
                  <c:v>29.4</c:v>
                </c:pt>
                <c:pt idx="151">
                  <c:v>27.2</c:v>
                </c:pt>
                <c:pt idx="152">
                  <c:v>22.6</c:v>
                </c:pt>
                <c:pt idx="153">
                  <c:v>17.3</c:v>
                </c:pt>
                <c:pt idx="154">
                  <c:v>13.3</c:v>
                </c:pt>
                <c:pt idx="155">
                  <c:v>12</c:v>
                </c:pt>
                <c:pt idx="156">
                  <c:v>12.6</c:v>
                </c:pt>
                <c:pt idx="157">
                  <c:v>14.1</c:v>
                </c:pt>
                <c:pt idx="158">
                  <c:v>17.2</c:v>
                </c:pt>
                <c:pt idx="159">
                  <c:v>20.100000000000001</c:v>
                </c:pt>
                <c:pt idx="160">
                  <c:v>23.4</c:v>
                </c:pt>
                <c:pt idx="161">
                  <c:v>25.5</c:v>
                </c:pt>
                <c:pt idx="162">
                  <c:v>27.6</c:v>
                </c:pt>
                <c:pt idx="163">
                  <c:v>29.5</c:v>
                </c:pt>
                <c:pt idx="164">
                  <c:v>31.1</c:v>
                </c:pt>
                <c:pt idx="165">
                  <c:v>32.1</c:v>
                </c:pt>
                <c:pt idx="166">
                  <c:v>33.200000000000003</c:v>
                </c:pt>
                <c:pt idx="167">
                  <c:v>35.200000000000003</c:v>
                </c:pt>
                <c:pt idx="168">
                  <c:v>37.200000000000003</c:v>
                </c:pt>
                <c:pt idx="169">
                  <c:v>38</c:v>
                </c:pt>
                <c:pt idx="170">
                  <c:v>37.4</c:v>
                </c:pt>
                <c:pt idx="171">
                  <c:v>35.1</c:v>
                </c:pt>
                <c:pt idx="172">
                  <c:v>31</c:v>
                </c:pt>
                <c:pt idx="173">
                  <c:v>27.1</c:v>
                </c:pt>
                <c:pt idx="174">
                  <c:v>25.3</c:v>
                </c:pt>
                <c:pt idx="175">
                  <c:v>25.1</c:v>
                </c:pt>
                <c:pt idx="176">
                  <c:v>25.9</c:v>
                </c:pt>
                <c:pt idx="177">
                  <c:v>27.8</c:v>
                </c:pt>
                <c:pt idx="178">
                  <c:v>29.2</c:v>
                </c:pt>
                <c:pt idx="179">
                  <c:v>29.6</c:v>
                </c:pt>
                <c:pt idx="180">
                  <c:v>29.5</c:v>
                </c:pt>
                <c:pt idx="181">
                  <c:v>29.2</c:v>
                </c:pt>
                <c:pt idx="182">
                  <c:v>28.3</c:v>
                </c:pt>
                <c:pt idx="183">
                  <c:v>26.1</c:v>
                </c:pt>
                <c:pt idx="184">
                  <c:v>23.6</c:v>
                </c:pt>
                <c:pt idx="185">
                  <c:v>21</c:v>
                </c:pt>
                <c:pt idx="186">
                  <c:v>18.899999999999999</c:v>
                </c:pt>
                <c:pt idx="187">
                  <c:v>17.100000000000001</c:v>
                </c:pt>
                <c:pt idx="188">
                  <c:v>15.7</c:v>
                </c:pt>
                <c:pt idx="189">
                  <c:v>14.5</c:v>
                </c:pt>
                <c:pt idx="190">
                  <c:v>13.7</c:v>
                </c:pt>
                <c:pt idx="191">
                  <c:v>12.9</c:v>
                </c:pt>
                <c:pt idx="192">
                  <c:v>12.5</c:v>
                </c:pt>
                <c:pt idx="193">
                  <c:v>12.2</c:v>
                </c:pt>
                <c:pt idx="194">
                  <c:v>12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12.5</c:v>
                </c:pt>
                <c:pt idx="199">
                  <c:v>13</c:v>
                </c:pt>
                <c:pt idx="200">
                  <c:v>14</c:v>
                </c:pt>
                <c:pt idx="201">
                  <c:v>15</c:v>
                </c:pt>
                <c:pt idx="202">
                  <c:v>16.5</c:v>
                </c:pt>
                <c:pt idx="203">
                  <c:v>19</c:v>
                </c:pt>
                <c:pt idx="204">
                  <c:v>21.2</c:v>
                </c:pt>
                <c:pt idx="205">
                  <c:v>23.8</c:v>
                </c:pt>
                <c:pt idx="206">
                  <c:v>26.9</c:v>
                </c:pt>
                <c:pt idx="207">
                  <c:v>29.6</c:v>
                </c:pt>
                <c:pt idx="208">
                  <c:v>32</c:v>
                </c:pt>
                <c:pt idx="209">
                  <c:v>35.200000000000003</c:v>
                </c:pt>
                <c:pt idx="210">
                  <c:v>37.5</c:v>
                </c:pt>
                <c:pt idx="211">
                  <c:v>39.200000000000003</c:v>
                </c:pt>
                <c:pt idx="212">
                  <c:v>40.5</c:v>
                </c:pt>
                <c:pt idx="213">
                  <c:v>41.6</c:v>
                </c:pt>
                <c:pt idx="214">
                  <c:v>43.1</c:v>
                </c:pt>
                <c:pt idx="215">
                  <c:v>45</c:v>
                </c:pt>
                <c:pt idx="216">
                  <c:v>47.1</c:v>
                </c:pt>
                <c:pt idx="217">
                  <c:v>49</c:v>
                </c:pt>
                <c:pt idx="218">
                  <c:v>50.6</c:v>
                </c:pt>
                <c:pt idx="219">
                  <c:v>51.8</c:v>
                </c:pt>
                <c:pt idx="220">
                  <c:v>52.7</c:v>
                </c:pt>
                <c:pt idx="221">
                  <c:v>53.1</c:v>
                </c:pt>
                <c:pt idx="222">
                  <c:v>53.5</c:v>
                </c:pt>
                <c:pt idx="223">
                  <c:v>53.8</c:v>
                </c:pt>
                <c:pt idx="224">
                  <c:v>54.2</c:v>
                </c:pt>
                <c:pt idx="225">
                  <c:v>54.8</c:v>
                </c:pt>
                <c:pt idx="226">
                  <c:v>55.3</c:v>
                </c:pt>
                <c:pt idx="227">
                  <c:v>55.8</c:v>
                </c:pt>
                <c:pt idx="228">
                  <c:v>56.2</c:v>
                </c:pt>
                <c:pt idx="229">
                  <c:v>56.5</c:v>
                </c:pt>
                <c:pt idx="230">
                  <c:v>56.5</c:v>
                </c:pt>
                <c:pt idx="231">
                  <c:v>56.2</c:v>
                </c:pt>
                <c:pt idx="232">
                  <c:v>54.9</c:v>
                </c:pt>
                <c:pt idx="233">
                  <c:v>52.9</c:v>
                </c:pt>
                <c:pt idx="234">
                  <c:v>51</c:v>
                </c:pt>
                <c:pt idx="235">
                  <c:v>49.8</c:v>
                </c:pt>
                <c:pt idx="236">
                  <c:v>49.2</c:v>
                </c:pt>
                <c:pt idx="237">
                  <c:v>48.4</c:v>
                </c:pt>
                <c:pt idx="238">
                  <c:v>46.9</c:v>
                </c:pt>
                <c:pt idx="239">
                  <c:v>44.3</c:v>
                </c:pt>
                <c:pt idx="240">
                  <c:v>41.5</c:v>
                </c:pt>
                <c:pt idx="241">
                  <c:v>39.5</c:v>
                </c:pt>
                <c:pt idx="242">
                  <c:v>37</c:v>
                </c:pt>
                <c:pt idx="243">
                  <c:v>34.6</c:v>
                </c:pt>
                <c:pt idx="244">
                  <c:v>32.299999999999997</c:v>
                </c:pt>
                <c:pt idx="245">
                  <c:v>29</c:v>
                </c:pt>
                <c:pt idx="246">
                  <c:v>25.1</c:v>
                </c:pt>
                <c:pt idx="247">
                  <c:v>22.2</c:v>
                </c:pt>
                <c:pt idx="248">
                  <c:v>20.9</c:v>
                </c:pt>
                <c:pt idx="249">
                  <c:v>20.399999999999999</c:v>
                </c:pt>
                <c:pt idx="250">
                  <c:v>19.5</c:v>
                </c:pt>
                <c:pt idx="251">
                  <c:v>18.399999999999999</c:v>
                </c:pt>
                <c:pt idx="252">
                  <c:v>17.8</c:v>
                </c:pt>
                <c:pt idx="253">
                  <c:v>17.8</c:v>
                </c:pt>
                <c:pt idx="254">
                  <c:v>17.399999999999999</c:v>
                </c:pt>
                <c:pt idx="255">
                  <c:v>15.7</c:v>
                </c:pt>
                <c:pt idx="256">
                  <c:v>14.5</c:v>
                </c:pt>
                <c:pt idx="257">
                  <c:v>15.4</c:v>
                </c:pt>
                <c:pt idx="258">
                  <c:v>17.899999999999999</c:v>
                </c:pt>
                <c:pt idx="259">
                  <c:v>20.6</c:v>
                </c:pt>
                <c:pt idx="260">
                  <c:v>23.2</c:v>
                </c:pt>
                <c:pt idx="261">
                  <c:v>25.7</c:v>
                </c:pt>
                <c:pt idx="262">
                  <c:v>28.7</c:v>
                </c:pt>
                <c:pt idx="263">
                  <c:v>32.5</c:v>
                </c:pt>
                <c:pt idx="264">
                  <c:v>36.1</c:v>
                </c:pt>
                <c:pt idx="265">
                  <c:v>39</c:v>
                </c:pt>
                <c:pt idx="266">
                  <c:v>40.799999999999997</c:v>
                </c:pt>
                <c:pt idx="267">
                  <c:v>42.9</c:v>
                </c:pt>
                <c:pt idx="268">
                  <c:v>44.4</c:v>
                </c:pt>
                <c:pt idx="269">
                  <c:v>45.9</c:v>
                </c:pt>
                <c:pt idx="270">
                  <c:v>46</c:v>
                </c:pt>
                <c:pt idx="271">
                  <c:v>45.6</c:v>
                </c:pt>
                <c:pt idx="272">
                  <c:v>45.3</c:v>
                </c:pt>
                <c:pt idx="273">
                  <c:v>43.7</c:v>
                </c:pt>
                <c:pt idx="274">
                  <c:v>40.799999999999997</c:v>
                </c:pt>
                <c:pt idx="275">
                  <c:v>38</c:v>
                </c:pt>
                <c:pt idx="276">
                  <c:v>34.4</c:v>
                </c:pt>
                <c:pt idx="277">
                  <c:v>30.9</c:v>
                </c:pt>
                <c:pt idx="278">
                  <c:v>25.5</c:v>
                </c:pt>
                <c:pt idx="279">
                  <c:v>21.4</c:v>
                </c:pt>
                <c:pt idx="280">
                  <c:v>20.2</c:v>
                </c:pt>
                <c:pt idx="281">
                  <c:v>22.9</c:v>
                </c:pt>
                <c:pt idx="282">
                  <c:v>26.6</c:v>
                </c:pt>
                <c:pt idx="283">
                  <c:v>30.2</c:v>
                </c:pt>
                <c:pt idx="284">
                  <c:v>34.1</c:v>
                </c:pt>
                <c:pt idx="285">
                  <c:v>37.4</c:v>
                </c:pt>
                <c:pt idx="286">
                  <c:v>40.700000000000003</c:v>
                </c:pt>
                <c:pt idx="287">
                  <c:v>44</c:v>
                </c:pt>
                <c:pt idx="288">
                  <c:v>47.3</c:v>
                </c:pt>
                <c:pt idx="289">
                  <c:v>49.2</c:v>
                </c:pt>
                <c:pt idx="290">
                  <c:v>49.8</c:v>
                </c:pt>
                <c:pt idx="291">
                  <c:v>49.2</c:v>
                </c:pt>
                <c:pt idx="292">
                  <c:v>48.1</c:v>
                </c:pt>
                <c:pt idx="293">
                  <c:v>47.3</c:v>
                </c:pt>
                <c:pt idx="294">
                  <c:v>46.8</c:v>
                </c:pt>
                <c:pt idx="295">
                  <c:v>46.7</c:v>
                </c:pt>
                <c:pt idx="296">
                  <c:v>46.8</c:v>
                </c:pt>
                <c:pt idx="297">
                  <c:v>47.1</c:v>
                </c:pt>
                <c:pt idx="298">
                  <c:v>47.3</c:v>
                </c:pt>
                <c:pt idx="299">
                  <c:v>47.3</c:v>
                </c:pt>
                <c:pt idx="300">
                  <c:v>47.1</c:v>
                </c:pt>
                <c:pt idx="301">
                  <c:v>46.6</c:v>
                </c:pt>
                <c:pt idx="302">
                  <c:v>45.8</c:v>
                </c:pt>
                <c:pt idx="303">
                  <c:v>44.8</c:v>
                </c:pt>
                <c:pt idx="304">
                  <c:v>43.3</c:v>
                </c:pt>
                <c:pt idx="305">
                  <c:v>41.8</c:v>
                </c:pt>
                <c:pt idx="306">
                  <c:v>40.799999999999997</c:v>
                </c:pt>
                <c:pt idx="307">
                  <c:v>40.299999999999997</c:v>
                </c:pt>
                <c:pt idx="308">
                  <c:v>40.1</c:v>
                </c:pt>
                <c:pt idx="309">
                  <c:v>39.700000000000003</c:v>
                </c:pt>
                <c:pt idx="310">
                  <c:v>39.200000000000003</c:v>
                </c:pt>
                <c:pt idx="311">
                  <c:v>38.5</c:v>
                </c:pt>
                <c:pt idx="312">
                  <c:v>37.4</c:v>
                </c:pt>
                <c:pt idx="313">
                  <c:v>36</c:v>
                </c:pt>
                <c:pt idx="314">
                  <c:v>34.4</c:v>
                </c:pt>
                <c:pt idx="315">
                  <c:v>33</c:v>
                </c:pt>
                <c:pt idx="316">
                  <c:v>31.7</c:v>
                </c:pt>
                <c:pt idx="317">
                  <c:v>30</c:v>
                </c:pt>
                <c:pt idx="318">
                  <c:v>28</c:v>
                </c:pt>
                <c:pt idx="319">
                  <c:v>26.1</c:v>
                </c:pt>
                <c:pt idx="320">
                  <c:v>25.6</c:v>
                </c:pt>
                <c:pt idx="321">
                  <c:v>24.9</c:v>
                </c:pt>
                <c:pt idx="322">
                  <c:v>24.9</c:v>
                </c:pt>
                <c:pt idx="323">
                  <c:v>24.3</c:v>
                </c:pt>
                <c:pt idx="324">
                  <c:v>23.9</c:v>
                </c:pt>
                <c:pt idx="325">
                  <c:v>23.9</c:v>
                </c:pt>
                <c:pt idx="326">
                  <c:v>23.6</c:v>
                </c:pt>
                <c:pt idx="327">
                  <c:v>23.3</c:v>
                </c:pt>
                <c:pt idx="328">
                  <c:v>20.5</c:v>
                </c:pt>
                <c:pt idx="329">
                  <c:v>17.5</c:v>
                </c:pt>
                <c:pt idx="330">
                  <c:v>16.899999999999999</c:v>
                </c:pt>
                <c:pt idx="331">
                  <c:v>16.7</c:v>
                </c:pt>
                <c:pt idx="332">
                  <c:v>15.9</c:v>
                </c:pt>
                <c:pt idx="333">
                  <c:v>15.6</c:v>
                </c:pt>
                <c:pt idx="334">
                  <c:v>15</c:v>
                </c:pt>
                <c:pt idx="335">
                  <c:v>14.5</c:v>
                </c:pt>
                <c:pt idx="336">
                  <c:v>14.3</c:v>
                </c:pt>
                <c:pt idx="337">
                  <c:v>14.5</c:v>
                </c:pt>
                <c:pt idx="338">
                  <c:v>15.4</c:v>
                </c:pt>
                <c:pt idx="339">
                  <c:v>17.8</c:v>
                </c:pt>
                <c:pt idx="340">
                  <c:v>21.1</c:v>
                </c:pt>
                <c:pt idx="341">
                  <c:v>24.1</c:v>
                </c:pt>
                <c:pt idx="342">
                  <c:v>25</c:v>
                </c:pt>
                <c:pt idx="343">
                  <c:v>25.3</c:v>
                </c:pt>
                <c:pt idx="344">
                  <c:v>25.5</c:v>
                </c:pt>
                <c:pt idx="345">
                  <c:v>26.4</c:v>
                </c:pt>
                <c:pt idx="346">
                  <c:v>26.6</c:v>
                </c:pt>
                <c:pt idx="347">
                  <c:v>27.1</c:v>
                </c:pt>
                <c:pt idx="348">
                  <c:v>27.7</c:v>
                </c:pt>
                <c:pt idx="349">
                  <c:v>28.1</c:v>
                </c:pt>
                <c:pt idx="350">
                  <c:v>28.2</c:v>
                </c:pt>
                <c:pt idx="351">
                  <c:v>28.1</c:v>
                </c:pt>
                <c:pt idx="352">
                  <c:v>28</c:v>
                </c:pt>
                <c:pt idx="353">
                  <c:v>27.9</c:v>
                </c:pt>
                <c:pt idx="354">
                  <c:v>27.9</c:v>
                </c:pt>
                <c:pt idx="355">
                  <c:v>28.1</c:v>
                </c:pt>
                <c:pt idx="356">
                  <c:v>28.2</c:v>
                </c:pt>
                <c:pt idx="357">
                  <c:v>28</c:v>
                </c:pt>
                <c:pt idx="358">
                  <c:v>26.9</c:v>
                </c:pt>
                <c:pt idx="359">
                  <c:v>25</c:v>
                </c:pt>
                <c:pt idx="360">
                  <c:v>23.2</c:v>
                </c:pt>
                <c:pt idx="361">
                  <c:v>21.9</c:v>
                </c:pt>
                <c:pt idx="362">
                  <c:v>21.1</c:v>
                </c:pt>
                <c:pt idx="363">
                  <c:v>20.7</c:v>
                </c:pt>
                <c:pt idx="364">
                  <c:v>20.7</c:v>
                </c:pt>
                <c:pt idx="365">
                  <c:v>20.8</c:v>
                </c:pt>
                <c:pt idx="366">
                  <c:v>21.2</c:v>
                </c:pt>
                <c:pt idx="367">
                  <c:v>22.1</c:v>
                </c:pt>
                <c:pt idx="368">
                  <c:v>23.5</c:v>
                </c:pt>
                <c:pt idx="369">
                  <c:v>24.3</c:v>
                </c:pt>
                <c:pt idx="370">
                  <c:v>24.5</c:v>
                </c:pt>
                <c:pt idx="371">
                  <c:v>23.8</c:v>
                </c:pt>
                <c:pt idx="372">
                  <c:v>21.3</c:v>
                </c:pt>
                <c:pt idx="373">
                  <c:v>17.7</c:v>
                </c:pt>
                <c:pt idx="374">
                  <c:v>14.4</c:v>
                </c:pt>
                <c:pt idx="375">
                  <c:v>11.9</c:v>
                </c:pt>
                <c:pt idx="376">
                  <c:v>10.199999999999999</c:v>
                </c:pt>
                <c:pt idx="377">
                  <c:v>8.9</c:v>
                </c:pt>
                <c:pt idx="378">
                  <c:v>8</c:v>
                </c:pt>
                <c:pt idx="379">
                  <c:v>7.2</c:v>
                </c:pt>
                <c:pt idx="380">
                  <c:v>6.1</c:v>
                </c:pt>
                <c:pt idx="381">
                  <c:v>4.9000000000000004</c:v>
                </c:pt>
                <c:pt idx="382">
                  <c:v>3.7</c:v>
                </c:pt>
                <c:pt idx="383">
                  <c:v>2.2999999999999998</c:v>
                </c:pt>
                <c:pt idx="384">
                  <c:v>0.9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0.5</c:v>
                </c:pt>
                <c:pt idx="392">
                  <c:v>2.1</c:v>
                </c:pt>
                <c:pt idx="393">
                  <c:v>4.8</c:v>
                </c:pt>
                <c:pt idx="394">
                  <c:v>8.3000000000000007</c:v>
                </c:pt>
                <c:pt idx="395">
                  <c:v>12.3</c:v>
                </c:pt>
                <c:pt idx="396">
                  <c:v>16.600000000000001</c:v>
                </c:pt>
                <c:pt idx="397">
                  <c:v>20.9</c:v>
                </c:pt>
                <c:pt idx="398">
                  <c:v>24.2</c:v>
                </c:pt>
                <c:pt idx="399">
                  <c:v>25.6</c:v>
                </c:pt>
                <c:pt idx="400">
                  <c:v>25.6</c:v>
                </c:pt>
                <c:pt idx="401">
                  <c:v>24.9</c:v>
                </c:pt>
                <c:pt idx="402">
                  <c:v>23.3</c:v>
                </c:pt>
                <c:pt idx="403">
                  <c:v>21.6</c:v>
                </c:pt>
                <c:pt idx="404">
                  <c:v>20.2</c:v>
                </c:pt>
                <c:pt idx="405">
                  <c:v>18.7</c:v>
                </c:pt>
                <c:pt idx="406">
                  <c:v>17</c:v>
                </c:pt>
                <c:pt idx="407">
                  <c:v>15.3</c:v>
                </c:pt>
                <c:pt idx="408">
                  <c:v>14.2</c:v>
                </c:pt>
                <c:pt idx="409">
                  <c:v>13.9</c:v>
                </c:pt>
                <c:pt idx="410">
                  <c:v>14</c:v>
                </c:pt>
                <c:pt idx="411">
                  <c:v>14.2</c:v>
                </c:pt>
                <c:pt idx="412">
                  <c:v>14.5</c:v>
                </c:pt>
                <c:pt idx="413">
                  <c:v>14.9</c:v>
                </c:pt>
                <c:pt idx="414">
                  <c:v>15.9</c:v>
                </c:pt>
                <c:pt idx="415">
                  <c:v>17.399999999999999</c:v>
                </c:pt>
                <c:pt idx="416">
                  <c:v>18.7</c:v>
                </c:pt>
                <c:pt idx="417">
                  <c:v>19.100000000000001</c:v>
                </c:pt>
                <c:pt idx="418">
                  <c:v>18.8</c:v>
                </c:pt>
                <c:pt idx="419">
                  <c:v>17.600000000000001</c:v>
                </c:pt>
                <c:pt idx="420">
                  <c:v>16.600000000000001</c:v>
                </c:pt>
                <c:pt idx="421">
                  <c:v>16.2</c:v>
                </c:pt>
                <c:pt idx="422">
                  <c:v>16.399999999999999</c:v>
                </c:pt>
                <c:pt idx="423">
                  <c:v>17.2</c:v>
                </c:pt>
                <c:pt idx="424">
                  <c:v>19.100000000000001</c:v>
                </c:pt>
                <c:pt idx="425">
                  <c:v>22.6</c:v>
                </c:pt>
                <c:pt idx="426">
                  <c:v>27.4</c:v>
                </c:pt>
                <c:pt idx="427">
                  <c:v>31.6</c:v>
                </c:pt>
                <c:pt idx="428">
                  <c:v>33.4</c:v>
                </c:pt>
                <c:pt idx="429">
                  <c:v>33.5</c:v>
                </c:pt>
                <c:pt idx="430">
                  <c:v>32.799999999999997</c:v>
                </c:pt>
                <c:pt idx="431">
                  <c:v>31.9</c:v>
                </c:pt>
                <c:pt idx="432">
                  <c:v>31.3</c:v>
                </c:pt>
                <c:pt idx="433">
                  <c:v>31.1</c:v>
                </c:pt>
                <c:pt idx="434">
                  <c:v>30.6</c:v>
                </c:pt>
                <c:pt idx="435">
                  <c:v>29.2</c:v>
                </c:pt>
                <c:pt idx="436">
                  <c:v>26.7</c:v>
                </c:pt>
                <c:pt idx="437">
                  <c:v>23</c:v>
                </c:pt>
                <c:pt idx="438">
                  <c:v>18.2</c:v>
                </c:pt>
                <c:pt idx="439">
                  <c:v>12.9</c:v>
                </c:pt>
                <c:pt idx="440">
                  <c:v>7.7</c:v>
                </c:pt>
                <c:pt idx="441">
                  <c:v>3.8</c:v>
                </c:pt>
                <c:pt idx="442">
                  <c:v>1.3</c:v>
                </c:pt>
                <c:pt idx="443">
                  <c:v>0.2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0.5</c:v>
                </c:pt>
                <c:pt idx="512">
                  <c:v>2.5</c:v>
                </c:pt>
                <c:pt idx="513">
                  <c:v>6.6</c:v>
                </c:pt>
                <c:pt idx="514">
                  <c:v>11.8</c:v>
                </c:pt>
                <c:pt idx="515">
                  <c:v>16.8</c:v>
                </c:pt>
                <c:pt idx="516">
                  <c:v>20.5</c:v>
                </c:pt>
                <c:pt idx="517">
                  <c:v>21.9</c:v>
                </c:pt>
                <c:pt idx="518">
                  <c:v>21.9</c:v>
                </c:pt>
                <c:pt idx="519">
                  <c:v>21.3</c:v>
                </c:pt>
                <c:pt idx="520">
                  <c:v>20.3</c:v>
                </c:pt>
                <c:pt idx="521">
                  <c:v>19.2</c:v>
                </c:pt>
                <c:pt idx="522">
                  <c:v>17.8</c:v>
                </c:pt>
                <c:pt idx="523">
                  <c:v>15.5</c:v>
                </c:pt>
                <c:pt idx="524">
                  <c:v>11.9</c:v>
                </c:pt>
                <c:pt idx="525">
                  <c:v>7.6</c:v>
                </c:pt>
                <c:pt idx="526">
                  <c:v>4</c:v>
                </c:pt>
                <c:pt idx="527">
                  <c:v>2</c:v>
                </c:pt>
                <c:pt idx="528">
                  <c:v>1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0.2</c:v>
                </c:pt>
                <c:pt idx="533">
                  <c:v>1.2</c:v>
                </c:pt>
                <c:pt idx="534">
                  <c:v>3.2</c:v>
                </c:pt>
                <c:pt idx="535">
                  <c:v>5.2</c:v>
                </c:pt>
                <c:pt idx="536">
                  <c:v>8.1999999999999993</c:v>
                </c:pt>
                <c:pt idx="537">
                  <c:v>13</c:v>
                </c:pt>
                <c:pt idx="538">
                  <c:v>18.8</c:v>
                </c:pt>
                <c:pt idx="539">
                  <c:v>23.1</c:v>
                </c:pt>
                <c:pt idx="540">
                  <c:v>24.5</c:v>
                </c:pt>
                <c:pt idx="541">
                  <c:v>24.5</c:v>
                </c:pt>
                <c:pt idx="542">
                  <c:v>24.3</c:v>
                </c:pt>
                <c:pt idx="543">
                  <c:v>23.6</c:v>
                </c:pt>
                <c:pt idx="544">
                  <c:v>22.3</c:v>
                </c:pt>
                <c:pt idx="545">
                  <c:v>20.100000000000001</c:v>
                </c:pt>
                <c:pt idx="546">
                  <c:v>18.5</c:v>
                </c:pt>
                <c:pt idx="547">
                  <c:v>17.2</c:v>
                </c:pt>
                <c:pt idx="548">
                  <c:v>16.3</c:v>
                </c:pt>
                <c:pt idx="549">
                  <c:v>15.4</c:v>
                </c:pt>
                <c:pt idx="550">
                  <c:v>14.7</c:v>
                </c:pt>
                <c:pt idx="551">
                  <c:v>14.3</c:v>
                </c:pt>
                <c:pt idx="552">
                  <c:v>13.7</c:v>
                </c:pt>
                <c:pt idx="553">
                  <c:v>13.3</c:v>
                </c:pt>
                <c:pt idx="554">
                  <c:v>13.1</c:v>
                </c:pt>
                <c:pt idx="555">
                  <c:v>13.1</c:v>
                </c:pt>
                <c:pt idx="556">
                  <c:v>13.3</c:v>
                </c:pt>
                <c:pt idx="557">
                  <c:v>13.8</c:v>
                </c:pt>
                <c:pt idx="558">
                  <c:v>14.5</c:v>
                </c:pt>
                <c:pt idx="559">
                  <c:v>16.5</c:v>
                </c:pt>
                <c:pt idx="560">
                  <c:v>17</c:v>
                </c:pt>
                <c:pt idx="561">
                  <c:v>17</c:v>
                </c:pt>
                <c:pt idx="562">
                  <c:v>17</c:v>
                </c:pt>
                <c:pt idx="563">
                  <c:v>15.4</c:v>
                </c:pt>
                <c:pt idx="564">
                  <c:v>10.1</c:v>
                </c:pt>
                <c:pt idx="565">
                  <c:v>4.8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</c:v>
                </c:pt>
                <c:pt idx="601">
                  <c:v>2.1</c:v>
                </c:pt>
                <c:pt idx="602">
                  <c:v>4.8</c:v>
                </c:pt>
                <c:pt idx="603">
                  <c:v>9.1</c:v>
                </c:pt>
                <c:pt idx="604">
                  <c:v>14.2</c:v>
                </c:pt>
                <c:pt idx="605">
                  <c:v>19.8</c:v>
                </c:pt>
                <c:pt idx="606">
                  <c:v>25.5</c:v>
                </c:pt>
                <c:pt idx="607">
                  <c:v>30.5</c:v>
                </c:pt>
                <c:pt idx="608">
                  <c:v>34.799999999999997</c:v>
                </c:pt>
                <c:pt idx="609">
                  <c:v>38.799999999999997</c:v>
                </c:pt>
                <c:pt idx="610">
                  <c:v>42.9</c:v>
                </c:pt>
                <c:pt idx="611">
                  <c:v>46.4</c:v>
                </c:pt>
                <c:pt idx="612">
                  <c:v>48.3</c:v>
                </c:pt>
                <c:pt idx="613">
                  <c:v>48.7</c:v>
                </c:pt>
                <c:pt idx="614">
                  <c:v>48.5</c:v>
                </c:pt>
                <c:pt idx="615">
                  <c:v>48.4</c:v>
                </c:pt>
                <c:pt idx="616">
                  <c:v>48.2</c:v>
                </c:pt>
                <c:pt idx="617">
                  <c:v>47.8</c:v>
                </c:pt>
                <c:pt idx="618">
                  <c:v>47</c:v>
                </c:pt>
                <c:pt idx="619">
                  <c:v>45.9</c:v>
                </c:pt>
                <c:pt idx="620">
                  <c:v>44.9</c:v>
                </c:pt>
                <c:pt idx="621">
                  <c:v>44.4</c:v>
                </c:pt>
                <c:pt idx="622">
                  <c:v>44.3</c:v>
                </c:pt>
                <c:pt idx="623">
                  <c:v>44.5</c:v>
                </c:pt>
                <c:pt idx="624">
                  <c:v>45.1</c:v>
                </c:pt>
                <c:pt idx="625">
                  <c:v>45.7</c:v>
                </c:pt>
                <c:pt idx="626">
                  <c:v>46</c:v>
                </c:pt>
                <c:pt idx="627">
                  <c:v>46</c:v>
                </c:pt>
                <c:pt idx="628">
                  <c:v>46</c:v>
                </c:pt>
                <c:pt idx="629">
                  <c:v>46.1</c:v>
                </c:pt>
                <c:pt idx="630">
                  <c:v>46.7</c:v>
                </c:pt>
                <c:pt idx="631">
                  <c:v>47.7</c:v>
                </c:pt>
                <c:pt idx="632">
                  <c:v>48.9</c:v>
                </c:pt>
                <c:pt idx="633">
                  <c:v>50.3</c:v>
                </c:pt>
                <c:pt idx="634">
                  <c:v>51.6</c:v>
                </c:pt>
                <c:pt idx="635">
                  <c:v>52.6</c:v>
                </c:pt>
                <c:pt idx="636">
                  <c:v>53</c:v>
                </c:pt>
                <c:pt idx="637">
                  <c:v>53</c:v>
                </c:pt>
                <c:pt idx="638">
                  <c:v>52.9</c:v>
                </c:pt>
                <c:pt idx="639">
                  <c:v>52.7</c:v>
                </c:pt>
                <c:pt idx="640">
                  <c:v>52.6</c:v>
                </c:pt>
                <c:pt idx="641">
                  <c:v>53.1</c:v>
                </c:pt>
                <c:pt idx="642">
                  <c:v>54.3</c:v>
                </c:pt>
                <c:pt idx="643">
                  <c:v>55.2</c:v>
                </c:pt>
                <c:pt idx="644">
                  <c:v>55.5</c:v>
                </c:pt>
                <c:pt idx="645">
                  <c:v>55.9</c:v>
                </c:pt>
                <c:pt idx="646">
                  <c:v>56.3</c:v>
                </c:pt>
                <c:pt idx="647">
                  <c:v>56.7</c:v>
                </c:pt>
                <c:pt idx="648">
                  <c:v>56.9</c:v>
                </c:pt>
                <c:pt idx="649">
                  <c:v>56.8</c:v>
                </c:pt>
                <c:pt idx="650">
                  <c:v>56</c:v>
                </c:pt>
                <c:pt idx="651">
                  <c:v>54.2</c:v>
                </c:pt>
                <c:pt idx="652">
                  <c:v>52.1</c:v>
                </c:pt>
                <c:pt idx="653">
                  <c:v>50.1</c:v>
                </c:pt>
                <c:pt idx="654">
                  <c:v>47.2</c:v>
                </c:pt>
                <c:pt idx="655">
                  <c:v>43.2</c:v>
                </c:pt>
                <c:pt idx="656">
                  <c:v>39.200000000000003</c:v>
                </c:pt>
                <c:pt idx="657">
                  <c:v>36.5</c:v>
                </c:pt>
                <c:pt idx="658">
                  <c:v>34.299999999999997</c:v>
                </c:pt>
                <c:pt idx="659">
                  <c:v>31</c:v>
                </c:pt>
                <c:pt idx="660">
                  <c:v>26</c:v>
                </c:pt>
                <c:pt idx="661">
                  <c:v>20.7</c:v>
                </c:pt>
                <c:pt idx="662">
                  <c:v>15.4</c:v>
                </c:pt>
                <c:pt idx="663">
                  <c:v>13.1</c:v>
                </c:pt>
                <c:pt idx="664">
                  <c:v>12</c:v>
                </c:pt>
                <c:pt idx="665">
                  <c:v>12.5</c:v>
                </c:pt>
                <c:pt idx="666">
                  <c:v>14</c:v>
                </c:pt>
                <c:pt idx="667">
                  <c:v>19</c:v>
                </c:pt>
                <c:pt idx="668">
                  <c:v>23.2</c:v>
                </c:pt>
                <c:pt idx="669">
                  <c:v>28</c:v>
                </c:pt>
                <c:pt idx="670">
                  <c:v>32</c:v>
                </c:pt>
                <c:pt idx="671">
                  <c:v>34</c:v>
                </c:pt>
                <c:pt idx="672">
                  <c:v>36</c:v>
                </c:pt>
                <c:pt idx="673">
                  <c:v>38</c:v>
                </c:pt>
                <c:pt idx="674">
                  <c:v>40</c:v>
                </c:pt>
                <c:pt idx="675">
                  <c:v>40.299999999999997</c:v>
                </c:pt>
                <c:pt idx="676">
                  <c:v>40.5</c:v>
                </c:pt>
                <c:pt idx="677">
                  <c:v>39</c:v>
                </c:pt>
                <c:pt idx="678">
                  <c:v>35.700000000000003</c:v>
                </c:pt>
                <c:pt idx="679">
                  <c:v>31.8</c:v>
                </c:pt>
                <c:pt idx="680">
                  <c:v>27.1</c:v>
                </c:pt>
                <c:pt idx="681">
                  <c:v>22.8</c:v>
                </c:pt>
                <c:pt idx="682">
                  <c:v>21.1</c:v>
                </c:pt>
                <c:pt idx="683">
                  <c:v>18.899999999999999</c:v>
                </c:pt>
                <c:pt idx="684">
                  <c:v>18.899999999999999</c:v>
                </c:pt>
                <c:pt idx="685">
                  <c:v>21.3</c:v>
                </c:pt>
                <c:pt idx="686">
                  <c:v>23.9</c:v>
                </c:pt>
                <c:pt idx="687">
                  <c:v>25.9</c:v>
                </c:pt>
                <c:pt idx="688">
                  <c:v>28.4</c:v>
                </c:pt>
                <c:pt idx="689">
                  <c:v>30.3</c:v>
                </c:pt>
                <c:pt idx="690">
                  <c:v>30.9</c:v>
                </c:pt>
                <c:pt idx="691">
                  <c:v>31.1</c:v>
                </c:pt>
                <c:pt idx="692">
                  <c:v>31.8</c:v>
                </c:pt>
                <c:pt idx="693">
                  <c:v>32.700000000000003</c:v>
                </c:pt>
                <c:pt idx="694">
                  <c:v>33.200000000000003</c:v>
                </c:pt>
                <c:pt idx="695">
                  <c:v>32.4</c:v>
                </c:pt>
                <c:pt idx="696">
                  <c:v>28.3</c:v>
                </c:pt>
                <c:pt idx="697">
                  <c:v>25.8</c:v>
                </c:pt>
                <c:pt idx="698">
                  <c:v>23.1</c:v>
                </c:pt>
                <c:pt idx="699">
                  <c:v>21.8</c:v>
                </c:pt>
                <c:pt idx="700">
                  <c:v>21.2</c:v>
                </c:pt>
                <c:pt idx="701">
                  <c:v>21</c:v>
                </c:pt>
                <c:pt idx="702">
                  <c:v>21</c:v>
                </c:pt>
                <c:pt idx="703">
                  <c:v>20.9</c:v>
                </c:pt>
                <c:pt idx="704">
                  <c:v>19.899999999999999</c:v>
                </c:pt>
                <c:pt idx="705">
                  <c:v>17.899999999999999</c:v>
                </c:pt>
                <c:pt idx="706">
                  <c:v>15.1</c:v>
                </c:pt>
                <c:pt idx="707">
                  <c:v>12.8</c:v>
                </c:pt>
                <c:pt idx="708">
                  <c:v>12</c:v>
                </c:pt>
                <c:pt idx="709">
                  <c:v>13.2</c:v>
                </c:pt>
                <c:pt idx="710">
                  <c:v>17.100000000000001</c:v>
                </c:pt>
                <c:pt idx="711">
                  <c:v>21.1</c:v>
                </c:pt>
                <c:pt idx="712">
                  <c:v>21.8</c:v>
                </c:pt>
                <c:pt idx="713">
                  <c:v>21.2</c:v>
                </c:pt>
                <c:pt idx="714">
                  <c:v>18.5</c:v>
                </c:pt>
                <c:pt idx="715">
                  <c:v>13.9</c:v>
                </c:pt>
                <c:pt idx="716">
                  <c:v>12</c:v>
                </c:pt>
                <c:pt idx="717">
                  <c:v>12</c:v>
                </c:pt>
                <c:pt idx="718">
                  <c:v>13</c:v>
                </c:pt>
                <c:pt idx="719">
                  <c:v>16</c:v>
                </c:pt>
                <c:pt idx="720">
                  <c:v>18.5</c:v>
                </c:pt>
                <c:pt idx="721">
                  <c:v>20.6</c:v>
                </c:pt>
                <c:pt idx="722">
                  <c:v>22.5</c:v>
                </c:pt>
                <c:pt idx="723">
                  <c:v>24</c:v>
                </c:pt>
                <c:pt idx="724">
                  <c:v>26.6</c:v>
                </c:pt>
                <c:pt idx="725">
                  <c:v>29.9</c:v>
                </c:pt>
                <c:pt idx="726">
                  <c:v>34.799999999999997</c:v>
                </c:pt>
                <c:pt idx="727">
                  <c:v>37.799999999999997</c:v>
                </c:pt>
                <c:pt idx="728">
                  <c:v>40.200000000000003</c:v>
                </c:pt>
                <c:pt idx="729">
                  <c:v>41.6</c:v>
                </c:pt>
                <c:pt idx="730">
                  <c:v>41.9</c:v>
                </c:pt>
                <c:pt idx="731">
                  <c:v>42</c:v>
                </c:pt>
                <c:pt idx="732">
                  <c:v>42.2</c:v>
                </c:pt>
                <c:pt idx="733">
                  <c:v>42.4</c:v>
                </c:pt>
                <c:pt idx="734">
                  <c:v>42.7</c:v>
                </c:pt>
                <c:pt idx="735">
                  <c:v>43.1</c:v>
                </c:pt>
                <c:pt idx="736">
                  <c:v>43.7</c:v>
                </c:pt>
                <c:pt idx="737">
                  <c:v>44</c:v>
                </c:pt>
                <c:pt idx="738">
                  <c:v>44.1</c:v>
                </c:pt>
                <c:pt idx="739">
                  <c:v>45.3</c:v>
                </c:pt>
                <c:pt idx="740">
                  <c:v>46.4</c:v>
                </c:pt>
                <c:pt idx="741">
                  <c:v>47.2</c:v>
                </c:pt>
                <c:pt idx="742">
                  <c:v>47.3</c:v>
                </c:pt>
                <c:pt idx="743">
                  <c:v>47.4</c:v>
                </c:pt>
                <c:pt idx="744">
                  <c:v>47.4</c:v>
                </c:pt>
                <c:pt idx="745">
                  <c:v>47.5</c:v>
                </c:pt>
                <c:pt idx="746">
                  <c:v>47.9</c:v>
                </c:pt>
                <c:pt idx="747">
                  <c:v>48.6</c:v>
                </c:pt>
                <c:pt idx="748">
                  <c:v>49.4</c:v>
                </c:pt>
                <c:pt idx="749">
                  <c:v>49.8</c:v>
                </c:pt>
                <c:pt idx="750">
                  <c:v>49.8</c:v>
                </c:pt>
                <c:pt idx="751">
                  <c:v>49.7</c:v>
                </c:pt>
                <c:pt idx="752">
                  <c:v>49.3</c:v>
                </c:pt>
                <c:pt idx="753">
                  <c:v>48.5</c:v>
                </c:pt>
                <c:pt idx="754">
                  <c:v>47.6</c:v>
                </c:pt>
                <c:pt idx="755">
                  <c:v>46.3</c:v>
                </c:pt>
                <c:pt idx="756">
                  <c:v>43.7</c:v>
                </c:pt>
                <c:pt idx="757">
                  <c:v>39.299999999999997</c:v>
                </c:pt>
                <c:pt idx="758">
                  <c:v>34.1</c:v>
                </c:pt>
                <c:pt idx="759">
                  <c:v>29</c:v>
                </c:pt>
                <c:pt idx="760">
                  <c:v>23.7</c:v>
                </c:pt>
                <c:pt idx="761">
                  <c:v>18.399999999999999</c:v>
                </c:pt>
                <c:pt idx="762">
                  <c:v>14.3</c:v>
                </c:pt>
                <c:pt idx="763">
                  <c:v>12</c:v>
                </c:pt>
                <c:pt idx="764">
                  <c:v>12.8</c:v>
                </c:pt>
                <c:pt idx="765">
                  <c:v>16</c:v>
                </c:pt>
                <c:pt idx="766">
                  <c:v>19.100000000000001</c:v>
                </c:pt>
                <c:pt idx="767">
                  <c:v>22.4</c:v>
                </c:pt>
                <c:pt idx="768">
                  <c:v>25.6</c:v>
                </c:pt>
                <c:pt idx="769">
                  <c:v>30.1</c:v>
                </c:pt>
                <c:pt idx="770">
                  <c:v>35.299999999999997</c:v>
                </c:pt>
                <c:pt idx="771">
                  <c:v>39.9</c:v>
                </c:pt>
                <c:pt idx="772">
                  <c:v>44.5</c:v>
                </c:pt>
                <c:pt idx="773">
                  <c:v>47.5</c:v>
                </c:pt>
                <c:pt idx="774">
                  <c:v>50.9</c:v>
                </c:pt>
                <c:pt idx="775">
                  <c:v>54.1</c:v>
                </c:pt>
                <c:pt idx="776">
                  <c:v>56.3</c:v>
                </c:pt>
                <c:pt idx="777">
                  <c:v>58.1</c:v>
                </c:pt>
                <c:pt idx="778">
                  <c:v>59.8</c:v>
                </c:pt>
                <c:pt idx="779">
                  <c:v>61.1</c:v>
                </c:pt>
                <c:pt idx="780">
                  <c:v>62.1</c:v>
                </c:pt>
                <c:pt idx="781">
                  <c:v>62.8</c:v>
                </c:pt>
                <c:pt idx="782">
                  <c:v>63.3</c:v>
                </c:pt>
                <c:pt idx="783">
                  <c:v>63.6</c:v>
                </c:pt>
                <c:pt idx="784">
                  <c:v>64</c:v>
                </c:pt>
                <c:pt idx="785">
                  <c:v>64.7</c:v>
                </c:pt>
                <c:pt idx="786">
                  <c:v>65.2</c:v>
                </c:pt>
                <c:pt idx="787">
                  <c:v>65.3</c:v>
                </c:pt>
                <c:pt idx="788">
                  <c:v>65.3</c:v>
                </c:pt>
                <c:pt idx="789">
                  <c:v>65.400000000000006</c:v>
                </c:pt>
                <c:pt idx="790">
                  <c:v>65.7</c:v>
                </c:pt>
                <c:pt idx="791">
                  <c:v>66</c:v>
                </c:pt>
                <c:pt idx="792">
                  <c:v>65.599999999999994</c:v>
                </c:pt>
                <c:pt idx="793">
                  <c:v>63.5</c:v>
                </c:pt>
                <c:pt idx="794">
                  <c:v>59.7</c:v>
                </c:pt>
                <c:pt idx="795">
                  <c:v>54.6</c:v>
                </c:pt>
                <c:pt idx="796">
                  <c:v>49.3</c:v>
                </c:pt>
                <c:pt idx="797">
                  <c:v>44.9</c:v>
                </c:pt>
                <c:pt idx="798">
                  <c:v>42.3</c:v>
                </c:pt>
                <c:pt idx="799">
                  <c:v>41.4</c:v>
                </c:pt>
                <c:pt idx="800">
                  <c:v>41.3</c:v>
                </c:pt>
                <c:pt idx="801">
                  <c:v>42.1</c:v>
                </c:pt>
                <c:pt idx="802">
                  <c:v>44.7</c:v>
                </c:pt>
                <c:pt idx="803">
                  <c:v>48.4</c:v>
                </c:pt>
                <c:pt idx="804">
                  <c:v>51.4</c:v>
                </c:pt>
                <c:pt idx="805">
                  <c:v>52.7</c:v>
                </c:pt>
                <c:pt idx="806">
                  <c:v>53</c:v>
                </c:pt>
                <c:pt idx="807">
                  <c:v>52.5</c:v>
                </c:pt>
                <c:pt idx="808">
                  <c:v>51.3</c:v>
                </c:pt>
                <c:pt idx="809">
                  <c:v>49.7</c:v>
                </c:pt>
                <c:pt idx="810">
                  <c:v>47.4</c:v>
                </c:pt>
                <c:pt idx="811">
                  <c:v>43.7</c:v>
                </c:pt>
                <c:pt idx="812">
                  <c:v>39.700000000000003</c:v>
                </c:pt>
                <c:pt idx="813">
                  <c:v>35.5</c:v>
                </c:pt>
                <c:pt idx="814">
                  <c:v>31.1</c:v>
                </c:pt>
                <c:pt idx="815">
                  <c:v>26.3</c:v>
                </c:pt>
                <c:pt idx="816">
                  <c:v>21.9</c:v>
                </c:pt>
                <c:pt idx="817">
                  <c:v>18</c:v>
                </c:pt>
                <c:pt idx="818">
                  <c:v>17</c:v>
                </c:pt>
                <c:pt idx="819">
                  <c:v>18</c:v>
                </c:pt>
                <c:pt idx="820">
                  <c:v>21.4</c:v>
                </c:pt>
                <c:pt idx="821">
                  <c:v>24.8</c:v>
                </c:pt>
                <c:pt idx="822">
                  <c:v>27.9</c:v>
                </c:pt>
                <c:pt idx="823">
                  <c:v>30.8</c:v>
                </c:pt>
                <c:pt idx="824">
                  <c:v>33</c:v>
                </c:pt>
                <c:pt idx="825">
                  <c:v>35.1</c:v>
                </c:pt>
                <c:pt idx="826">
                  <c:v>37.1</c:v>
                </c:pt>
                <c:pt idx="827">
                  <c:v>38.9</c:v>
                </c:pt>
                <c:pt idx="828">
                  <c:v>41.4</c:v>
                </c:pt>
                <c:pt idx="829">
                  <c:v>44</c:v>
                </c:pt>
                <c:pt idx="830">
                  <c:v>46.3</c:v>
                </c:pt>
                <c:pt idx="831">
                  <c:v>47.7</c:v>
                </c:pt>
                <c:pt idx="832">
                  <c:v>48.2</c:v>
                </c:pt>
                <c:pt idx="833">
                  <c:v>48.7</c:v>
                </c:pt>
                <c:pt idx="834">
                  <c:v>49.3</c:v>
                </c:pt>
                <c:pt idx="835">
                  <c:v>49.8</c:v>
                </c:pt>
                <c:pt idx="836">
                  <c:v>50.2</c:v>
                </c:pt>
                <c:pt idx="837">
                  <c:v>50.9</c:v>
                </c:pt>
                <c:pt idx="838">
                  <c:v>51.8</c:v>
                </c:pt>
                <c:pt idx="839">
                  <c:v>52.5</c:v>
                </c:pt>
                <c:pt idx="840">
                  <c:v>53.3</c:v>
                </c:pt>
                <c:pt idx="841">
                  <c:v>54.5</c:v>
                </c:pt>
                <c:pt idx="842">
                  <c:v>55.7</c:v>
                </c:pt>
                <c:pt idx="843">
                  <c:v>56.5</c:v>
                </c:pt>
                <c:pt idx="844">
                  <c:v>56.8</c:v>
                </c:pt>
                <c:pt idx="845">
                  <c:v>57</c:v>
                </c:pt>
                <c:pt idx="846">
                  <c:v>57.2</c:v>
                </c:pt>
                <c:pt idx="847">
                  <c:v>57.7</c:v>
                </c:pt>
                <c:pt idx="848">
                  <c:v>58.7</c:v>
                </c:pt>
                <c:pt idx="849">
                  <c:v>60.1</c:v>
                </c:pt>
                <c:pt idx="850">
                  <c:v>61.1</c:v>
                </c:pt>
                <c:pt idx="851">
                  <c:v>61.7</c:v>
                </c:pt>
                <c:pt idx="852">
                  <c:v>62.3</c:v>
                </c:pt>
                <c:pt idx="853">
                  <c:v>62.9</c:v>
                </c:pt>
                <c:pt idx="854">
                  <c:v>63.3</c:v>
                </c:pt>
                <c:pt idx="855">
                  <c:v>63.4</c:v>
                </c:pt>
                <c:pt idx="856">
                  <c:v>63.5</c:v>
                </c:pt>
                <c:pt idx="857">
                  <c:v>64.5</c:v>
                </c:pt>
                <c:pt idx="858">
                  <c:v>65.8</c:v>
                </c:pt>
                <c:pt idx="859">
                  <c:v>66.8</c:v>
                </c:pt>
                <c:pt idx="860">
                  <c:v>67.400000000000006</c:v>
                </c:pt>
                <c:pt idx="861">
                  <c:v>68.8</c:v>
                </c:pt>
                <c:pt idx="862">
                  <c:v>71.099999999999994</c:v>
                </c:pt>
                <c:pt idx="863">
                  <c:v>72.3</c:v>
                </c:pt>
                <c:pt idx="864">
                  <c:v>72.8</c:v>
                </c:pt>
                <c:pt idx="865">
                  <c:v>73.400000000000006</c:v>
                </c:pt>
                <c:pt idx="866">
                  <c:v>74.599999999999994</c:v>
                </c:pt>
                <c:pt idx="867">
                  <c:v>76</c:v>
                </c:pt>
                <c:pt idx="868">
                  <c:v>76.599999999999994</c:v>
                </c:pt>
                <c:pt idx="869">
                  <c:v>76.5</c:v>
                </c:pt>
                <c:pt idx="870">
                  <c:v>76.2</c:v>
                </c:pt>
                <c:pt idx="871">
                  <c:v>75.8</c:v>
                </c:pt>
                <c:pt idx="872">
                  <c:v>75.400000000000006</c:v>
                </c:pt>
                <c:pt idx="873">
                  <c:v>74.8</c:v>
                </c:pt>
                <c:pt idx="874">
                  <c:v>73.900000000000006</c:v>
                </c:pt>
                <c:pt idx="875">
                  <c:v>72.7</c:v>
                </c:pt>
                <c:pt idx="876">
                  <c:v>71.3</c:v>
                </c:pt>
                <c:pt idx="877">
                  <c:v>70.400000000000006</c:v>
                </c:pt>
                <c:pt idx="878">
                  <c:v>70</c:v>
                </c:pt>
                <c:pt idx="879">
                  <c:v>70</c:v>
                </c:pt>
                <c:pt idx="880">
                  <c:v>69</c:v>
                </c:pt>
                <c:pt idx="881">
                  <c:v>68</c:v>
                </c:pt>
                <c:pt idx="882">
                  <c:v>68</c:v>
                </c:pt>
                <c:pt idx="883">
                  <c:v>68</c:v>
                </c:pt>
                <c:pt idx="884">
                  <c:v>68.099999999999994</c:v>
                </c:pt>
                <c:pt idx="885">
                  <c:v>68.400000000000006</c:v>
                </c:pt>
                <c:pt idx="886">
                  <c:v>68.599999999999994</c:v>
                </c:pt>
                <c:pt idx="887">
                  <c:v>68.7</c:v>
                </c:pt>
                <c:pt idx="888">
                  <c:v>68.5</c:v>
                </c:pt>
                <c:pt idx="889">
                  <c:v>68.099999999999994</c:v>
                </c:pt>
                <c:pt idx="890">
                  <c:v>67.3</c:v>
                </c:pt>
                <c:pt idx="891">
                  <c:v>66.2</c:v>
                </c:pt>
                <c:pt idx="892">
                  <c:v>64.8</c:v>
                </c:pt>
                <c:pt idx="893">
                  <c:v>63.6</c:v>
                </c:pt>
                <c:pt idx="894">
                  <c:v>62.6</c:v>
                </c:pt>
                <c:pt idx="895">
                  <c:v>62.1</c:v>
                </c:pt>
                <c:pt idx="896">
                  <c:v>61.9</c:v>
                </c:pt>
                <c:pt idx="897">
                  <c:v>61.9</c:v>
                </c:pt>
                <c:pt idx="898">
                  <c:v>61.8</c:v>
                </c:pt>
                <c:pt idx="899">
                  <c:v>61.5</c:v>
                </c:pt>
                <c:pt idx="900">
                  <c:v>60.9</c:v>
                </c:pt>
                <c:pt idx="901">
                  <c:v>59.7</c:v>
                </c:pt>
                <c:pt idx="902">
                  <c:v>54.6</c:v>
                </c:pt>
                <c:pt idx="903">
                  <c:v>49.3</c:v>
                </c:pt>
                <c:pt idx="904">
                  <c:v>44.9</c:v>
                </c:pt>
                <c:pt idx="905">
                  <c:v>42.3</c:v>
                </c:pt>
                <c:pt idx="906">
                  <c:v>41.4</c:v>
                </c:pt>
                <c:pt idx="907">
                  <c:v>41.3</c:v>
                </c:pt>
                <c:pt idx="908">
                  <c:v>42.1</c:v>
                </c:pt>
                <c:pt idx="909">
                  <c:v>44.7</c:v>
                </c:pt>
                <c:pt idx="910">
                  <c:v>48.4</c:v>
                </c:pt>
                <c:pt idx="911">
                  <c:v>51.4</c:v>
                </c:pt>
                <c:pt idx="912">
                  <c:v>52.7</c:v>
                </c:pt>
                <c:pt idx="913">
                  <c:v>54</c:v>
                </c:pt>
                <c:pt idx="914">
                  <c:v>57</c:v>
                </c:pt>
                <c:pt idx="915">
                  <c:v>58.1</c:v>
                </c:pt>
                <c:pt idx="916">
                  <c:v>59.2</c:v>
                </c:pt>
                <c:pt idx="917">
                  <c:v>59</c:v>
                </c:pt>
                <c:pt idx="918">
                  <c:v>59.1</c:v>
                </c:pt>
                <c:pt idx="919">
                  <c:v>59.5</c:v>
                </c:pt>
                <c:pt idx="920">
                  <c:v>60.5</c:v>
                </c:pt>
                <c:pt idx="921">
                  <c:v>62.3</c:v>
                </c:pt>
                <c:pt idx="922">
                  <c:v>63.9</c:v>
                </c:pt>
                <c:pt idx="923">
                  <c:v>65.099999999999994</c:v>
                </c:pt>
                <c:pt idx="924">
                  <c:v>64.099999999999994</c:v>
                </c:pt>
                <c:pt idx="925">
                  <c:v>62.7</c:v>
                </c:pt>
                <c:pt idx="926">
                  <c:v>62</c:v>
                </c:pt>
                <c:pt idx="927">
                  <c:v>61.3</c:v>
                </c:pt>
                <c:pt idx="928">
                  <c:v>60.9</c:v>
                </c:pt>
                <c:pt idx="929">
                  <c:v>60.5</c:v>
                </c:pt>
                <c:pt idx="930">
                  <c:v>60.2</c:v>
                </c:pt>
                <c:pt idx="931">
                  <c:v>59.8</c:v>
                </c:pt>
                <c:pt idx="932">
                  <c:v>59.4</c:v>
                </c:pt>
                <c:pt idx="933">
                  <c:v>58.6</c:v>
                </c:pt>
                <c:pt idx="934">
                  <c:v>57.5</c:v>
                </c:pt>
                <c:pt idx="935">
                  <c:v>56.6</c:v>
                </c:pt>
                <c:pt idx="936">
                  <c:v>56</c:v>
                </c:pt>
                <c:pt idx="937">
                  <c:v>55.5</c:v>
                </c:pt>
                <c:pt idx="938">
                  <c:v>55</c:v>
                </c:pt>
                <c:pt idx="939">
                  <c:v>54.4</c:v>
                </c:pt>
                <c:pt idx="940">
                  <c:v>54.1</c:v>
                </c:pt>
                <c:pt idx="941">
                  <c:v>54</c:v>
                </c:pt>
                <c:pt idx="942">
                  <c:v>53.9</c:v>
                </c:pt>
                <c:pt idx="943">
                  <c:v>53.9</c:v>
                </c:pt>
                <c:pt idx="944">
                  <c:v>54</c:v>
                </c:pt>
                <c:pt idx="945">
                  <c:v>54.2</c:v>
                </c:pt>
                <c:pt idx="946">
                  <c:v>55</c:v>
                </c:pt>
                <c:pt idx="947">
                  <c:v>55.8</c:v>
                </c:pt>
                <c:pt idx="948">
                  <c:v>56.2</c:v>
                </c:pt>
                <c:pt idx="949">
                  <c:v>56.1</c:v>
                </c:pt>
                <c:pt idx="950">
                  <c:v>55.1</c:v>
                </c:pt>
                <c:pt idx="951">
                  <c:v>52.7</c:v>
                </c:pt>
                <c:pt idx="952">
                  <c:v>48.4</c:v>
                </c:pt>
                <c:pt idx="953">
                  <c:v>43.1</c:v>
                </c:pt>
                <c:pt idx="954">
                  <c:v>37.799999999999997</c:v>
                </c:pt>
                <c:pt idx="955">
                  <c:v>32.5</c:v>
                </c:pt>
                <c:pt idx="956">
                  <c:v>27.2</c:v>
                </c:pt>
                <c:pt idx="957">
                  <c:v>25.1</c:v>
                </c:pt>
                <c:pt idx="958">
                  <c:v>26</c:v>
                </c:pt>
                <c:pt idx="959">
                  <c:v>29.3</c:v>
                </c:pt>
                <c:pt idx="960">
                  <c:v>34.6</c:v>
                </c:pt>
                <c:pt idx="961">
                  <c:v>40.4</c:v>
                </c:pt>
                <c:pt idx="962">
                  <c:v>45.3</c:v>
                </c:pt>
                <c:pt idx="963">
                  <c:v>49</c:v>
                </c:pt>
                <c:pt idx="964">
                  <c:v>51.1</c:v>
                </c:pt>
                <c:pt idx="965">
                  <c:v>52.1</c:v>
                </c:pt>
                <c:pt idx="966">
                  <c:v>52.2</c:v>
                </c:pt>
                <c:pt idx="967">
                  <c:v>52.1</c:v>
                </c:pt>
                <c:pt idx="968">
                  <c:v>51.7</c:v>
                </c:pt>
                <c:pt idx="969">
                  <c:v>50.9</c:v>
                </c:pt>
                <c:pt idx="970">
                  <c:v>49.2</c:v>
                </c:pt>
                <c:pt idx="971">
                  <c:v>45.9</c:v>
                </c:pt>
                <c:pt idx="972">
                  <c:v>40.6</c:v>
                </c:pt>
                <c:pt idx="973">
                  <c:v>35.299999999999997</c:v>
                </c:pt>
                <c:pt idx="974">
                  <c:v>30</c:v>
                </c:pt>
                <c:pt idx="975">
                  <c:v>24.7</c:v>
                </c:pt>
                <c:pt idx="976">
                  <c:v>19.3</c:v>
                </c:pt>
                <c:pt idx="977">
                  <c:v>16</c:v>
                </c:pt>
                <c:pt idx="978">
                  <c:v>13.2</c:v>
                </c:pt>
                <c:pt idx="979">
                  <c:v>10.7</c:v>
                </c:pt>
                <c:pt idx="980">
                  <c:v>8.8000000000000007</c:v>
                </c:pt>
                <c:pt idx="981">
                  <c:v>7.2</c:v>
                </c:pt>
                <c:pt idx="982">
                  <c:v>5.5</c:v>
                </c:pt>
                <c:pt idx="983">
                  <c:v>3.2</c:v>
                </c:pt>
                <c:pt idx="984">
                  <c:v>1.1000000000000001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0.8</c:v>
                </c:pt>
                <c:pt idx="1027">
                  <c:v>3.6</c:v>
                </c:pt>
                <c:pt idx="1028">
                  <c:v>8.6</c:v>
                </c:pt>
                <c:pt idx="1029">
                  <c:v>14.6</c:v>
                </c:pt>
                <c:pt idx="1030">
                  <c:v>20</c:v>
                </c:pt>
                <c:pt idx="1031">
                  <c:v>24.4</c:v>
                </c:pt>
                <c:pt idx="1032">
                  <c:v>28.2</c:v>
                </c:pt>
                <c:pt idx="1033">
                  <c:v>31.7</c:v>
                </c:pt>
                <c:pt idx="1034">
                  <c:v>35</c:v>
                </c:pt>
                <c:pt idx="1035">
                  <c:v>37.6</c:v>
                </c:pt>
                <c:pt idx="1036">
                  <c:v>39.700000000000003</c:v>
                </c:pt>
                <c:pt idx="1037">
                  <c:v>41.5</c:v>
                </c:pt>
                <c:pt idx="1038">
                  <c:v>43.6</c:v>
                </c:pt>
                <c:pt idx="1039">
                  <c:v>46</c:v>
                </c:pt>
                <c:pt idx="1040">
                  <c:v>48.4</c:v>
                </c:pt>
                <c:pt idx="1041">
                  <c:v>50.5</c:v>
                </c:pt>
                <c:pt idx="1042">
                  <c:v>51.9</c:v>
                </c:pt>
                <c:pt idx="1043">
                  <c:v>52.6</c:v>
                </c:pt>
                <c:pt idx="1044">
                  <c:v>52.8</c:v>
                </c:pt>
                <c:pt idx="1045">
                  <c:v>52.9</c:v>
                </c:pt>
                <c:pt idx="1046">
                  <c:v>53.1</c:v>
                </c:pt>
                <c:pt idx="1047">
                  <c:v>53.3</c:v>
                </c:pt>
                <c:pt idx="1048">
                  <c:v>53.1</c:v>
                </c:pt>
                <c:pt idx="1049">
                  <c:v>52.3</c:v>
                </c:pt>
                <c:pt idx="1050">
                  <c:v>50.7</c:v>
                </c:pt>
                <c:pt idx="1051">
                  <c:v>48.8</c:v>
                </c:pt>
                <c:pt idx="1052">
                  <c:v>46.5</c:v>
                </c:pt>
                <c:pt idx="1053">
                  <c:v>43.8</c:v>
                </c:pt>
                <c:pt idx="1054">
                  <c:v>40.299999999999997</c:v>
                </c:pt>
                <c:pt idx="1055">
                  <c:v>36</c:v>
                </c:pt>
                <c:pt idx="1056">
                  <c:v>30.7</c:v>
                </c:pt>
                <c:pt idx="1057">
                  <c:v>25.4</c:v>
                </c:pt>
                <c:pt idx="1058">
                  <c:v>21</c:v>
                </c:pt>
                <c:pt idx="1059">
                  <c:v>16.7</c:v>
                </c:pt>
                <c:pt idx="1060">
                  <c:v>13.4</c:v>
                </c:pt>
                <c:pt idx="1061">
                  <c:v>12</c:v>
                </c:pt>
                <c:pt idx="1062">
                  <c:v>12.1</c:v>
                </c:pt>
                <c:pt idx="1063">
                  <c:v>12.8</c:v>
                </c:pt>
                <c:pt idx="1064">
                  <c:v>15.6</c:v>
                </c:pt>
                <c:pt idx="1065">
                  <c:v>19.899999999999999</c:v>
                </c:pt>
                <c:pt idx="1066">
                  <c:v>23.4</c:v>
                </c:pt>
                <c:pt idx="1067">
                  <c:v>24.6</c:v>
                </c:pt>
                <c:pt idx="1068">
                  <c:v>25.2</c:v>
                </c:pt>
                <c:pt idx="1069">
                  <c:v>26.4</c:v>
                </c:pt>
                <c:pt idx="1070">
                  <c:v>28.8</c:v>
                </c:pt>
                <c:pt idx="1071">
                  <c:v>31.8</c:v>
                </c:pt>
                <c:pt idx="1072">
                  <c:v>35.299999999999997</c:v>
                </c:pt>
                <c:pt idx="1073">
                  <c:v>39.5</c:v>
                </c:pt>
                <c:pt idx="1074">
                  <c:v>44.5</c:v>
                </c:pt>
                <c:pt idx="1075">
                  <c:v>49.3</c:v>
                </c:pt>
                <c:pt idx="1076">
                  <c:v>53.3</c:v>
                </c:pt>
                <c:pt idx="1077">
                  <c:v>56.4</c:v>
                </c:pt>
                <c:pt idx="1078">
                  <c:v>58.9</c:v>
                </c:pt>
                <c:pt idx="1079">
                  <c:v>61.2</c:v>
                </c:pt>
                <c:pt idx="1080">
                  <c:v>62.6</c:v>
                </c:pt>
                <c:pt idx="1081">
                  <c:v>63</c:v>
                </c:pt>
                <c:pt idx="1082">
                  <c:v>62.5</c:v>
                </c:pt>
                <c:pt idx="1083">
                  <c:v>60.9</c:v>
                </c:pt>
                <c:pt idx="1084">
                  <c:v>59.3</c:v>
                </c:pt>
                <c:pt idx="1085">
                  <c:v>58.6</c:v>
                </c:pt>
                <c:pt idx="1086">
                  <c:v>58.6</c:v>
                </c:pt>
                <c:pt idx="1087">
                  <c:v>58.7</c:v>
                </c:pt>
                <c:pt idx="1088">
                  <c:v>58.8</c:v>
                </c:pt>
                <c:pt idx="1089">
                  <c:v>58.8</c:v>
                </c:pt>
                <c:pt idx="1090">
                  <c:v>58.8</c:v>
                </c:pt>
                <c:pt idx="1091">
                  <c:v>59.1</c:v>
                </c:pt>
                <c:pt idx="1092">
                  <c:v>60.1</c:v>
                </c:pt>
                <c:pt idx="1093">
                  <c:v>61.7</c:v>
                </c:pt>
                <c:pt idx="1094">
                  <c:v>63</c:v>
                </c:pt>
                <c:pt idx="1095">
                  <c:v>63.7</c:v>
                </c:pt>
                <c:pt idx="1096">
                  <c:v>63.9</c:v>
                </c:pt>
                <c:pt idx="1097">
                  <c:v>63.5</c:v>
                </c:pt>
                <c:pt idx="1098">
                  <c:v>62.3</c:v>
                </c:pt>
                <c:pt idx="1099">
                  <c:v>60.3</c:v>
                </c:pt>
                <c:pt idx="1100">
                  <c:v>58.9</c:v>
                </c:pt>
                <c:pt idx="1101">
                  <c:v>58.4</c:v>
                </c:pt>
                <c:pt idx="1102">
                  <c:v>58.8</c:v>
                </c:pt>
                <c:pt idx="1103">
                  <c:v>60.2</c:v>
                </c:pt>
                <c:pt idx="1104">
                  <c:v>62.3</c:v>
                </c:pt>
                <c:pt idx="1105">
                  <c:v>63.9</c:v>
                </c:pt>
                <c:pt idx="1106">
                  <c:v>64.5</c:v>
                </c:pt>
                <c:pt idx="1107">
                  <c:v>64.400000000000006</c:v>
                </c:pt>
                <c:pt idx="1108">
                  <c:v>63.5</c:v>
                </c:pt>
                <c:pt idx="1109">
                  <c:v>62</c:v>
                </c:pt>
                <c:pt idx="1110">
                  <c:v>61.2</c:v>
                </c:pt>
                <c:pt idx="1111">
                  <c:v>61.3</c:v>
                </c:pt>
                <c:pt idx="1112">
                  <c:v>62.6</c:v>
                </c:pt>
                <c:pt idx="1113">
                  <c:v>65.3</c:v>
                </c:pt>
                <c:pt idx="1114">
                  <c:v>68</c:v>
                </c:pt>
                <c:pt idx="1115">
                  <c:v>69.400000000000006</c:v>
                </c:pt>
                <c:pt idx="1116">
                  <c:v>69.7</c:v>
                </c:pt>
                <c:pt idx="1117">
                  <c:v>69.3</c:v>
                </c:pt>
                <c:pt idx="1118">
                  <c:v>68.099999999999994</c:v>
                </c:pt>
                <c:pt idx="1119">
                  <c:v>66.900000000000006</c:v>
                </c:pt>
                <c:pt idx="1120">
                  <c:v>66.2</c:v>
                </c:pt>
                <c:pt idx="1121">
                  <c:v>65.7</c:v>
                </c:pt>
                <c:pt idx="1122">
                  <c:v>64.900000000000006</c:v>
                </c:pt>
                <c:pt idx="1123">
                  <c:v>63.2</c:v>
                </c:pt>
                <c:pt idx="1124">
                  <c:v>60.3</c:v>
                </c:pt>
                <c:pt idx="1125">
                  <c:v>55.8</c:v>
                </c:pt>
                <c:pt idx="1126">
                  <c:v>50.5</c:v>
                </c:pt>
                <c:pt idx="1127">
                  <c:v>45.2</c:v>
                </c:pt>
                <c:pt idx="1128">
                  <c:v>40.1</c:v>
                </c:pt>
                <c:pt idx="1129">
                  <c:v>36.200000000000003</c:v>
                </c:pt>
                <c:pt idx="1130">
                  <c:v>32.9</c:v>
                </c:pt>
                <c:pt idx="1131">
                  <c:v>29.8</c:v>
                </c:pt>
                <c:pt idx="1132">
                  <c:v>26.6</c:v>
                </c:pt>
                <c:pt idx="1133">
                  <c:v>23</c:v>
                </c:pt>
                <c:pt idx="1134">
                  <c:v>19.399999999999999</c:v>
                </c:pt>
                <c:pt idx="1135">
                  <c:v>16.3</c:v>
                </c:pt>
                <c:pt idx="1136">
                  <c:v>14.6</c:v>
                </c:pt>
                <c:pt idx="1137">
                  <c:v>14.2</c:v>
                </c:pt>
                <c:pt idx="1138">
                  <c:v>14.3</c:v>
                </c:pt>
                <c:pt idx="1139">
                  <c:v>14.6</c:v>
                </c:pt>
                <c:pt idx="1140">
                  <c:v>15.1</c:v>
                </c:pt>
                <c:pt idx="1141">
                  <c:v>16.399999999999999</c:v>
                </c:pt>
                <c:pt idx="1142">
                  <c:v>19.100000000000001</c:v>
                </c:pt>
                <c:pt idx="1143">
                  <c:v>22.5</c:v>
                </c:pt>
                <c:pt idx="1144">
                  <c:v>24.4</c:v>
                </c:pt>
                <c:pt idx="1145">
                  <c:v>24.8</c:v>
                </c:pt>
                <c:pt idx="1146">
                  <c:v>22.7</c:v>
                </c:pt>
                <c:pt idx="1147">
                  <c:v>17.399999999999999</c:v>
                </c:pt>
                <c:pt idx="1148">
                  <c:v>13.8</c:v>
                </c:pt>
                <c:pt idx="1149">
                  <c:v>12</c:v>
                </c:pt>
                <c:pt idx="1150">
                  <c:v>12</c:v>
                </c:pt>
                <c:pt idx="1151">
                  <c:v>12</c:v>
                </c:pt>
                <c:pt idx="1152">
                  <c:v>13.9</c:v>
                </c:pt>
                <c:pt idx="1153">
                  <c:v>18.8</c:v>
                </c:pt>
                <c:pt idx="1154">
                  <c:v>25.1</c:v>
                </c:pt>
                <c:pt idx="1155">
                  <c:v>29.8</c:v>
                </c:pt>
                <c:pt idx="1156">
                  <c:v>33.799999999999997</c:v>
                </c:pt>
                <c:pt idx="1157">
                  <c:v>38.200000000000003</c:v>
                </c:pt>
                <c:pt idx="1158">
                  <c:v>43.4</c:v>
                </c:pt>
                <c:pt idx="1159">
                  <c:v>48.9</c:v>
                </c:pt>
                <c:pt idx="1160">
                  <c:v>53.8</c:v>
                </c:pt>
                <c:pt idx="1161">
                  <c:v>57.8</c:v>
                </c:pt>
                <c:pt idx="1162">
                  <c:v>61.5</c:v>
                </c:pt>
                <c:pt idx="1163">
                  <c:v>65</c:v>
                </c:pt>
                <c:pt idx="1164">
                  <c:v>68.400000000000006</c:v>
                </c:pt>
                <c:pt idx="1165">
                  <c:v>71.599999999999994</c:v>
                </c:pt>
                <c:pt idx="1166">
                  <c:v>73</c:v>
                </c:pt>
                <c:pt idx="1167">
                  <c:v>74.3</c:v>
                </c:pt>
                <c:pt idx="1168">
                  <c:v>76.2</c:v>
                </c:pt>
                <c:pt idx="1169">
                  <c:v>77.900000000000006</c:v>
                </c:pt>
                <c:pt idx="1170">
                  <c:v>79.5</c:v>
                </c:pt>
                <c:pt idx="1171">
                  <c:v>81</c:v>
                </c:pt>
                <c:pt idx="1172">
                  <c:v>82.3</c:v>
                </c:pt>
                <c:pt idx="1173">
                  <c:v>83.5</c:v>
                </c:pt>
                <c:pt idx="1174">
                  <c:v>84.6</c:v>
                </c:pt>
                <c:pt idx="1175">
                  <c:v>85.5</c:v>
                </c:pt>
                <c:pt idx="1176">
                  <c:v>86.3</c:v>
                </c:pt>
                <c:pt idx="1177">
                  <c:v>87.1</c:v>
                </c:pt>
                <c:pt idx="1178">
                  <c:v>88.1</c:v>
                </c:pt>
                <c:pt idx="1179">
                  <c:v>89.1</c:v>
                </c:pt>
                <c:pt idx="1180">
                  <c:v>90.1</c:v>
                </c:pt>
                <c:pt idx="1181">
                  <c:v>91</c:v>
                </c:pt>
                <c:pt idx="1182">
                  <c:v>91.7</c:v>
                </c:pt>
                <c:pt idx="1183">
                  <c:v>92.3</c:v>
                </c:pt>
                <c:pt idx="1184">
                  <c:v>92.8</c:v>
                </c:pt>
                <c:pt idx="1185">
                  <c:v>93.1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93.2</c:v>
                </c:pt>
                <c:pt idx="1196">
                  <c:v>93.2</c:v>
                </c:pt>
                <c:pt idx="1197">
                  <c:v>93.3</c:v>
                </c:pt>
                <c:pt idx="1198">
                  <c:v>93.7</c:v>
                </c:pt>
                <c:pt idx="1199">
                  <c:v>94.2</c:v>
                </c:pt>
                <c:pt idx="1200">
                  <c:v>95</c:v>
                </c:pt>
                <c:pt idx="1201">
                  <c:v>95.8</c:v>
                </c:pt>
                <c:pt idx="1202">
                  <c:v>96.4</c:v>
                </c:pt>
                <c:pt idx="1203">
                  <c:v>96.8</c:v>
                </c:pt>
                <c:pt idx="1204">
                  <c:v>97</c:v>
                </c:pt>
                <c:pt idx="1205">
                  <c:v>97.1</c:v>
                </c:pt>
                <c:pt idx="1206">
                  <c:v>97.2</c:v>
                </c:pt>
                <c:pt idx="1207">
                  <c:v>97.3</c:v>
                </c:pt>
                <c:pt idx="1208">
                  <c:v>97.4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97.3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97.2</c:v>
                </c:pt>
                <c:pt idx="1217">
                  <c:v>97.1</c:v>
                </c:pt>
                <c:pt idx="1218">
                  <c:v>97</c:v>
                </c:pt>
                <c:pt idx="1219">
                  <c:v>96.9</c:v>
                </c:pt>
                <c:pt idx="1220">
                  <c:v>96.7</c:v>
                </c:pt>
                <c:pt idx="1221">
                  <c:v>96.4</c:v>
                </c:pt>
                <c:pt idx="1222">
                  <c:v>96.1</c:v>
                </c:pt>
                <c:pt idx="1223">
                  <c:v>95.7</c:v>
                </c:pt>
                <c:pt idx="1224">
                  <c:v>95.5</c:v>
                </c:pt>
                <c:pt idx="1225">
                  <c:v>95.3</c:v>
                </c:pt>
                <c:pt idx="1226">
                  <c:v>95.2</c:v>
                </c:pt>
                <c:pt idx="1227">
                  <c:v>95</c:v>
                </c:pt>
                <c:pt idx="1228">
                  <c:v>94.9</c:v>
                </c:pt>
                <c:pt idx="1229">
                  <c:v>94.7</c:v>
                </c:pt>
                <c:pt idx="1230">
                  <c:v>94.5</c:v>
                </c:pt>
                <c:pt idx="1231">
                  <c:v>94.4</c:v>
                </c:pt>
                <c:pt idx="1232">
                  <c:v>94.4</c:v>
                </c:pt>
                <c:pt idx="1233">
                  <c:v>94.3</c:v>
                </c:pt>
                <c:pt idx="1234">
                  <c:v>94.3</c:v>
                </c:pt>
                <c:pt idx="1235">
                  <c:v>94.1</c:v>
                </c:pt>
                <c:pt idx="1236">
                  <c:v>93.9</c:v>
                </c:pt>
                <c:pt idx="1237">
                  <c:v>93.4</c:v>
                </c:pt>
                <c:pt idx="1238">
                  <c:v>92.8</c:v>
                </c:pt>
                <c:pt idx="1239">
                  <c:v>92</c:v>
                </c:pt>
                <c:pt idx="1240">
                  <c:v>91.3</c:v>
                </c:pt>
                <c:pt idx="1241">
                  <c:v>90.6</c:v>
                </c:pt>
                <c:pt idx="1242">
                  <c:v>90</c:v>
                </c:pt>
                <c:pt idx="1243">
                  <c:v>89.3</c:v>
                </c:pt>
                <c:pt idx="1244">
                  <c:v>88.7</c:v>
                </c:pt>
                <c:pt idx="1245">
                  <c:v>88.1</c:v>
                </c:pt>
                <c:pt idx="1246">
                  <c:v>87.4</c:v>
                </c:pt>
                <c:pt idx="1247">
                  <c:v>86.7</c:v>
                </c:pt>
                <c:pt idx="1248">
                  <c:v>86</c:v>
                </c:pt>
                <c:pt idx="1249">
                  <c:v>85.3</c:v>
                </c:pt>
                <c:pt idx="1250">
                  <c:v>84.7</c:v>
                </c:pt>
                <c:pt idx="1251">
                  <c:v>84.1</c:v>
                </c:pt>
                <c:pt idx="1252">
                  <c:v>83.5</c:v>
                </c:pt>
                <c:pt idx="1253">
                  <c:v>82.9</c:v>
                </c:pt>
                <c:pt idx="1254">
                  <c:v>82.3</c:v>
                </c:pt>
                <c:pt idx="1255">
                  <c:v>81.7</c:v>
                </c:pt>
                <c:pt idx="1256">
                  <c:v>81.099999999999994</c:v>
                </c:pt>
                <c:pt idx="1257">
                  <c:v>80.5</c:v>
                </c:pt>
                <c:pt idx="1258">
                  <c:v>79.900000000000006</c:v>
                </c:pt>
                <c:pt idx="1259">
                  <c:v>79.400000000000006</c:v>
                </c:pt>
                <c:pt idx="1260">
                  <c:v>79</c:v>
                </c:pt>
                <c:pt idx="1261">
                  <c:v>78.7</c:v>
                </c:pt>
                <c:pt idx="1262">
                  <c:v>78.7</c:v>
                </c:pt>
                <c:pt idx="1263">
                  <c:v>78.8</c:v>
                </c:pt>
                <c:pt idx="1264">
                  <c:v>79.099999999999994</c:v>
                </c:pt>
                <c:pt idx="1265">
                  <c:v>79.400000000000006</c:v>
                </c:pt>
                <c:pt idx="1266">
                  <c:v>79.599999999999994</c:v>
                </c:pt>
                <c:pt idx="1267">
                  <c:v>79.8</c:v>
                </c:pt>
                <c:pt idx="1268">
                  <c:v>79.8</c:v>
                </c:pt>
                <c:pt idx="1269">
                  <c:v>79.599999999999994</c:v>
                </c:pt>
                <c:pt idx="1270">
                  <c:v>79.3</c:v>
                </c:pt>
                <c:pt idx="1271">
                  <c:v>78.900000000000006</c:v>
                </c:pt>
                <c:pt idx="1272">
                  <c:v>78.5</c:v>
                </c:pt>
                <c:pt idx="1273">
                  <c:v>78.2</c:v>
                </c:pt>
                <c:pt idx="1274">
                  <c:v>77.900000000000006</c:v>
                </c:pt>
                <c:pt idx="1275">
                  <c:v>77.7</c:v>
                </c:pt>
                <c:pt idx="1276">
                  <c:v>77.7</c:v>
                </c:pt>
                <c:pt idx="1277">
                  <c:v>77.8</c:v>
                </c:pt>
                <c:pt idx="1278">
                  <c:v>77.900000000000006</c:v>
                </c:pt>
                <c:pt idx="1279">
                  <c:v>78.099999999999994</c:v>
                </c:pt>
                <c:pt idx="1280">
                  <c:v>78.3</c:v>
                </c:pt>
                <c:pt idx="1281">
                  <c:v>78.3</c:v>
                </c:pt>
                <c:pt idx="1282">
                  <c:v>78.400000000000006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78.2</c:v>
                </c:pt>
                <c:pt idx="1286">
                  <c:v>78</c:v>
                </c:pt>
                <c:pt idx="1287">
                  <c:v>77.7</c:v>
                </c:pt>
                <c:pt idx="1288">
                  <c:v>77.3</c:v>
                </c:pt>
                <c:pt idx="1289">
                  <c:v>76.900000000000006</c:v>
                </c:pt>
                <c:pt idx="1290">
                  <c:v>76.599999999999994</c:v>
                </c:pt>
                <c:pt idx="1291">
                  <c:v>76.2</c:v>
                </c:pt>
                <c:pt idx="1292">
                  <c:v>75.7</c:v>
                </c:pt>
                <c:pt idx="1293">
                  <c:v>75.2</c:v>
                </c:pt>
                <c:pt idx="1294">
                  <c:v>74.7</c:v>
                </c:pt>
                <c:pt idx="1295">
                  <c:v>74.400000000000006</c:v>
                </c:pt>
                <c:pt idx="1296">
                  <c:v>74.3</c:v>
                </c:pt>
                <c:pt idx="1297">
                  <c:v>74.400000000000006</c:v>
                </c:pt>
                <c:pt idx="1298">
                  <c:v>74.599999999999994</c:v>
                </c:pt>
                <c:pt idx="1299">
                  <c:v>74.900000000000006</c:v>
                </c:pt>
                <c:pt idx="1300">
                  <c:v>75.099999999999994</c:v>
                </c:pt>
                <c:pt idx="1301">
                  <c:v>75.3</c:v>
                </c:pt>
                <c:pt idx="1302">
                  <c:v>75.5</c:v>
                </c:pt>
                <c:pt idx="1303">
                  <c:v>75.8</c:v>
                </c:pt>
                <c:pt idx="1304">
                  <c:v>75.900000000000006</c:v>
                </c:pt>
                <c:pt idx="1305">
                  <c:v>76</c:v>
                </c:pt>
                <c:pt idx="1306">
                  <c:v>76</c:v>
                </c:pt>
                <c:pt idx="1307">
                  <c:v>76</c:v>
                </c:pt>
                <c:pt idx="1308">
                  <c:v>75.900000000000006</c:v>
                </c:pt>
                <c:pt idx="1309">
                  <c:v>75.900000000000006</c:v>
                </c:pt>
                <c:pt idx="1310">
                  <c:v>75.8</c:v>
                </c:pt>
                <c:pt idx="1311">
                  <c:v>75.7</c:v>
                </c:pt>
                <c:pt idx="1312">
                  <c:v>75.5</c:v>
                </c:pt>
                <c:pt idx="1313">
                  <c:v>75.2</c:v>
                </c:pt>
                <c:pt idx="1314">
                  <c:v>75</c:v>
                </c:pt>
                <c:pt idx="1315">
                  <c:v>74.7</c:v>
                </c:pt>
                <c:pt idx="1316">
                  <c:v>74.099999999999994</c:v>
                </c:pt>
                <c:pt idx="1317">
                  <c:v>73.7</c:v>
                </c:pt>
                <c:pt idx="1318">
                  <c:v>73.3</c:v>
                </c:pt>
                <c:pt idx="1319">
                  <c:v>73.5</c:v>
                </c:pt>
                <c:pt idx="1320">
                  <c:v>74</c:v>
                </c:pt>
                <c:pt idx="1321">
                  <c:v>74.900000000000006</c:v>
                </c:pt>
                <c:pt idx="1322">
                  <c:v>76.099999999999994</c:v>
                </c:pt>
                <c:pt idx="1323">
                  <c:v>77.7</c:v>
                </c:pt>
                <c:pt idx="1324">
                  <c:v>79.2</c:v>
                </c:pt>
                <c:pt idx="1325">
                  <c:v>80.3</c:v>
                </c:pt>
                <c:pt idx="1326">
                  <c:v>80.8</c:v>
                </c:pt>
                <c:pt idx="1327">
                  <c:v>81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80.900000000000006</c:v>
                </c:pt>
                <c:pt idx="1333">
                  <c:v>80.599999999999994</c:v>
                </c:pt>
                <c:pt idx="1334">
                  <c:v>80.3</c:v>
                </c:pt>
                <c:pt idx="1335">
                  <c:v>80</c:v>
                </c:pt>
                <c:pt idx="1336">
                  <c:v>79.900000000000006</c:v>
                </c:pt>
                <c:pt idx="1337">
                  <c:v>79.8</c:v>
                </c:pt>
                <c:pt idx="1338">
                  <c:v>79.8</c:v>
                </c:pt>
                <c:pt idx="1339">
                  <c:v>79.8</c:v>
                </c:pt>
                <c:pt idx="1340">
                  <c:v>79.900000000000006</c:v>
                </c:pt>
                <c:pt idx="1341">
                  <c:v>80</c:v>
                </c:pt>
                <c:pt idx="1342">
                  <c:v>80.400000000000006</c:v>
                </c:pt>
                <c:pt idx="1343">
                  <c:v>80.8</c:v>
                </c:pt>
                <c:pt idx="1344">
                  <c:v>81.2</c:v>
                </c:pt>
                <c:pt idx="1345">
                  <c:v>81.5</c:v>
                </c:pt>
                <c:pt idx="1346">
                  <c:v>81.599999999999994</c:v>
                </c:pt>
                <c:pt idx="1347">
                  <c:v>81.599999999999994</c:v>
                </c:pt>
                <c:pt idx="1348">
                  <c:v>81.400000000000006</c:v>
                </c:pt>
                <c:pt idx="1349">
                  <c:v>80.7</c:v>
                </c:pt>
                <c:pt idx="1350">
                  <c:v>79.599999999999994</c:v>
                </c:pt>
                <c:pt idx="1351">
                  <c:v>78.2</c:v>
                </c:pt>
                <c:pt idx="1352">
                  <c:v>76.8</c:v>
                </c:pt>
                <c:pt idx="1353">
                  <c:v>75.3</c:v>
                </c:pt>
                <c:pt idx="1354">
                  <c:v>73.8</c:v>
                </c:pt>
                <c:pt idx="1355">
                  <c:v>72.099999999999994</c:v>
                </c:pt>
                <c:pt idx="1356">
                  <c:v>70.2</c:v>
                </c:pt>
                <c:pt idx="1357">
                  <c:v>68.2</c:v>
                </c:pt>
                <c:pt idx="1358">
                  <c:v>66.099999999999994</c:v>
                </c:pt>
                <c:pt idx="1359">
                  <c:v>63.8</c:v>
                </c:pt>
                <c:pt idx="1360">
                  <c:v>61.6</c:v>
                </c:pt>
                <c:pt idx="1361">
                  <c:v>60.2</c:v>
                </c:pt>
                <c:pt idx="1362">
                  <c:v>59.8</c:v>
                </c:pt>
                <c:pt idx="1363">
                  <c:v>60.4</c:v>
                </c:pt>
                <c:pt idx="1364">
                  <c:v>61.8</c:v>
                </c:pt>
                <c:pt idx="1365">
                  <c:v>62.6</c:v>
                </c:pt>
                <c:pt idx="1366">
                  <c:v>62.7</c:v>
                </c:pt>
                <c:pt idx="1367">
                  <c:v>61.9</c:v>
                </c:pt>
                <c:pt idx="1368">
                  <c:v>60</c:v>
                </c:pt>
                <c:pt idx="1369">
                  <c:v>58.4</c:v>
                </c:pt>
                <c:pt idx="1370">
                  <c:v>57.8</c:v>
                </c:pt>
                <c:pt idx="1371">
                  <c:v>57.8</c:v>
                </c:pt>
                <c:pt idx="1372">
                  <c:v>57.8</c:v>
                </c:pt>
                <c:pt idx="1373">
                  <c:v>57.3</c:v>
                </c:pt>
                <c:pt idx="1374">
                  <c:v>56.2</c:v>
                </c:pt>
                <c:pt idx="1375">
                  <c:v>54.3</c:v>
                </c:pt>
                <c:pt idx="1376">
                  <c:v>50.8</c:v>
                </c:pt>
                <c:pt idx="1377">
                  <c:v>45.5</c:v>
                </c:pt>
                <c:pt idx="1378">
                  <c:v>40.200000000000003</c:v>
                </c:pt>
                <c:pt idx="1379">
                  <c:v>34.9</c:v>
                </c:pt>
                <c:pt idx="1380">
                  <c:v>29.6</c:v>
                </c:pt>
                <c:pt idx="1381">
                  <c:v>27.3</c:v>
                </c:pt>
                <c:pt idx="1382">
                  <c:v>29.3</c:v>
                </c:pt>
                <c:pt idx="1383">
                  <c:v>32.9</c:v>
                </c:pt>
                <c:pt idx="1384">
                  <c:v>35.6</c:v>
                </c:pt>
                <c:pt idx="1385">
                  <c:v>36.700000000000003</c:v>
                </c:pt>
                <c:pt idx="1386">
                  <c:v>37.6</c:v>
                </c:pt>
                <c:pt idx="1387">
                  <c:v>39.4</c:v>
                </c:pt>
                <c:pt idx="1388">
                  <c:v>42.5</c:v>
                </c:pt>
                <c:pt idx="1389">
                  <c:v>46.5</c:v>
                </c:pt>
                <c:pt idx="1390">
                  <c:v>50.2</c:v>
                </c:pt>
                <c:pt idx="1391">
                  <c:v>52.8</c:v>
                </c:pt>
                <c:pt idx="1392">
                  <c:v>54.3</c:v>
                </c:pt>
                <c:pt idx="1393">
                  <c:v>54.9</c:v>
                </c:pt>
                <c:pt idx="1394">
                  <c:v>54.9</c:v>
                </c:pt>
                <c:pt idx="1395">
                  <c:v>54.7</c:v>
                </c:pt>
                <c:pt idx="1396">
                  <c:v>54.1</c:v>
                </c:pt>
                <c:pt idx="1397">
                  <c:v>53.2</c:v>
                </c:pt>
                <c:pt idx="1398">
                  <c:v>52.1</c:v>
                </c:pt>
                <c:pt idx="1399">
                  <c:v>50.7</c:v>
                </c:pt>
                <c:pt idx="1400">
                  <c:v>49.1</c:v>
                </c:pt>
                <c:pt idx="1401">
                  <c:v>47.4</c:v>
                </c:pt>
                <c:pt idx="1402">
                  <c:v>45.2</c:v>
                </c:pt>
                <c:pt idx="1403">
                  <c:v>41.8</c:v>
                </c:pt>
                <c:pt idx="1404">
                  <c:v>36.5</c:v>
                </c:pt>
                <c:pt idx="1405">
                  <c:v>31.2</c:v>
                </c:pt>
                <c:pt idx="1406">
                  <c:v>27.6</c:v>
                </c:pt>
                <c:pt idx="1407">
                  <c:v>26.9</c:v>
                </c:pt>
                <c:pt idx="1408">
                  <c:v>27.3</c:v>
                </c:pt>
                <c:pt idx="1409">
                  <c:v>27.5</c:v>
                </c:pt>
                <c:pt idx="1410">
                  <c:v>27.4</c:v>
                </c:pt>
                <c:pt idx="1411">
                  <c:v>27.1</c:v>
                </c:pt>
                <c:pt idx="1412">
                  <c:v>26.7</c:v>
                </c:pt>
                <c:pt idx="1413">
                  <c:v>26.8</c:v>
                </c:pt>
                <c:pt idx="1414">
                  <c:v>28.2</c:v>
                </c:pt>
                <c:pt idx="1415">
                  <c:v>31.1</c:v>
                </c:pt>
                <c:pt idx="1416">
                  <c:v>34.799999999999997</c:v>
                </c:pt>
                <c:pt idx="1417">
                  <c:v>38.4</c:v>
                </c:pt>
                <c:pt idx="1418">
                  <c:v>40.9</c:v>
                </c:pt>
                <c:pt idx="1419">
                  <c:v>41.7</c:v>
                </c:pt>
                <c:pt idx="1420">
                  <c:v>40.9</c:v>
                </c:pt>
                <c:pt idx="1421">
                  <c:v>38.299999999999997</c:v>
                </c:pt>
                <c:pt idx="1422">
                  <c:v>35.299999999999997</c:v>
                </c:pt>
                <c:pt idx="1423">
                  <c:v>34.299999999999997</c:v>
                </c:pt>
                <c:pt idx="1424">
                  <c:v>34.6</c:v>
                </c:pt>
                <c:pt idx="1425">
                  <c:v>36.299999999999997</c:v>
                </c:pt>
                <c:pt idx="1426">
                  <c:v>39.5</c:v>
                </c:pt>
                <c:pt idx="1427">
                  <c:v>41.8</c:v>
                </c:pt>
                <c:pt idx="1428">
                  <c:v>42.5</c:v>
                </c:pt>
                <c:pt idx="1429">
                  <c:v>41.9</c:v>
                </c:pt>
                <c:pt idx="1430">
                  <c:v>40.1</c:v>
                </c:pt>
                <c:pt idx="1431">
                  <c:v>36.6</c:v>
                </c:pt>
                <c:pt idx="1432">
                  <c:v>31.3</c:v>
                </c:pt>
                <c:pt idx="1433">
                  <c:v>26</c:v>
                </c:pt>
                <c:pt idx="1434">
                  <c:v>20.6</c:v>
                </c:pt>
                <c:pt idx="1435">
                  <c:v>19.100000000000001</c:v>
                </c:pt>
                <c:pt idx="1436">
                  <c:v>19.7</c:v>
                </c:pt>
                <c:pt idx="1437">
                  <c:v>21.1</c:v>
                </c:pt>
                <c:pt idx="1438">
                  <c:v>22</c:v>
                </c:pt>
                <c:pt idx="1439">
                  <c:v>22.1</c:v>
                </c:pt>
                <c:pt idx="1440">
                  <c:v>21.4</c:v>
                </c:pt>
                <c:pt idx="1441">
                  <c:v>19.600000000000001</c:v>
                </c:pt>
                <c:pt idx="1442">
                  <c:v>18.3</c:v>
                </c:pt>
                <c:pt idx="1443">
                  <c:v>18</c:v>
                </c:pt>
                <c:pt idx="1444">
                  <c:v>18.3</c:v>
                </c:pt>
                <c:pt idx="1445">
                  <c:v>18.5</c:v>
                </c:pt>
                <c:pt idx="1446">
                  <c:v>17.899999999999999</c:v>
                </c:pt>
                <c:pt idx="1447">
                  <c:v>15</c:v>
                </c:pt>
                <c:pt idx="1448">
                  <c:v>9.9</c:v>
                </c:pt>
                <c:pt idx="1449">
                  <c:v>4.5999999999999996</c:v>
                </c:pt>
                <c:pt idx="1450">
                  <c:v>1.2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2.2000000000000002</c:v>
                </c:pt>
                <c:pt idx="1479">
                  <c:v>4.4000000000000004</c:v>
                </c:pt>
                <c:pt idx="1480">
                  <c:v>6.3</c:v>
                </c:pt>
                <c:pt idx="1481">
                  <c:v>7.9</c:v>
                </c:pt>
                <c:pt idx="1482">
                  <c:v>9.1999999999999993</c:v>
                </c:pt>
                <c:pt idx="1483">
                  <c:v>10.4</c:v>
                </c:pt>
                <c:pt idx="1484">
                  <c:v>11.5</c:v>
                </c:pt>
                <c:pt idx="1485">
                  <c:v>12.9</c:v>
                </c:pt>
                <c:pt idx="1486">
                  <c:v>14.7</c:v>
                </c:pt>
                <c:pt idx="1487">
                  <c:v>17</c:v>
                </c:pt>
                <c:pt idx="1488">
                  <c:v>19.8</c:v>
                </c:pt>
                <c:pt idx="1489">
                  <c:v>23.1</c:v>
                </c:pt>
                <c:pt idx="1490">
                  <c:v>26.7</c:v>
                </c:pt>
                <c:pt idx="1491">
                  <c:v>30.5</c:v>
                </c:pt>
                <c:pt idx="1492">
                  <c:v>34.1</c:v>
                </c:pt>
                <c:pt idx="1493">
                  <c:v>37.5</c:v>
                </c:pt>
                <c:pt idx="1494">
                  <c:v>40.6</c:v>
                </c:pt>
                <c:pt idx="1495">
                  <c:v>43.3</c:v>
                </c:pt>
                <c:pt idx="1496">
                  <c:v>45.7</c:v>
                </c:pt>
                <c:pt idx="1497">
                  <c:v>47.7</c:v>
                </c:pt>
                <c:pt idx="1498">
                  <c:v>49.3</c:v>
                </c:pt>
                <c:pt idx="1499">
                  <c:v>50.5</c:v>
                </c:pt>
                <c:pt idx="1500">
                  <c:v>51.3</c:v>
                </c:pt>
                <c:pt idx="1501">
                  <c:v>52.1</c:v>
                </c:pt>
                <c:pt idx="1502">
                  <c:v>52.7</c:v>
                </c:pt>
                <c:pt idx="1503">
                  <c:v>53.4</c:v>
                </c:pt>
                <c:pt idx="1504">
                  <c:v>54</c:v>
                </c:pt>
                <c:pt idx="1505">
                  <c:v>54.5</c:v>
                </c:pt>
                <c:pt idx="1506">
                  <c:v>55</c:v>
                </c:pt>
                <c:pt idx="1507">
                  <c:v>55.6</c:v>
                </c:pt>
                <c:pt idx="1508">
                  <c:v>56.3</c:v>
                </c:pt>
                <c:pt idx="1509">
                  <c:v>57.2</c:v>
                </c:pt>
                <c:pt idx="1510">
                  <c:v>58.5</c:v>
                </c:pt>
                <c:pt idx="1511">
                  <c:v>60.2</c:v>
                </c:pt>
                <c:pt idx="1512">
                  <c:v>62.3</c:v>
                </c:pt>
                <c:pt idx="1513">
                  <c:v>64.7</c:v>
                </c:pt>
                <c:pt idx="1514">
                  <c:v>67.099999999999994</c:v>
                </c:pt>
                <c:pt idx="1515">
                  <c:v>69.2</c:v>
                </c:pt>
                <c:pt idx="1516">
                  <c:v>70.7</c:v>
                </c:pt>
                <c:pt idx="1517">
                  <c:v>71.900000000000006</c:v>
                </c:pt>
                <c:pt idx="1518">
                  <c:v>72.7</c:v>
                </c:pt>
                <c:pt idx="1519">
                  <c:v>73.400000000000006</c:v>
                </c:pt>
                <c:pt idx="1520">
                  <c:v>73.8</c:v>
                </c:pt>
                <c:pt idx="1521">
                  <c:v>74.099999999999994</c:v>
                </c:pt>
                <c:pt idx="1522">
                  <c:v>74</c:v>
                </c:pt>
                <c:pt idx="1523">
                  <c:v>73.599999999999994</c:v>
                </c:pt>
                <c:pt idx="1524">
                  <c:v>72.5</c:v>
                </c:pt>
                <c:pt idx="1525">
                  <c:v>70.8</c:v>
                </c:pt>
                <c:pt idx="1526">
                  <c:v>68.599999999999994</c:v>
                </c:pt>
                <c:pt idx="1527">
                  <c:v>66.2</c:v>
                </c:pt>
                <c:pt idx="1528">
                  <c:v>64</c:v>
                </c:pt>
                <c:pt idx="1529">
                  <c:v>62.2</c:v>
                </c:pt>
                <c:pt idx="1530">
                  <c:v>60.9</c:v>
                </c:pt>
                <c:pt idx="1531">
                  <c:v>60.2</c:v>
                </c:pt>
                <c:pt idx="1532">
                  <c:v>60</c:v>
                </c:pt>
                <c:pt idx="1533">
                  <c:v>60.4</c:v>
                </c:pt>
                <c:pt idx="1534">
                  <c:v>61.4</c:v>
                </c:pt>
                <c:pt idx="1535">
                  <c:v>63.2</c:v>
                </c:pt>
                <c:pt idx="1536">
                  <c:v>65.599999999999994</c:v>
                </c:pt>
                <c:pt idx="1537">
                  <c:v>68.400000000000006</c:v>
                </c:pt>
                <c:pt idx="1538">
                  <c:v>71.599999999999994</c:v>
                </c:pt>
                <c:pt idx="1539">
                  <c:v>74.900000000000006</c:v>
                </c:pt>
                <c:pt idx="1540">
                  <c:v>78.400000000000006</c:v>
                </c:pt>
                <c:pt idx="1541">
                  <c:v>81.8</c:v>
                </c:pt>
                <c:pt idx="1542">
                  <c:v>84.9</c:v>
                </c:pt>
                <c:pt idx="1543">
                  <c:v>87.4</c:v>
                </c:pt>
                <c:pt idx="1544">
                  <c:v>89</c:v>
                </c:pt>
                <c:pt idx="1545">
                  <c:v>90</c:v>
                </c:pt>
                <c:pt idx="1546">
                  <c:v>90.6</c:v>
                </c:pt>
                <c:pt idx="1547">
                  <c:v>91</c:v>
                </c:pt>
                <c:pt idx="1548">
                  <c:v>91.5</c:v>
                </c:pt>
                <c:pt idx="1549">
                  <c:v>92</c:v>
                </c:pt>
                <c:pt idx="1550">
                  <c:v>92.7</c:v>
                </c:pt>
                <c:pt idx="1551">
                  <c:v>93.4</c:v>
                </c:pt>
                <c:pt idx="1552">
                  <c:v>94.2</c:v>
                </c:pt>
                <c:pt idx="1553">
                  <c:v>94.9</c:v>
                </c:pt>
                <c:pt idx="1554">
                  <c:v>95.7</c:v>
                </c:pt>
                <c:pt idx="1555">
                  <c:v>96.6</c:v>
                </c:pt>
                <c:pt idx="1556">
                  <c:v>97.7</c:v>
                </c:pt>
                <c:pt idx="1557">
                  <c:v>98.9</c:v>
                </c:pt>
                <c:pt idx="1558">
                  <c:v>100.4</c:v>
                </c:pt>
                <c:pt idx="1559">
                  <c:v>102</c:v>
                </c:pt>
                <c:pt idx="1560">
                  <c:v>103.6</c:v>
                </c:pt>
                <c:pt idx="1561">
                  <c:v>105.2</c:v>
                </c:pt>
                <c:pt idx="1562">
                  <c:v>106.8</c:v>
                </c:pt>
                <c:pt idx="1563">
                  <c:v>108.5</c:v>
                </c:pt>
                <c:pt idx="1564">
                  <c:v>110.2</c:v>
                </c:pt>
                <c:pt idx="1565">
                  <c:v>111.9</c:v>
                </c:pt>
                <c:pt idx="1566">
                  <c:v>113.7</c:v>
                </c:pt>
                <c:pt idx="1567">
                  <c:v>115.3</c:v>
                </c:pt>
                <c:pt idx="1568">
                  <c:v>116.8</c:v>
                </c:pt>
                <c:pt idx="1569">
                  <c:v>118.2</c:v>
                </c:pt>
                <c:pt idx="1570">
                  <c:v>119.5</c:v>
                </c:pt>
                <c:pt idx="1571">
                  <c:v>120.7</c:v>
                </c:pt>
                <c:pt idx="1572">
                  <c:v>121.8</c:v>
                </c:pt>
                <c:pt idx="1573">
                  <c:v>122.6</c:v>
                </c:pt>
                <c:pt idx="1574">
                  <c:v>123.2</c:v>
                </c:pt>
                <c:pt idx="1575">
                  <c:v>123.6</c:v>
                </c:pt>
                <c:pt idx="1576">
                  <c:v>123.7</c:v>
                </c:pt>
                <c:pt idx="1577">
                  <c:v>123.6</c:v>
                </c:pt>
                <c:pt idx="1578">
                  <c:v>123.3</c:v>
                </c:pt>
                <c:pt idx="1579">
                  <c:v>123</c:v>
                </c:pt>
                <c:pt idx="1580">
                  <c:v>122.5</c:v>
                </c:pt>
                <c:pt idx="1581">
                  <c:v>122.1</c:v>
                </c:pt>
                <c:pt idx="1582">
                  <c:v>121.5</c:v>
                </c:pt>
                <c:pt idx="1583">
                  <c:v>120.8</c:v>
                </c:pt>
                <c:pt idx="1584">
                  <c:v>120</c:v>
                </c:pt>
                <c:pt idx="1585">
                  <c:v>119.1</c:v>
                </c:pt>
                <c:pt idx="1586">
                  <c:v>118.1</c:v>
                </c:pt>
                <c:pt idx="1587">
                  <c:v>117.1</c:v>
                </c:pt>
                <c:pt idx="1588">
                  <c:v>116.2</c:v>
                </c:pt>
                <c:pt idx="1589">
                  <c:v>115.5</c:v>
                </c:pt>
                <c:pt idx="1590">
                  <c:v>114.9</c:v>
                </c:pt>
                <c:pt idx="1591">
                  <c:v>114.5</c:v>
                </c:pt>
                <c:pt idx="1592">
                  <c:v>114.1</c:v>
                </c:pt>
                <c:pt idx="1593">
                  <c:v>113.9</c:v>
                </c:pt>
                <c:pt idx="1594">
                  <c:v>113.7</c:v>
                </c:pt>
                <c:pt idx="1595">
                  <c:v>113.3</c:v>
                </c:pt>
                <c:pt idx="1596">
                  <c:v>112.9</c:v>
                </c:pt>
                <c:pt idx="1597">
                  <c:v>112.2</c:v>
                </c:pt>
                <c:pt idx="1598">
                  <c:v>111.4</c:v>
                </c:pt>
                <c:pt idx="1599">
                  <c:v>110.5</c:v>
                </c:pt>
                <c:pt idx="1600">
                  <c:v>109.5</c:v>
                </c:pt>
                <c:pt idx="1601">
                  <c:v>108.5</c:v>
                </c:pt>
                <c:pt idx="1602">
                  <c:v>107.7</c:v>
                </c:pt>
                <c:pt idx="1603">
                  <c:v>107.1</c:v>
                </c:pt>
                <c:pt idx="1604">
                  <c:v>106.6</c:v>
                </c:pt>
                <c:pt idx="1605">
                  <c:v>106.4</c:v>
                </c:pt>
                <c:pt idx="1606">
                  <c:v>106.2</c:v>
                </c:pt>
                <c:pt idx="1607">
                  <c:v>106.2</c:v>
                </c:pt>
                <c:pt idx="1608">
                  <c:v>106.2</c:v>
                </c:pt>
                <c:pt idx="1609">
                  <c:v>106.4</c:v>
                </c:pt>
                <c:pt idx="1610">
                  <c:v>106.5</c:v>
                </c:pt>
                <c:pt idx="1611">
                  <c:v>106.8</c:v>
                </c:pt>
                <c:pt idx="1612">
                  <c:v>107.2</c:v>
                </c:pt>
                <c:pt idx="1613">
                  <c:v>107.8</c:v>
                </c:pt>
                <c:pt idx="1614">
                  <c:v>108.5</c:v>
                </c:pt>
                <c:pt idx="1615">
                  <c:v>109.4</c:v>
                </c:pt>
                <c:pt idx="1616">
                  <c:v>110.5</c:v>
                </c:pt>
                <c:pt idx="1617">
                  <c:v>111.7</c:v>
                </c:pt>
                <c:pt idx="1618">
                  <c:v>113</c:v>
                </c:pt>
                <c:pt idx="1619">
                  <c:v>114.1</c:v>
                </c:pt>
                <c:pt idx="1620">
                  <c:v>115.1</c:v>
                </c:pt>
                <c:pt idx="1621">
                  <c:v>115.9</c:v>
                </c:pt>
                <c:pt idx="1622">
                  <c:v>116.5</c:v>
                </c:pt>
                <c:pt idx="1623">
                  <c:v>116.7</c:v>
                </c:pt>
                <c:pt idx="1624">
                  <c:v>116.6</c:v>
                </c:pt>
                <c:pt idx="1625">
                  <c:v>116.2</c:v>
                </c:pt>
                <c:pt idx="1626">
                  <c:v>115.2</c:v>
                </c:pt>
                <c:pt idx="1627">
                  <c:v>113.8</c:v>
                </c:pt>
                <c:pt idx="1628">
                  <c:v>112</c:v>
                </c:pt>
                <c:pt idx="1629">
                  <c:v>110.1</c:v>
                </c:pt>
                <c:pt idx="1630">
                  <c:v>108.3</c:v>
                </c:pt>
                <c:pt idx="1631">
                  <c:v>107</c:v>
                </c:pt>
                <c:pt idx="1632">
                  <c:v>106.1</c:v>
                </c:pt>
                <c:pt idx="1633">
                  <c:v>105.8</c:v>
                </c:pt>
                <c:pt idx="1634">
                  <c:v>105.7</c:v>
                </c:pt>
                <c:pt idx="1635">
                  <c:v>105.7</c:v>
                </c:pt>
                <c:pt idx="1636">
                  <c:v>105.6</c:v>
                </c:pt>
                <c:pt idx="1637">
                  <c:v>105.3</c:v>
                </c:pt>
                <c:pt idx="1638">
                  <c:v>104.9</c:v>
                </c:pt>
                <c:pt idx="1639">
                  <c:v>104.4</c:v>
                </c:pt>
                <c:pt idx="1640">
                  <c:v>104</c:v>
                </c:pt>
                <c:pt idx="1641">
                  <c:v>103.8</c:v>
                </c:pt>
                <c:pt idx="1642">
                  <c:v>103.9</c:v>
                </c:pt>
                <c:pt idx="1643">
                  <c:v>104.4</c:v>
                </c:pt>
                <c:pt idx="1644">
                  <c:v>105.1</c:v>
                </c:pt>
                <c:pt idx="1645">
                  <c:v>106.1</c:v>
                </c:pt>
                <c:pt idx="1646">
                  <c:v>107.2</c:v>
                </c:pt>
                <c:pt idx="1647">
                  <c:v>108.5</c:v>
                </c:pt>
                <c:pt idx="1648">
                  <c:v>109.9</c:v>
                </c:pt>
                <c:pt idx="1649">
                  <c:v>111.3</c:v>
                </c:pt>
                <c:pt idx="1650">
                  <c:v>112.7</c:v>
                </c:pt>
                <c:pt idx="1651">
                  <c:v>113.9</c:v>
                </c:pt>
                <c:pt idx="1652">
                  <c:v>115</c:v>
                </c:pt>
                <c:pt idx="1653">
                  <c:v>116</c:v>
                </c:pt>
                <c:pt idx="1654">
                  <c:v>116.8</c:v>
                </c:pt>
                <c:pt idx="1655">
                  <c:v>117.6</c:v>
                </c:pt>
                <c:pt idx="1656">
                  <c:v>118.4</c:v>
                </c:pt>
                <c:pt idx="1657">
                  <c:v>119.2</c:v>
                </c:pt>
                <c:pt idx="1658">
                  <c:v>120</c:v>
                </c:pt>
                <c:pt idx="1659">
                  <c:v>120.8</c:v>
                </c:pt>
                <c:pt idx="1660">
                  <c:v>121.6</c:v>
                </c:pt>
                <c:pt idx="1661">
                  <c:v>122.3</c:v>
                </c:pt>
                <c:pt idx="1662">
                  <c:v>123.1</c:v>
                </c:pt>
                <c:pt idx="1663">
                  <c:v>123.8</c:v>
                </c:pt>
                <c:pt idx="1664">
                  <c:v>124.4</c:v>
                </c:pt>
                <c:pt idx="1665">
                  <c:v>125</c:v>
                </c:pt>
                <c:pt idx="1666">
                  <c:v>125.4</c:v>
                </c:pt>
                <c:pt idx="1667">
                  <c:v>125.8</c:v>
                </c:pt>
                <c:pt idx="1668">
                  <c:v>126.1</c:v>
                </c:pt>
                <c:pt idx="1669">
                  <c:v>126.4</c:v>
                </c:pt>
                <c:pt idx="1670">
                  <c:v>126.6</c:v>
                </c:pt>
                <c:pt idx="1671">
                  <c:v>126.7</c:v>
                </c:pt>
                <c:pt idx="1672">
                  <c:v>126.8</c:v>
                </c:pt>
                <c:pt idx="1673">
                  <c:v>126.9</c:v>
                </c:pt>
                <c:pt idx="1674">
                  <c:v>126.9</c:v>
                </c:pt>
                <c:pt idx="1675">
                  <c:v>126.9</c:v>
                </c:pt>
                <c:pt idx="1676">
                  <c:v>126.8</c:v>
                </c:pt>
                <c:pt idx="1677">
                  <c:v>126.6</c:v>
                </c:pt>
                <c:pt idx="1678">
                  <c:v>126.3</c:v>
                </c:pt>
                <c:pt idx="1679">
                  <c:v>126</c:v>
                </c:pt>
                <c:pt idx="1680">
                  <c:v>125.7</c:v>
                </c:pt>
                <c:pt idx="1681">
                  <c:v>125.6</c:v>
                </c:pt>
                <c:pt idx="1682">
                  <c:v>125.6</c:v>
                </c:pt>
                <c:pt idx="1683">
                  <c:v>125.8</c:v>
                </c:pt>
                <c:pt idx="1684">
                  <c:v>126.2</c:v>
                </c:pt>
                <c:pt idx="1685">
                  <c:v>126.6</c:v>
                </c:pt>
                <c:pt idx="1686">
                  <c:v>127</c:v>
                </c:pt>
                <c:pt idx="1687">
                  <c:v>127.4</c:v>
                </c:pt>
                <c:pt idx="1688">
                  <c:v>127.6</c:v>
                </c:pt>
                <c:pt idx="1689">
                  <c:v>127.8</c:v>
                </c:pt>
                <c:pt idx="1690">
                  <c:v>127.9</c:v>
                </c:pt>
                <c:pt idx="1691">
                  <c:v>128</c:v>
                </c:pt>
                <c:pt idx="1692">
                  <c:v>128.1</c:v>
                </c:pt>
                <c:pt idx="1693">
                  <c:v>128.19999999999999</c:v>
                </c:pt>
                <c:pt idx="1694">
                  <c:v>128.30000000000001</c:v>
                </c:pt>
                <c:pt idx="1695">
                  <c:v>128.4</c:v>
                </c:pt>
                <c:pt idx="1696">
                  <c:v>128.5</c:v>
                </c:pt>
                <c:pt idx="1697">
                  <c:v>128.6</c:v>
                </c:pt>
                <c:pt idx="1698">
                  <c:v>128.6</c:v>
                </c:pt>
                <c:pt idx="1699">
                  <c:v>128.5</c:v>
                </c:pt>
                <c:pt idx="1700">
                  <c:v>128.30000000000001</c:v>
                </c:pt>
                <c:pt idx="1701">
                  <c:v>128.1</c:v>
                </c:pt>
                <c:pt idx="1702">
                  <c:v>127.9</c:v>
                </c:pt>
                <c:pt idx="1703">
                  <c:v>127.6</c:v>
                </c:pt>
                <c:pt idx="1704">
                  <c:v>127.4</c:v>
                </c:pt>
                <c:pt idx="1705">
                  <c:v>127.2</c:v>
                </c:pt>
                <c:pt idx="1706">
                  <c:v>127</c:v>
                </c:pt>
                <c:pt idx="1707">
                  <c:v>126.9</c:v>
                </c:pt>
                <c:pt idx="1708">
                  <c:v>126.8</c:v>
                </c:pt>
                <c:pt idx="1709">
                  <c:v>126.7</c:v>
                </c:pt>
                <c:pt idx="1710">
                  <c:v>126.8</c:v>
                </c:pt>
                <c:pt idx="1711">
                  <c:v>126.9</c:v>
                </c:pt>
                <c:pt idx="1712">
                  <c:v>127.1</c:v>
                </c:pt>
                <c:pt idx="1713">
                  <c:v>127.4</c:v>
                </c:pt>
                <c:pt idx="1714">
                  <c:v>127.7</c:v>
                </c:pt>
                <c:pt idx="1715">
                  <c:v>128.1</c:v>
                </c:pt>
                <c:pt idx="1716">
                  <c:v>128.5</c:v>
                </c:pt>
                <c:pt idx="1717">
                  <c:v>129</c:v>
                </c:pt>
                <c:pt idx="1718">
                  <c:v>129.5</c:v>
                </c:pt>
                <c:pt idx="1719">
                  <c:v>130.1</c:v>
                </c:pt>
                <c:pt idx="1720">
                  <c:v>130.6</c:v>
                </c:pt>
                <c:pt idx="1721">
                  <c:v>131</c:v>
                </c:pt>
                <c:pt idx="1722">
                  <c:v>131.19999999999999</c:v>
                </c:pt>
                <c:pt idx="1723">
                  <c:v>131.30000000000001</c:v>
                </c:pt>
                <c:pt idx="1724">
                  <c:v>131.19999999999999</c:v>
                </c:pt>
                <c:pt idx="1725">
                  <c:v>130.69999999999999</c:v>
                </c:pt>
                <c:pt idx="1726">
                  <c:v>129.80000000000001</c:v>
                </c:pt>
                <c:pt idx="1727">
                  <c:v>128.4</c:v>
                </c:pt>
                <c:pt idx="1728">
                  <c:v>126.5</c:v>
                </c:pt>
                <c:pt idx="1729">
                  <c:v>124.1</c:v>
                </c:pt>
                <c:pt idx="1730">
                  <c:v>121.6</c:v>
                </c:pt>
                <c:pt idx="1731">
                  <c:v>119</c:v>
                </c:pt>
                <c:pt idx="1732">
                  <c:v>116.5</c:v>
                </c:pt>
                <c:pt idx="1733">
                  <c:v>114.1</c:v>
                </c:pt>
                <c:pt idx="1734">
                  <c:v>111.8</c:v>
                </c:pt>
                <c:pt idx="1735">
                  <c:v>109.5</c:v>
                </c:pt>
                <c:pt idx="1736">
                  <c:v>107.1</c:v>
                </c:pt>
                <c:pt idx="1737">
                  <c:v>104.8</c:v>
                </c:pt>
                <c:pt idx="1738">
                  <c:v>102.5</c:v>
                </c:pt>
                <c:pt idx="1739">
                  <c:v>100.4</c:v>
                </c:pt>
                <c:pt idx="1740">
                  <c:v>98.6</c:v>
                </c:pt>
                <c:pt idx="1741">
                  <c:v>97.2</c:v>
                </c:pt>
                <c:pt idx="1742">
                  <c:v>95.9</c:v>
                </c:pt>
                <c:pt idx="1743">
                  <c:v>94.8</c:v>
                </c:pt>
                <c:pt idx="1744">
                  <c:v>93.8</c:v>
                </c:pt>
                <c:pt idx="1745">
                  <c:v>92.8</c:v>
                </c:pt>
                <c:pt idx="1746">
                  <c:v>91.8</c:v>
                </c:pt>
                <c:pt idx="1747">
                  <c:v>91</c:v>
                </c:pt>
                <c:pt idx="1748">
                  <c:v>90.2</c:v>
                </c:pt>
                <c:pt idx="1749">
                  <c:v>89.6</c:v>
                </c:pt>
                <c:pt idx="1750">
                  <c:v>89.1</c:v>
                </c:pt>
                <c:pt idx="1751">
                  <c:v>88.6</c:v>
                </c:pt>
                <c:pt idx="1752">
                  <c:v>88.1</c:v>
                </c:pt>
                <c:pt idx="1753">
                  <c:v>87.6</c:v>
                </c:pt>
                <c:pt idx="1754">
                  <c:v>87.1</c:v>
                </c:pt>
                <c:pt idx="1755">
                  <c:v>86.6</c:v>
                </c:pt>
                <c:pt idx="1756">
                  <c:v>86.1</c:v>
                </c:pt>
                <c:pt idx="1757">
                  <c:v>85.5</c:v>
                </c:pt>
                <c:pt idx="1758">
                  <c:v>85</c:v>
                </c:pt>
                <c:pt idx="1759">
                  <c:v>84.4</c:v>
                </c:pt>
                <c:pt idx="1760">
                  <c:v>83.8</c:v>
                </c:pt>
                <c:pt idx="1761">
                  <c:v>83.2</c:v>
                </c:pt>
                <c:pt idx="1762">
                  <c:v>82.6</c:v>
                </c:pt>
                <c:pt idx="1763">
                  <c:v>82</c:v>
                </c:pt>
                <c:pt idx="1764">
                  <c:v>81.3</c:v>
                </c:pt>
                <c:pt idx="1765">
                  <c:v>80.400000000000006</c:v>
                </c:pt>
                <c:pt idx="1766">
                  <c:v>79.099999999999994</c:v>
                </c:pt>
                <c:pt idx="1767">
                  <c:v>77.400000000000006</c:v>
                </c:pt>
                <c:pt idx="1768">
                  <c:v>75.099999999999994</c:v>
                </c:pt>
                <c:pt idx="1769">
                  <c:v>72.3</c:v>
                </c:pt>
                <c:pt idx="1770">
                  <c:v>69.099999999999994</c:v>
                </c:pt>
                <c:pt idx="1771">
                  <c:v>65.900000000000006</c:v>
                </c:pt>
                <c:pt idx="1772">
                  <c:v>62.7</c:v>
                </c:pt>
                <c:pt idx="1773">
                  <c:v>59.7</c:v>
                </c:pt>
                <c:pt idx="1774">
                  <c:v>57</c:v>
                </c:pt>
                <c:pt idx="1775">
                  <c:v>54.6</c:v>
                </c:pt>
                <c:pt idx="1776">
                  <c:v>52.2</c:v>
                </c:pt>
                <c:pt idx="1777">
                  <c:v>49.7</c:v>
                </c:pt>
                <c:pt idx="1778">
                  <c:v>46.8</c:v>
                </c:pt>
                <c:pt idx="1779">
                  <c:v>43.5</c:v>
                </c:pt>
                <c:pt idx="1780">
                  <c:v>39.9</c:v>
                </c:pt>
                <c:pt idx="1781">
                  <c:v>36.4</c:v>
                </c:pt>
                <c:pt idx="1782">
                  <c:v>33.200000000000003</c:v>
                </c:pt>
                <c:pt idx="1783">
                  <c:v>30.5</c:v>
                </c:pt>
                <c:pt idx="1784">
                  <c:v>28.3</c:v>
                </c:pt>
                <c:pt idx="1785">
                  <c:v>26.3</c:v>
                </c:pt>
                <c:pt idx="1786">
                  <c:v>24.4</c:v>
                </c:pt>
                <c:pt idx="1787">
                  <c:v>22.5</c:v>
                </c:pt>
                <c:pt idx="1788">
                  <c:v>20.5</c:v>
                </c:pt>
                <c:pt idx="1789">
                  <c:v>18.2</c:v>
                </c:pt>
                <c:pt idx="1790">
                  <c:v>15.5</c:v>
                </c:pt>
                <c:pt idx="1791">
                  <c:v>12.3</c:v>
                </c:pt>
                <c:pt idx="1792">
                  <c:v>8.6999999999999993</c:v>
                </c:pt>
                <c:pt idx="1793">
                  <c:v>5.2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135-4E5D-921E-B3DADA04CF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3696799"/>
        <c:axId val="1153690559"/>
      </c:scatterChart>
      <c:valAx>
        <c:axId val="11536967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3690559"/>
        <c:crosses val="autoZero"/>
        <c:crossBetween val="midCat"/>
      </c:valAx>
      <c:valAx>
        <c:axId val="11536905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Speed (km/h)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369679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Resistances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Total</c:v>
          </c:tx>
          <c:spPr>
            <a:ln w="952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WLTC_class_3!$K$8:$K$1808</c:f>
              <c:numCache>
                <c:formatCode>0.00</c:formatCode>
                <c:ptCount val="1801"/>
                <c:pt idx="0">
                  <c:v>180.22932</c:v>
                </c:pt>
                <c:pt idx="1">
                  <c:v>180.22932</c:v>
                </c:pt>
                <c:pt idx="2">
                  <c:v>180.22932</c:v>
                </c:pt>
                <c:pt idx="3">
                  <c:v>180.22932</c:v>
                </c:pt>
                <c:pt idx="4">
                  <c:v>180.22932</c:v>
                </c:pt>
                <c:pt idx="5">
                  <c:v>180.22932</c:v>
                </c:pt>
                <c:pt idx="6">
                  <c:v>180.22932</c:v>
                </c:pt>
                <c:pt idx="7">
                  <c:v>180.22932</c:v>
                </c:pt>
                <c:pt idx="8">
                  <c:v>180.22932</c:v>
                </c:pt>
                <c:pt idx="9">
                  <c:v>180.22932</c:v>
                </c:pt>
                <c:pt idx="10">
                  <c:v>180.22932</c:v>
                </c:pt>
                <c:pt idx="11">
                  <c:v>222.75709777777777</c:v>
                </c:pt>
                <c:pt idx="12">
                  <c:v>541.71680734567906</c:v>
                </c:pt>
                <c:pt idx="13">
                  <c:v>1286.050975169753</c:v>
                </c:pt>
                <c:pt idx="14">
                  <c:v>1924.8714838888891</c:v>
                </c:pt>
                <c:pt idx="15">
                  <c:v>1820.9208831944443</c:v>
                </c:pt>
                <c:pt idx="16">
                  <c:v>1674.60593257716</c:v>
                </c:pt>
                <c:pt idx="17">
                  <c:v>2018.7504233179011</c:v>
                </c:pt>
                <c:pt idx="18">
                  <c:v>2131.4445862808643</c:v>
                </c:pt>
                <c:pt idx="19">
                  <c:v>1436.7932397530865</c:v>
                </c:pt>
                <c:pt idx="20">
                  <c:v>652.79042146604968</c:v>
                </c:pt>
                <c:pt idx="21">
                  <c:v>377.50764554012358</c:v>
                </c:pt>
                <c:pt idx="22">
                  <c:v>356.63185479938261</c:v>
                </c:pt>
                <c:pt idx="23">
                  <c:v>378.87803111111123</c:v>
                </c:pt>
                <c:pt idx="24">
                  <c:v>634.6423276388889</c:v>
                </c:pt>
                <c:pt idx="25">
                  <c:v>808.25698790123408</c:v>
                </c:pt>
                <c:pt idx="26">
                  <c:v>916.94940479938293</c:v>
                </c:pt>
                <c:pt idx="27">
                  <c:v>1219.6395807253091</c:v>
                </c:pt>
                <c:pt idx="28">
                  <c:v>1289.5124838888887</c:v>
                </c:pt>
                <c:pt idx="29">
                  <c:v>1232.2321270216039</c:v>
                </c:pt>
                <c:pt idx="30">
                  <c:v>961.8872807253083</c:v>
                </c:pt>
                <c:pt idx="31">
                  <c:v>667.65268998456781</c:v>
                </c:pt>
                <c:pt idx="32">
                  <c:v>542.43097516975274</c:v>
                </c:pt>
                <c:pt idx="33">
                  <c:v>480.43942331790151</c:v>
                </c:pt>
                <c:pt idx="34">
                  <c:v>375.63899777777806</c:v>
                </c:pt>
                <c:pt idx="35">
                  <c:v>205.83375479938363</c:v>
                </c:pt>
                <c:pt idx="36">
                  <c:v>-135.30400746913523</c:v>
                </c:pt>
                <c:pt idx="37">
                  <c:v>-671.38603408950701</c:v>
                </c:pt>
                <c:pt idx="38">
                  <c:v>-977.03786680555618</c:v>
                </c:pt>
                <c:pt idx="39">
                  <c:v>-899.65516302469064</c:v>
                </c:pt>
                <c:pt idx="40">
                  <c:v>-777.98413339506214</c:v>
                </c:pt>
                <c:pt idx="41">
                  <c:v>-974.65316371913605</c:v>
                </c:pt>
                <c:pt idx="42">
                  <c:v>-1321.8353482098757</c:v>
                </c:pt>
                <c:pt idx="43">
                  <c:v>-1244.0390859413583</c:v>
                </c:pt>
                <c:pt idx="44">
                  <c:v>-695.89742722222286</c:v>
                </c:pt>
                <c:pt idx="45">
                  <c:v>-187.49185445987672</c:v>
                </c:pt>
                <c:pt idx="46">
                  <c:v>-103.14677999999972</c:v>
                </c:pt>
                <c:pt idx="47">
                  <c:v>-231.96562791666665</c:v>
                </c:pt>
                <c:pt idx="48">
                  <c:v>-169.60834172839486</c:v>
                </c:pt>
                <c:pt idx="49">
                  <c:v>63.547140679012806</c:v>
                </c:pt>
                <c:pt idx="50">
                  <c:v>106.07491845678967</c:v>
                </c:pt>
                <c:pt idx="51">
                  <c:v>-255.89562722222249</c:v>
                </c:pt>
                <c:pt idx="52">
                  <c:v>-725.63720075617266</c:v>
                </c:pt>
                <c:pt idx="53">
                  <c:v>-579.36628964506156</c:v>
                </c:pt>
                <c:pt idx="54">
                  <c:v>-48.63609520061722</c:v>
                </c:pt>
                <c:pt idx="55">
                  <c:v>163.91987555555562</c:v>
                </c:pt>
                <c:pt idx="56">
                  <c:v>185.18376444444445</c:v>
                </c:pt>
                <c:pt idx="57">
                  <c:v>248.97543111111128</c:v>
                </c:pt>
                <c:pt idx="58">
                  <c:v>313.01791652777774</c:v>
                </c:pt>
                <c:pt idx="59">
                  <c:v>696.02492833333304</c:v>
                </c:pt>
                <c:pt idx="60">
                  <c:v>761.78908319444463</c:v>
                </c:pt>
                <c:pt idx="61">
                  <c:v>443.45005541666688</c:v>
                </c:pt>
                <c:pt idx="62">
                  <c:v>380.30246652777748</c:v>
                </c:pt>
                <c:pt idx="63">
                  <c:v>444.42546166666688</c:v>
                </c:pt>
                <c:pt idx="64">
                  <c:v>530.51216097222255</c:v>
                </c:pt>
                <c:pt idx="65">
                  <c:v>403.76936290123456</c:v>
                </c:pt>
                <c:pt idx="66">
                  <c:v>319.08435850308598</c:v>
                </c:pt>
                <c:pt idx="67">
                  <c:v>659.68332493827154</c:v>
                </c:pt>
                <c:pt idx="68">
                  <c:v>1215.0742992438272</c:v>
                </c:pt>
                <c:pt idx="69">
                  <c:v>1517.1090434567898</c:v>
                </c:pt>
                <c:pt idx="70">
                  <c:v>1607.807504799383</c:v>
                </c:pt>
                <c:pt idx="71">
                  <c:v>1507.8803258641979</c:v>
                </c:pt>
                <c:pt idx="72">
                  <c:v>1194.9333851234562</c:v>
                </c:pt>
                <c:pt idx="73">
                  <c:v>837.59662123456769</c:v>
                </c:pt>
                <c:pt idx="74">
                  <c:v>648.86708813271605</c:v>
                </c:pt>
                <c:pt idx="75">
                  <c:v>629.82960271604907</c:v>
                </c:pt>
                <c:pt idx="76">
                  <c:v>674.89653327160522</c:v>
                </c:pt>
                <c:pt idx="77">
                  <c:v>635.24130109567875</c:v>
                </c:pt>
                <c:pt idx="78">
                  <c:v>446.00772208333331</c:v>
                </c:pt>
                <c:pt idx="79">
                  <c:v>170.11940294753146</c:v>
                </c:pt>
                <c:pt idx="80">
                  <c:v>19.921750555555569</c:v>
                </c:pt>
                <c:pt idx="81">
                  <c:v>-130.25869890432159</c:v>
                </c:pt>
                <c:pt idx="82">
                  <c:v>-90.860478533950598</c:v>
                </c:pt>
                <c:pt idx="83">
                  <c:v>99.747614753087618</c:v>
                </c:pt>
                <c:pt idx="84">
                  <c:v>-7.3325433487657321</c:v>
                </c:pt>
                <c:pt idx="85">
                  <c:v>-73.122502608025911</c:v>
                </c:pt>
                <c:pt idx="86">
                  <c:v>-53.328432237653736</c:v>
                </c:pt>
                <c:pt idx="87">
                  <c:v>-12.484133395060525</c:v>
                </c:pt>
                <c:pt idx="88">
                  <c:v>-353.65320500000053</c:v>
                </c:pt>
                <c:pt idx="89">
                  <c:v>-1251.9672618672844</c:v>
                </c:pt>
                <c:pt idx="90">
                  <c:v>-1899.2533334722218</c:v>
                </c:pt>
                <c:pt idx="91">
                  <c:v>-1993.2987972839508</c:v>
                </c:pt>
                <c:pt idx="92">
                  <c:v>-1468.4107185802472</c:v>
                </c:pt>
                <c:pt idx="93">
                  <c:v>-876.02752598765414</c:v>
                </c:pt>
                <c:pt idx="94">
                  <c:v>-899.27456888888878</c:v>
                </c:pt>
                <c:pt idx="95">
                  <c:v>-1135.2826414969136</c:v>
                </c:pt>
                <c:pt idx="96">
                  <c:v>-988.12715561728396</c:v>
                </c:pt>
                <c:pt idx="97">
                  <c:v>-584.82477999999981</c:v>
                </c:pt>
                <c:pt idx="98">
                  <c:v>-585.10415561728394</c:v>
                </c:pt>
                <c:pt idx="99">
                  <c:v>-287.57623555555563</c:v>
                </c:pt>
                <c:pt idx="100">
                  <c:v>180.22932</c:v>
                </c:pt>
                <c:pt idx="101">
                  <c:v>180.22932</c:v>
                </c:pt>
                <c:pt idx="102">
                  <c:v>180.22932</c:v>
                </c:pt>
                <c:pt idx="103">
                  <c:v>180.22932</c:v>
                </c:pt>
                <c:pt idx="104">
                  <c:v>180.22932</c:v>
                </c:pt>
                <c:pt idx="105">
                  <c:v>180.22932</c:v>
                </c:pt>
                <c:pt idx="106">
                  <c:v>180.22932</c:v>
                </c:pt>
                <c:pt idx="107">
                  <c:v>180.22932</c:v>
                </c:pt>
                <c:pt idx="108">
                  <c:v>180.22932</c:v>
                </c:pt>
                <c:pt idx="109">
                  <c:v>180.22932</c:v>
                </c:pt>
                <c:pt idx="110">
                  <c:v>180.22932</c:v>
                </c:pt>
                <c:pt idx="111">
                  <c:v>180.22932</c:v>
                </c:pt>
                <c:pt idx="112">
                  <c:v>180.22932</c:v>
                </c:pt>
                <c:pt idx="113">
                  <c:v>180.22932</c:v>
                </c:pt>
                <c:pt idx="114">
                  <c:v>180.22932</c:v>
                </c:pt>
                <c:pt idx="115">
                  <c:v>180.22932</c:v>
                </c:pt>
                <c:pt idx="116">
                  <c:v>180.22932</c:v>
                </c:pt>
                <c:pt idx="117">
                  <c:v>180.22932</c:v>
                </c:pt>
                <c:pt idx="118">
                  <c:v>180.22932</c:v>
                </c:pt>
                <c:pt idx="119">
                  <c:v>180.22932</c:v>
                </c:pt>
                <c:pt idx="120">
                  <c:v>180.22932</c:v>
                </c:pt>
                <c:pt idx="121">
                  <c:v>180.22932</c:v>
                </c:pt>
                <c:pt idx="122">
                  <c:v>180.22932</c:v>
                </c:pt>
                <c:pt idx="123">
                  <c:v>180.22932</c:v>
                </c:pt>
                <c:pt idx="124">
                  <c:v>180.22932</c:v>
                </c:pt>
                <c:pt idx="125">
                  <c:v>180.22932</c:v>
                </c:pt>
                <c:pt idx="126">
                  <c:v>180.22932</c:v>
                </c:pt>
                <c:pt idx="127">
                  <c:v>180.22932</c:v>
                </c:pt>
                <c:pt idx="128">
                  <c:v>180.22932</c:v>
                </c:pt>
                <c:pt idx="129">
                  <c:v>180.22932</c:v>
                </c:pt>
                <c:pt idx="130">
                  <c:v>180.22932</c:v>
                </c:pt>
                <c:pt idx="131">
                  <c:v>180.22932</c:v>
                </c:pt>
                <c:pt idx="132">
                  <c:v>180.22932</c:v>
                </c:pt>
                <c:pt idx="133">
                  <c:v>180.22932</c:v>
                </c:pt>
                <c:pt idx="134">
                  <c:v>180.22932</c:v>
                </c:pt>
                <c:pt idx="135">
                  <c:v>180.22932</c:v>
                </c:pt>
                <c:pt idx="136">
                  <c:v>180.22932</c:v>
                </c:pt>
                <c:pt idx="137">
                  <c:v>222.75709777777777</c:v>
                </c:pt>
                <c:pt idx="138">
                  <c:v>584.24458512345689</c:v>
                </c:pt>
                <c:pt idx="139">
                  <c:v>1434.9229696141974</c:v>
                </c:pt>
                <c:pt idx="140">
                  <c:v>2265.370673317901</c:v>
                </c:pt>
                <c:pt idx="141">
                  <c:v>2375.1196943055552</c:v>
                </c:pt>
                <c:pt idx="142">
                  <c:v>1720.4831212345675</c:v>
                </c:pt>
                <c:pt idx="143">
                  <c:v>936.75554986111115</c:v>
                </c:pt>
                <c:pt idx="144">
                  <c:v>597.86827516975347</c:v>
                </c:pt>
                <c:pt idx="145">
                  <c:v>811.76745086419794</c:v>
                </c:pt>
                <c:pt idx="146">
                  <c:v>1176.2537533333327</c:v>
                </c:pt>
                <c:pt idx="147">
                  <c:v>1244.3571629012342</c:v>
                </c:pt>
                <c:pt idx="148">
                  <c:v>1014.6563733179014</c:v>
                </c:pt>
                <c:pt idx="149">
                  <c:v>656.10680271604974</c:v>
                </c:pt>
                <c:pt idx="150">
                  <c:v>253.31088141975295</c:v>
                </c:pt>
                <c:pt idx="151">
                  <c:v>-342.89273833333363</c:v>
                </c:pt>
                <c:pt idx="152">
                  <c:v>-1240.2602898765424</c:v>
                </c:pt>
                <c:pt idx="153">
                  <c:v>-1907.3225408024687</c:v>
                </c:pt>
                <c:pt idx="154">
                  <c:v>-1787.0150155709878</c:v>
                </c:pt>
                <c:pt idx="155">
                  <c:v>-940.67073779320981</c:v>
                </c:pt>
                <c:pt idx="156">
                  <c:v>36.336542222222015</c:v>
                </c:pt>
                <c:pt idx="157">
                  <c:v>632.23326166666664</c:v>
                </c:pt>
                <c:pt idx="158">
                  <c:v>1165.2084387499999</c:v>
                </c:pt>
                <c:pt idx="159">
                  <c:v>1466.2412841975311</c:v>
                </c:pt>
                <c:pt idx="160">
                  <c:v>1512.4907443055552</c:v>
                </c:pt>
                <c:pt idx="161">
                  <c:v>1347.3185949999997</c:v>
                </c:pt>
                <c:pt idx="162">
                  <c:v>1095.6850665277782</c:v>
                </c:pt>
                <c:pt idx="163">
                  <c:v>1056.9938866666666</c:v>
                </c:pt>
                <c:pt idx="164">
                  <c:v>954.40713442901233</c:v>
                </c:pt>
                <c:pt idx="165">
                  <c:v>766.36812702160523</c:v>
                </c:pt>
                <c:pt idx="166">
                  <c:v>662.22313319444481</c:v>
                </c:pt>
                <c:pt idx="167">
                  <c:v>877.33339530864237</c:v>
                </c:pt>
                <c:pt idx="168">
                  <c:v>1073.4151175308643</c:v>
                </c:pt>
                <c:pt idx="169">
                  <c:v>823.23041999999953</c:v>
                </c:pt>
                <c:pt idx="170">
                  <c:v>272.43916567901141</c:v>
                </c:pt>
                <c:pt idx="171">
                  <c:v>-388.29791117283918</c:v>
                </c:pt>
                <c:pt idx="172">
                  <c:v>-1138.2712001388886</c:v>
                </c:pt>
                <c:pt idx="173">
                  <c:v>-1487.8177556172841</c:v>
                </c:pt>
                <c:pt idx="174">
                  <c:v>-1006.544335941358</c:v>
                </c:pt>
                <c:pt idx="175">
                  <c:v>-223.02560816358024</c:v>
                </c:pt>
                <c:pt idx="176">
                  <c:v>329.48869183641932</c:v>
                </c:pt>
                <c:pt idx="177">
                  <c:v>777.43411776234564</c:v>
                </c:pt>
                <c:pt idx="178">
                  <c:v>908.52788141975327</c:v>
                </c:pt>
                <c:pt idx="179">
                  <c:v>592.31513604938289</c:v>
                </c:pt>
                <c:pt idx="180">
                  <c:v>274.16602864197546</c:v>
                </c:pt>
                <c:pt idx="181">
                  <c:v>125.11546776234522</c:v>
                </c:pt>
                <c:pt idx="182">
                  <c:v>-45.6015306172838</c:v>
                </c:pt>
                <c:pt idx="183">
                  <c:v>-451.39592297839454</c:v>
                </c:pt>
                <c:pt idx="184">
                  <c:v>-795.73583902777762</c:v>
                </c:pt>
                <c:pt idx="185">
                  <c:v>-885.06632320987671</c:v>
                </c:pt>
                <c:pt idx="186">
                  <c:v>-804.00047166666718</c:v>
                </c:pt>
                <c:pt idx="187">
                  <c:v>-636.77222791666622</c:v>
                </c:pt>
                <c:pt idx="188">
                  <c:v>-490.1545056944442</c:v>
                </c:pt>
                <c:pt idx="189">
                  <c:v>-364.15108964506203</c:v>
                </c:pt>
                <c:pt idx="190">
                  <c:v>-237.81462483024691</c:v>
                </c:pt>
                <c:pt idx="191">
                  <c:v>-153.53526557098755</c:v>
                </c:pt>
                <c:pt idx="192">
                  <c:v>-69.211866805555402</c:v>
                </c:pt>
                <c:pt idx="193">
                  <c:v>36.75801405864177</c:v>
                </c:pt>
                <c:pt idx="194">
                  <c:v>79.030844382716054</c:v>
                </c:pt>
                <c:pt idx="195">
                  <c:v>142.65598666666682</c:v>
                </c:pt>
                <c:pt idx="196">
                  <c:v>185.18376444444445</c:v>
                </c:pt>
                <c:pt idx="197">
                  <c:v>185.18376444444445</c:v>
                </c:pt>
                <c:pt idx="198">
                  <c:v>291.50320888888888</c:v>
                </c:pt>
                <c:pt idx="199">
                  <c:v>398.24412516975309</c:v>
                </c:pt>
                <c:pt idx="200">
                  <c:v>505.00224438271601</c:v>
                </c:pt>
                <c:pt idx="201">
                  <c:v>612.25064716049383</c:v>
                </c:pt>
                <c:pt idx="202">
                  <c:v>719.56786166666666</c:v>
                </c:pt>
                <c:pt idx="203">
                  <c:v>1040.1518720833333</c:v>
                </c:pt>
                <c:pt idx="204">
                  <c:v>1192.0526147530861</c:v>
                </c:pt>
                <c:pt idx="205">
                  <c:v>1216.3593582716048</c:v>
                </c:pt>
                <c:pt idx="206">
                  <c:v>1411.7598443827158</c:v>
                </c:pt>
                <c:pt idx="207">
                  <c:v>1438.4313029475309</c:v>
                </c:pt>
                <c:pt idx="208">
                  <c:v>1294.8326953086421</c:v>
                </c:pt>
                <c:pt idx="209">
                  <c:v>1406.2387027160496</c:v>
                </c:pt>
                <c:pt idx="210">
                  <c:v>1392.3734508641974</c:v>
                </c:pt>
                <c:pt idx="211">
                  <c:v>1079.1681220833334</c:v>
                </c:pt>
                <c:pt idx="212">
                  <c:v>871.0154138271605</c:v>
                </c:pt>
                <c:pt idx="213">
                  <c:v>746.99687208333307</c:v>
                </c:pt>
                <c:pt idx="214">
                  <c:v>792.63184345679042</c:v>
                </c:pt>
                <c:pt idx="215">
                  <c:v>967.11421961419717</c:v>
                </c:pt>
                <c:pt idx="216">
                  <c:v>1100.4567505555556</c:v>
                </c:pt>
                <c:pt idx="217">
                  <c:v>1107.1111887500001</c:v>
                </c:pt>
                <c:pt idx="218">
                  <c:v>1007.0739110493827</c:v>
                </c:pt>
                <c:pt idx="219">
                  <c:v>863.70960734567848</c:v>
                </c:pt>
                <c:pt idx="220">
                  <c:v>719.09017771604965</c:v>
                </c:pt>
                <c:pt idx="221">
                  <c:v>552.21493813271695</c:v>
                </c:pt>
                <c:pt idx="222">
                  <c:v>447.35154986111058</c:v>
                </c:pt>
                <c:pt idx="223">
                  <c:v>427.55472702160398</c:v>
                </c:pt>
                <c:pt idx="224">
                  <c:v>428.66225179012406</c:v>
                </c:pt>
                <c:pt idx="225">
                  <c:v>493.94025179012345</c:v>
                </c:pt>
                <c:pt idx="226">
                  <c:v>517.45428419752966</c:v>
                </c:pt>
                <c:pt idx="227">
                  <c:v>498.08443813271606</c:v>
                </c:pt>
                <c:pt idx="228">
                  <c:v>478.73179500000117</c:v>
                </c:pt>
                <c:pt idx="229">
                  <c:v>437.74539993827221</c:v>
                </c:pt>
                <c:pt idx="230">
                  <c:v>353.85310665123399</c:v>
                </c:pt>
                <c:pt idx="231">
                  <c:v>226.26977331790187</c:v>
                </c:pt>
                <c:pt idx="232">
                  <c:v>-51.324044506173124</c:v>
                </c:pt>
                <c:pt idx="233">
                  <c:v>-417.77939458333424</c:v>
                </c:pt>
                <c:pt idx="234">
                  <c:v>-552.78063223765389</c:v>
                </c:pt>
                <c:pt idx="235">
                  <c:v>-389.46158277777806</c:v>
                </c:pt>
                <c:pt idx="236">
                  <c:v>-117.192760555555</c:v>
                </c:pt>
                <c:pt idx="237">
                  <c:v>-34.180913333333052</c:v>
                </c:pt>
                <c:pt idx="238">
                  <c:v>-228.24232320987744</c:v>
                </c:pt>
                <c:pt idx="239">
                  <c:v>-615.91064149691397</c:v>
                </c:pt>
                <c:pt idx="240">
                  <c:v>-900.49951557098746</c:v>
                </c:pt>
                <c:pt idx="241">
                  <c:v>-781.18184705246847</c:v>
                </c:pt>
                <c:pt idx="242">
                  <c:v>-722.96393038580243</c:v>
                </c:pt>
                <c:pt idx="243">
                  <c:v>-814.59960746913544</c:v>
                </c:pt>
                <c:pt idx="244">
                  <c:v>-777.98413339506214</c:v>
                </c:pt>
                <c:pt idx="245">
                  <c:v>-974.65316371913605</c:v>
                </c:pt>
                <c:pt idx="246">
                  <c:v>-1321.8353482098757</c:v>
                </c:pt>
                <c:pt idx="247">
                  <c:v>-1244.0390859413583</c:v>
                </c:pt>
                <c:pt idx="248">
                  <c:v>-695.89742722222286</c:v>
                </c:pt>
                <c:pt idx="249">
                  <c:v>-187.49185445987672</c:v>
                </c:pt>
                <c:pt idx="250">
                  <c:v>-103.14677999999972</c:v>
                </c:pt>
                <c:pt idx="251">
                  <c:v>-231.96562791666665</c:v>
                </c:pt>
                <c:pt idx="252">
                  <c:v>-169.60834172839486</c:v>
                </c:pt>
                <c:pt idx="253">
                  <c:v>63.547140679012806</c:v>
                </c:pt>
                <c:pt idx="254">
                  <c:v>106.07491845678967</c:v>
                </c:pt>
                <c:pt idx="255">
                  <c:v>-255.89562722222249</c:v>
                </c:pt>
                <c:pt idx="256">
                  <c:v>-427.94275631172809</c:v>
                </c:pt>
                <c:pt idx="257">
                  <c:v>123.67148628086443</c:v>
                </c:pt>
                <c:pt idx="258">
                  <c:v>911.36123697530832</c:v>
                </c:pt>
                <c:pt idx="259">
                  <c:v>1296.9755251697532</c:v>
                </c:pt>
                <c:pt idx="260">
                  <c:v>1321.8159036419752</c:v>
                </c:pt>
                <c:pt idx="261">
                  <c:v>1283.2062656790117</c:v>
                </c:pt>
                <c:pt idx="262">
                  <c:v>1372.467938132716</c:v>
                </c:pt>
                <c:pt idx="263">
                  <c:v>1654.5135307253088</c:v>
                </c:pt>
                <c:pt idx="264">
                  <c:v>1790.0982918364202</c:v>
                </c:pt>
                <c:pt idx="265">
                  <c:v>1607.220164058642</c:v>
                </c:pt>
                <c:pt idx="266">
                  <c:v>1231.9634172222213</c:v>
                </c:pt>
                <c:pt idx="267">
                  <c:v>1066.794364444444</c:v>
                </c:pt>
                <c:pt idx="268">
                  <c:v>1009.0502165277782</c:v>
                </c:pt>
                <c:pt idx="269">
                  <c:v>885.97233111111109</c:v>
                </c:pt>
                <c:pt idx="270">
                  <c:v>592.93816097222259</c:v>
                </c:pt>
                <c:pt idx="271">
                  <c:v>189.24046197530924</c:v>
                </c:pt>
                <c:pt idx="272">
                  <c:v>102.92427555555496</c:v>
                </c:pt>
                <c:pt idx="273">
                  <c:v>-153.18063902777749</c:v>
                </c:pt>
                <c:pt idx="274">
                  <c:v>-710.94114520061726</c:v>
                </c:pt>
                <c:pt idx="275">
                  <c:v>-974.53896888888949</c:v>
                </c:pt>
                <c:pt idx="276">
                  <c:v>-1130.9775009876539</c:v>
                </c:pt>
                <c:pt idx="277">
                  <c:v>-1288.7922676543212</c:v>
                </c:pt>
                <c:pt idx="278">
                  <c:v>-1679.4057279166666</c:v>
                </c:pt>
                <c:pt idx="279">
                  <c:v>-1817.4677112500001</c:v>
                </c:pt>
                <c:pt idx="280">
                  <c:v>-931.00028154320978</c:v>
                </c:pt>
                <c:pt idx="281">
                  <c:v>513.22662216049378</c:v>
                </c:pt>
                <c:pt idx="282">
                  <c:v>1559.1609881327165</c:v>
                </c:pt>
                <c:pt idx="283">
                  <c:v>1756.837422160494</c:v>
                </c:pt>
                <c:pt idx="284">
                  <c:v>1806.4005110493827</c:v>
                </c:pt>
                <c:pt idx="285">
                  <c:v>1751.2368029475306</c:v>
                </c:pt>
                <c:pt idx="286">
                  <c:v>1631.7715332716052</c:v>
                </c:pt>
                <c:pt idx="287">
                  <c:v>1640.6389566512348</c:v>
                </c:pt>
                <c:pt idx="288">
                  <c:v>1650.255739753085</c:v>
                </c:pt>
                <c:pt idx="289">
                  <c:v>1362.9274381327166</c:v>
                </c:pt>
                <c:pt idx="290">
                  <c:v>795.11075333333338</c:v>
                </c:pt>
                <c:pt idx="291">
                  <c:v>265.55723944444446</c:v>
                </c:pt>
                <c:pt idx="292">
                  <c:v>-97.972579999999112</c:v>
                </c:pt>
                <c:pt idx="293">
                  <c:v>-144.18281742284074</c:v>
                </c:pt>
                <c:pt idx="294">
                  <c:v>-19.225339645062633</c:v>
                </c:pt>
                <c:pt idx="295">
                  <c:v>128.00308666666785</c:v>
                </c:pt>
                <c:pt idx="296">
                  <c:v>255.26472516975309</c:v>
                </c:pt>
                <c:pt idx="297">
                  <c:v>340.64197555555518</c:v>
                </c:pt>
                <c:pt idx="298">
                  <c:v>362.87507763888891</c:v>
                </c:pt>
                <c:pt idx="299">
                  <c:v>299.73299368827065</c:v>
                </c:pt>
                <c:pt idx="300">
                  <c:v>214.67743813271696</c:v>
                </c:pt>
                <c:pt idx="301">
                  <c:v>107.70841097222313</c:v>
                </c:pt>
                <c:pt idx="302">
                  <c:v>-21.486837098766316</c:v>
                </c:pt>
                <c:pt idx="303">
                  <c:v>-130.34956302469226</c:v>
                </c:pt>
                <c:pt idx="304">
                  <c:v>-282.31395654320983</c:v>
                </c:pt>
                <c:pt idx="305">
                  <c:v>-393.180135941358</c:v>
                </c:pt>
                <c:pt idx="306">
                  <c:v>-291.25260006172834</c:v>
                </c:pt>
                <c:pt idx="307">
                  <c:v>-81.455635555555546</c:v>
                </c:pt>
                <c:pt idx="308">
                  <c:v>87.260317762346574</c:v>
                </c:pt>
                <c:pt idx="309">
                  <c:v>107.97096035493949</c:v>
                </c:pt>
                <c:pt idx="310">
                  <c:v>43.081058503086716</c:v>
                </c:pt>
                <c:pt idx="311">
                  <c:v>-22.067919506173418</c:v>
                </c:pt>
                <c:pt idx="312">
                  <c:v>-151.52258779321079</c:v>
                </c:pt>
                <c:pt idx="313">
                  <c:v>-303.24235561728386</c:v>
                </c:pt>
                <c:pt idx="314">
                  <c:v>-413.09734666666657</c:v>
                </c:pt>
                <c:pt idx="315">
                  <c:v>-416.97282320987648</c:v>
                </c:pt>
                <c:pt idx="316">
                  <c:v>-356.42769388888877</c:v>
                </c:pt>
                <c:pt idx="317">
                  <c:v>-423.11323779320981</c:v>
                </c:pt>
                <c:pt idx="318">
                  <c:v>-575.56929111111083</c:v>
                </c:pt>
                <c:pt idx="319">
                  <c:v>-622.08814913580204</c:v>
                </c:pt>
                <c:pt idx="320">
                  <c:v>-306.66639458333299</c:v>
                </c:pt>
                <c:pt idx="321">
                  <c:v>-52.389119506173422</c:v>
                </c:pt>
                <c:pt idx="322">
                  <c:v>52.714077638888284</c:v>
                </c:pt>
                <c:pt idx="323">
                  <c:v>73.977966527778236</c:v>
                </c:pt>
                <c:pt idx="324">
                  <c:v>-12.093250138888884</c:v>
                </c:pt>
                <c:pt idx="325">
                  <c:v>114.82673813271559</c:v>
                </c:pt>
                <c:pt idx="326">
                  <c:v>136.09062702160554</c:v>
                </c:pt>
                <c:pt idx="327">
                  <c:v>71.808676790123911</c:v>
                </c:pt>
                <c:pt idx="328">
                  <c:v>-460.27263594135832</c:v>
                </c:pt>
                <c:pt idx="329">
                  <c:v>-1038.6171711265433</c:v>
                </c:pt>
                <c:pt idx="330">
                  <c:v>-574.73388408950643</c:v>
                </c:pt>
                <c:pt idx="331">
                  <c:v>19.944867762345531</c:v>
                </c:pt>
                <c:pt idx="332">
                  <c:v>-22.814117422839132</c:v>
                </c:pt>
                <c:pt idx="333">
                  <c:v>-44.975311249999933</c:v>
                </c:pt>
                <c:pt idx="334">
                  <c:v>-2.7726688888889743</c:v>
                </c:pt>
                <c:pt idx="335">
                  <c:v>-45.93213833333327</c:v>
                </c:pt>
                <c:pt idx="336">
                  <c:v>38.615930725308779</c:v>
                </c:pt>
                <c:pt idx="337">
                  <c:v>187.26497516975309</c:v>
                </c:pt>
                <c:pt idx="338">
                  <c:v>421.3659307253086</c:v>
                </c:pt>
                <c:pt idx="339">
                  <c:v>890.09734808641997</c:v>
                </c:pt>
                <c:pt idx="340">
                  <c:v>1403.1721406790123</c:v>
                </c:pt>
                <c:pt idx="341">
                  <c:v>1535.172154799383</c:v>
                </c:pt>
                <c:pt idx="342">
                  <c:v>1029.5042566512343</c:v>
                </c:pt>
                <c:pt idx="343">
                  <c:v>456.89965179012336</c:v>
                </c:pt>
                <c:pt idx="344">
                  <c:v>308.57161405864196</c:v>
                </c:pt>
                <c:pt idx="345">
                  <c:v>436.50451097222174</c:v>
                </c:pt>
                <c:pt idx="346">
                  <c:v>438.11160888888918</c:v>
                </c:pt>
                <c:pt idx="347">
                  <c:v>353.42075549382776</c:v>
                </c:pt>
                <c:pt idx="348">
                  <c:v>439.4001085030859</c:v>
                </c:pt>
                <c:pt idx="349">
                  <c:v>419.26748442901237</c:v>
                </c:pt>
                <c:pt idx="350">
                  <c:v>313.71597887345678</c:v>
                </c:pt>
                <c:pt idx="351">
                  <c:v>207.59023944444445</c:v>
                </c:pt>
                <c:pt idx="352">
                  <c:v>164.86875665123472</c:v>
                </c:pt>
                <c:pt idx="353">
                  <c:v>164.67573975308582</c:v>
                </c:pt>
                <c:pt idx="354">
                  <c:v>185.7472998611108</c:v>
                </c:pt>
                <c:pt idx="355">
                  <c:v>249.53896652777837</c:v>
                </c:pt>
                <c:pt idx="356">
                  <c:v>271.18820109567918</c:v>
                </c:pt>
                <c:pt idx="357">
                  <c:v>186.32635055555525</c:v>
                </c:pt>
                <c:pt idx="358">
                  <c:v>-69.227038024691524</c:v>
                </c:pt>
                <c:pt idx="359">
                  <c:v>-432.7909192746913</c:v>
                </c:pt>
                <c:pt idx="360">
                  <c:v>-585.03090376543184</c:v>
                </c:pt>
                <c:pt idx="361">
                  <c:v>-460.43262320987685</c:v>
                </c:pt>
                <c:pt idx="362">
                  <c:v>-249.81095013888836</c:v>
                </c:pt>
                <c:pt idx="363">
                  <c:v>-59.619511867283798</c:v>
                </c:pt>
                <c:pt idx="364">
                  <c:v>109.91633319444399</c:v>
                </c:pt>
                <c:pt idx="365">
                  <c:v>216.2357776388892</c:v>
                </c:pt>
                <c:pt idx="366">
                  <c:v>301.43411753086417</c:v>
                </c:pt>
                <c:pt idx="367">
                  <c:v>472.12324716049397</c:v>
                </c:pt>
                <c:pt idx="368">
                  <c:v>686.10293257716069</c:v>
                </c:pt>
                <c:pt idx="369">
                  <c:v>667.03551405864187</c:v>
                </c:pt>
                <c:pt idx="370">
                  <c:v>413.18452763888888</c:v>
                </c:pt>
                <c:pt idx="371">
                  <c:v>94.561995540123462</c:v>
                </c:pt>
                <c:pt idx="372">
                  <c:v>-480.72626672839482</c:v>
                </c:pt>
                <c:pt idx="373">
                  <c:v>-1101.258305694445</c:v>
                </c:pt>
                <c:pt idx="374">
                  <c:v>-1276.2000001388892</c:v>
                </c:pt>
                <c:pt idx="375">
                  <c:v>-1045.9418355555554</c:v>
                </c:pt>
                <c:pt idx="376">
                  <c:v>-707.98179890432118</c:v>
                </c:pt>
                <c:pt idx="377">
                  <c:v>-454.1077605555555</c:v>
                </c:pt>
                <c:pt idx="378">
                  <c:v>-284.850947052469</c:v>
                </c:pt>
                <c:pt idx="379">
                  <c:v>-179.05481580246916</c:v>
                </c:pt>
                <c:pt idx="380">
                  <c:v>-222.00096888888896</c:v>
                </c:pt>
                <c:pt idx="381">
                  <c:v>-307.55988223765428</c:v>
                </c:pt>
                <c:pt idx="382">
                  <c:v>-329.2779285339505</c:v>
                </c:pt>
                <c:pt idx="383">
                  <c:v>-372.16077483024696</c:v>
                </c:pt>
                <c:pt idx="384">
                  <c:v>-414.97756186728395</c:v>
                </c:pt>
                <c:pt idx="385">
                  <c:v>-308.81225569444445</c:v>
                </c:pt>
                <c:pt idx="386">
                  <c:v>-11.145679999999999</c:v>
                </c:pt>
                <c:pt idx="387">
                  <c:v>180.22932</c:v>
                </c:pt>
                <c:pt idx="388">
                  <c:v>180.22932</c:v>
                </c:pt>
                <c:pt idx="389">
                  <c:v>180.22932</c:v>
                </c:pt>
                <c:pt idx="390">
                  <c:v>180.22932</c:v>
                </c:pt>
                <c:pt idx="391">
                  <c:v>286.54876444444443</c:v>
                </c:pt>
                <c:pt idx="392">
                  <c:v>626.77958813271607</c:v>
                </c:pt>
                <c:pt idx="393">
                  <c:v>1094.7282720833332</c:v>
                </c:pt>
                <c:pt idx="394">
                  <c:v>1499.3831422222224</c:v>
                </c:pt>
                <c:pt idx="395">
                  <c:v>1777.3912066512346</c:v>
                </c:pt>
                <c:pt idx="396">
                  <c:v>1950.3373609722223</c:v>
                </c:pt>
                <c:pt idx="397">
                  <c:v>2018.4046443827156</c:v>
                </c:pt>
                <c:pt idx="398">
                  <c:v>1811.3137010956784</c:v>
                </c:pt>
                <c:pt idx="399">
                  <c:v>1199.7815480864201</c:v>
                </c:pt>
                <c:pt idx="400">
                  <c:v>500.47199160493864</c:v>
                </c:pt>
                <c:pt idx="401">
                  <c:v>53.930324938271006</c:v>
                </c:pt>
                <c:pt idx="402">
                  <c:v>-287.50814458333343</c:v>
                </c:pt>
                <c:pt idx="403">
                  <c:v>-502.80041371913512</c:v>
                </c:pt>
                <c:pt idx="404">
                  <c:v>-462.89883555555588</c:v>
                </c:pt>
                <c:pt idx="405">
                  <c:v>-422.38448895061765</c:v>
                </c:pt>
                <c:pt idx="406">
                  <c:v>-488.18373779320962</c:v>
                </c:pt>
                <c:pt idx="407">
                  <c:v>-532.79960746913537</c:v>
                </c:pt>
                <c:pt idx="408">
                  <c:v>-407.105500138889</c:v>
                </c:pt>
                <c:pt idx="409">
                  <c:v>-110.52752598765439</c:v>
                </c:pt>
                <c:pt idx="410">
                  <c:v>144.34909924382731</c:v>
                </c:pt>
                <c:pt idx="411">
                  <c:v>250.76453604938249</c:v>
                </c:pt>
                <c:pt idx="412">
                  <c:v>293.48636290123454</c:v>
                </c:pt>
                <c:pt idx="413">
                  <c:v>336.31037516975329</c:v>
                </c:pt>
                <c:pt idx="414">
                  <c:v>485.56221035493832</c:v>
                </c:pt>
                <c:pt idx="415">
                  <c:v>720.52468874999965</c:v>
                </c:pt>
                <c:pt idx="416">
                  <c:v>786.03492833333314</c:v>
                </c:pt>
                <c:pt idx="417">
                  <c:v>553.74681776234627</c:v>
                </c:pt>
                <c:pt idx="418">
                  <c:v>214.04481220679043</c:v>
                </c:pt>
                <c:pt idx="419">
                  <c:v>-126.568604691358</c:v>
                </c:pt>
                <c:pt idx="420">
                  <c:v>-276.91867506172821</c:v>
                </c:pt>
                <c:pt idx="421">
                  <c:v>-107.98424450617324</c:v>
                </c:pt>
                <c:pt idx="422">
                  <c:v>146.73101722222162</c:v>
                </c:pt>
                <c:pt idx="423">
                  <c:v>402.12201012345679</c:v>
                </c:pt>
                <c:pt idx="424">
                  <c:v>764.53295086419814</c:v>
                </c:pt>
                <c:pt idx="425">
                  <c:v>1341.0309233179014</c:v>
                </c:pt>
                <c:pt idx="426">
                  <c:v>1962.7052369753083</c:v>
                </c:pt>
                <c:pt idx="427">
                  <c:v>2119.8098666049382</c:v>
                </c:pt>
                <c:pt idx="428">
                  <c:v>1490.4189730864196</c:v>
                </c:pt>
                <c:pt idx="429">
                  <c:v>622.62501475308613</c:v>
                </c:pt>
                <c:pt idx="430">
                  <c:v>91.257967762345388</c:v>
                </c:pt>
                <c:pt idx="431">
                  <c:v>-122.9776972839509</c:v>
                </c:pt>
                <c:pt idx="432">
                  <c:v>-103.71726186728318</c:v>
                </c:pt>
                <c:pt idx="433">
                  <c:v>43.825289984568499</c:v>
                </c:pt>
                <c:pt idx="434">
                  <c:v>64.659793688271748</c:v>
                </c:pt>
                <c:pt idx="435">
                  <c:v>-191.56829388888931</c:v>
                </c:pt>
                <c:pt idx="436">
                  <c:v>-619.72653061728431</c:v>
                </c:pt>
                <c:pt idx="437">
                  <c:v>-1113.6041945833331</c:v>
                </c:pt>
                <c:pt idx="438">
                  <c:v>-1609.0005333950619</c:v>
                </c:pt>
                <c:pt idx="439">
                  <c:v>-1956.0268593209878</c:v>
                </c:pt>
                <c:pt idx="440">
                  <c:v>-2046.753533472222</c:v>
                </c:pt>
                <c:pt idx="441">
                  <c:v>-1752.7446452006177</c:v>
                </c:pt>
                <c:pt idx="442">
                  <c:v>-1180.1627482098766</c:v>
                </c:pt>
                <c:pt idx="443">
                  <c:v>-585.21253408950599</c:v>
                </c:pt>
                <c:pt idx="444">
                  <c:v>-96.199859320987642</c:v>
                </c:pt>
                <c:pt idx="445">
                  <c:v>137.70154222222223</c:v>
                </c:pt>
                <c:pt idx="446">
                  <c:v>180.22932</c:v>
                </c:pt>
                <c:pt idx="447">
                  <c:v>180.22932</c:v>
                </c:pt>
                <c:pt idx="448">
                  <c:v>180.22932</c:v>
                </c:pt>
                <c:pt idx="449">
                  <c:v>180.22932</c:v>
                </c:pt>
                <c:pt idx="450">
                  <c:v>180.22932</c:v>
                </c:pt>
                <c:pt idx="451">
                  <c:v>180.22932</c:v>
                </c:pt>
                <c:pt idx="452">
                  <c:v>180.22932</c:v>
                </c:pt>
                <c:pt idx="453">
                  <c:v>180.22932</c:v>
                </c:pt>
                <c:pt idx="454">
                  <c:v>180.22932</c:v>
                </c:pt>
                <c:pt idx="455">
                  <c:v>180.22932</c:v>
                </c:pt>
                <c:pt idx="456">
                  <c:v>180.22932</c:v>
                </c:pt>
                <c:pt idx="457">
                  <c:v>180.22932</c:v>
                </c:pt>
                <c:pt idx="458">
                  <c:v>180.22932</c:v>
                </c:pt>
                <c:pt idx="459">
                  <c:v>180.22932</c:v>
                </c:pt>
                <c:pt idx="460">
                  <c:v>180.22932</c:v>
                </c:pt>
                <c:pt idx="461">
                  <c:v>180.22932</c:v>
                </c:pt>
                <c:pt idx="462">
                  <c:v>180.22932</c:v>
                </c:pt>
                <c:pt idx="463">
                  <c:v>180.22932</c:v>
                </c:pt>
                <c:pt idx="464">
                  <c:v>180.22932</c:v>
                </c:pt>
                <c:pt idx="465">
                  <c:v>180.22932</c:v>
                </c:pt>
                <c:pt idx="466">
                  <c:v>180.22932</c:v>
                </c:pt>
                <c:pt idx="467">
                  <c:v>180.22932</c:v>
                </c:pt>
                <c:pt idx="468">
                  <c:v>180.22932</c:v>
                </c:pt>
                <c:pt idx="469">
                  <c:v>180.22932</c:v>
                </c:pt>
                <c:pt idx="470">
                  <c:v>180.22932</c:v>
                </c:pt>
                <c:pt idx="471">
                  <c:v>180.22932</c:v>
                </c:pt>
                <c:pt idx="472">
                  <c:v>180.22932</c:v>
                </c:pt>
                <c:pt idx="473">
                  <c:v>180.22932</c:v>
                </c:pt>
                <c:pt idx="474">
                  <c:v>180.22932</c:v>
                </c:pt>
                <c:pt idx="475">
                  <c:v>180.22932</c:v>
                </c:pt>
                <c:pt idx="476">
                  <c:v>180.22932</c:v>
                </c:pt>
                <c:pt idx="477">
                  <c:v>180.22932</c:v>
                </c:pt>
                <c:pt idx="478">
                  <c:v>180.22932</c:v>
                </c:pt>
                <c:pt idx="479">
                  <c:v>180.22932</c:v>
                </c:pt>
                <c:pt idx="480">
                  <c:v>180.22932</c:v>
                </c:pt>
                <c:pt idx="481">
                  <c:v>180.22932</c:v>
                </c:pt>
                <c:pt idx="482">
                  <c:v>180.22932</c:v>
                </c:pt>
                <c:pt idx="483">
                  <c:v>180.22932</c:v>
                </c:pt>
                <c:pt idx="484">
                  <c:v>180.22932</c:v>
                </c:pt>
                <c:pt idx="485">
                  <c:v>180.22932</c:v>
                </c:pt>
                <c:pt idx="486">
                  <c:v>180.22932</c:v>
                </c:pt>
                <c:pt idx="487">
                  <c:v>180.22932</c:v>
                </c:pt>
                <c:pt idx="488">
                  <c:v>180.22932</c:v>
                </c:pt>
                <c:pt idx="489">
                  <c:v>180.22932</c:v>
                </c:pt>
                <c:pt idx="490">
                  <c:v>180.22932</c:v>
                </c:pt>
                <c:pt idx="491">
                  <c:v>180.22932</c:v>
                </c:pt>
                <c:pt idx="492">
                  <c:v>180.22932</c:v>
                </c:pt>
                <c:pt idx="493">
                  <c:v>180.22932</c:v>
                </c:pt>
                <c:pt idx="494">
                  <c:v>180.22932</c:v>
                </c:pt>
                <c:pt idx="495">
                  <c:v>180.22932</c:v>
                </c:pt>
                <c:pt idx="496">
                  <c:v>180.22932</c:v>
                </c:pt>
                <c:pt idx="497">
                  <c:v>180.22932</c:v>
                </c:pt>
                <c:pt idx="498">
                  <c:v>180.22932</c:v>
                </c:pt>
                <c:pt idx="499">
                  <c:v>180.22932</c:v>
                </c:pt>
                <c:pt idx="500">
                  <c:v>180.22932</c:v>
                </c:pt>
                <c:pt idx="501">
                  <c:v>180.22932</c:v>
                </c:pt>
                <c:pt idx="502">
                  <c:v>180.22932</c:v>
                </c:pt>
                <c:pt idx="503">
                  <c:v>180.22932</c:v>
                </c:pt>
                <c:pt idx="504">
                  <c:v>180.22932</c:v>
                </c:pt>
                <c:pt idx="505">
                  <c:v>180.22932</c:v>
                </c:pt>
                <c:pt idx="506">
                  <c:v>180.22932</c:v>
                </c:pt>
                <c:pt idx="507">
                  <c:v>180.22932</c:v>
                </c:pt>
                <c:pt idx="508">
                  <c:v>180.22932</c:v>
                </c:pt>
                <c:pt idx="509">
                  <c:v>180.22932</c:v>
                </c:pt>
                <c:pt idx="510">
                  <c:v>180.22932</c:v>
                </c:pt>
                <c:pt idx="511">
                  <c:v>286.54876444444443</c:v>
                </c:pt>
                <c:pt idx="512">
                  <c:v>711.83514368827161</c:v>
                </c:pt>
                <c:pt idx="513">
                  <c:v>1477.5415788734565</c:v>
                </c:pt>
                <c:pt idx="514">
                  <c:v>2159.2697061111112</c:v>
                </c:pt>
                <c:pt idx="515">
                  <c:v>2353.9366591975313</c:v>
                </c:pt>
                <c:pt idx="516">
                  <c:v>2039.8983644444443</c:v>
                </c:pt>
                <c:pt idx="517">
                  <c:v>1279.1467177623451</c:v>
                </c:pt>
                <c:pt idx="518">
                  <c:v>494.42516097222193</c:v>
                </c:pt>
                <c:pt idx="519">
                  <c:v>69.147383194444899</c:v>
                </c:pt>
                <c:pt idx="520">
                  <c:v>-144.383305694444</c:v>
                </c:pt>
                <c:pt idx="521">
                  <c:v>-252.13403408950643</c:v>
                </c:pt>
                <c:pt idx="522">
                  <c:v>-338.68452444444438</c:v>
                </c:pt>
                <c:pt idx="523">
                  <c:v>-595.63341487654293</c:v>
                </c:pt>
                <c:pt idx="524">
                  <c:v>-1066.0741155709877</c:v>
                </c:pt>
                <c:pt idx="525">
                  <c:v>-1494.7456877932102</c:v>
                </c:pt>
                <c:pt idx="526">
                  <c:v>-1497.6306195061732</c:v>
                </c:pt>
                <c:pt idx="527">
                  <c:v>-1009.9979639506171</c:v>
                </c:pt>
                <c:pt idx="528">
                  <c:v>-457.5497232098765</c:v>
                </c:pt>
                <c:pt idx="529">
                  <c:v>-245.01405191358023</c:v>
                </c:pt>
                <c:pt idx="530">
                  <c:v>-32.409568888888884</c:v>
                </c:pt>
                <c:pt idx="531">
                  <c:v>180.22932</c:v>
                </c:pt>
                <c:pt idx="532">
                  <c:v>222.75709777777777</c:v>
                </c:pt>
                <c:pt idx="533">
                  <c:v>435.39736290123454</c:v>
                </c:pt>
                <c:pt idx="534">
                  <c:v>818.19553111111111</c:v>
                </c:pt>
                <c:pt idx="535">
                  <c:v>1031.1371916049384</c:v>
                </c:pt>
                <c:pt idx="536">
                  <c:v>1244.3540990123454</c:v>
                </c:pt>
                <c:pt idx="537">
                  <c:v>1841.1261036419751</c:v>
                </c:pt>
                <c:pt idx="538">
                  <c:v>2440.0161332716048</c:v>
                </c:pt>
                <c:pt idx="539">
                  <c:v>2340.042506419753</c:v>
                </c:pt>
                <c:pt idx="540">
                  <c:v>1410.6302998611109</c:v>
                </c:pt>
                <c:pt idx="541">
                  <c:v>498.57588442901204</c:v>
                </c:pt>
                <c:pt idx="542">
                  <c:v>158.35366220679026</c:v>
                </c:pt>
                <c:pt idx="543">
                  <c:v>9.1706387500002862</c:v>
                </c:pt>
                <c:pt idx="544">
                  <c:v>-225.88576765432097</c:v>
                </c:pt>
                <c:pt idx="545">
                  <c:v>-546.89709890432096</c:v>
                </c:pt>
                <c:pt idx="546">
                  <c:v>-613.89814458333342</c:v>
                </c:pt>
                <c:pt idx="547">
                  <c:v>-424.64805075617318</c:v>
                </c:pt>
                <c:pt idx="548">
                  <c:v>-277.39760469135786</c:v>
                </c:pt>
                <c:pt idx="549">
                  <c:v>-193.37938594135778</c:v>
                </c:pt>
                <c:pt idx="550">
                  <c:v>-151.83320746913608</c:v>
                </c:pt>
                <c:pt idx="551">
                  <c:v>-46.23869458333327</c:v>
                </c:pt>
                <c:pt idx="552">
                  <c:v>-25.373913719135796</c:v>
                </c:pt>
                <c:pt idx="553">
                  <c:v>-25.951932237654319</c:v>
                </c:pt>
                <c:pt idx="554">
                  <c:v>58.732039984567976</c:v>
                </c:pt>
                <c:pt idx="555">
                  <c:v>143.60593257716027</c:v>
                </c:pt>
                <c:pt idx="556">
                  <c:v>228.66148813271627</c:v>
                </c:pt>
                <c:pt idx="557">
                  <c:v>335.16259554012368</c:v>
                </c:pt>
                <c:pt idx="558">
                  <c:v>441.94823944444431</c:v>
                </c:pt>
                <c:pt idx="559">
                  <c:v>761.58815294753083</c:v>
                </c:pt>
                <c:pt idx="560">
                  <c:v>721.19353875000002</c:v>
                </c:pt>
                <c:pt idx="561">
                  <c:v>296.49205919753086</c:v>
                </c:pt>
                <c:pt idx="562">
                  <c:v>190.17261475308641</c:v>
                </c:pt>
                <c:pt idx="563">
                  <c:v>-150.04960746913571</c:v>
                </c:pt>
                <c:pt idx="564">
                  <c:v>-1278.8193185802472</c:v>
                </c:pt>
                <c:pt idx="565">
                  <c:v>-2070.2331600154321</c:v>
                </c:pt>
                <c:pt idx="566">
                  <c:v>-1966.6307466666667</c:v>
                </c:pt>
                <c:pt idx="567">
                  <c:v>-840.4373466666666</c:v>
                </c:pt>
                <c:pt idx="568">
                  <c:v>180.22932</c:v>
                </c:pt>
                <c:pt idx="569">
                  <c:v>180.22932</c:v>
                </c:pt>
                <c:pt idx="570">
                  <c:v>180.22932</c:v>
                </c:pt>
                <c:pt idx="571">
                  <c:v>180.22932</c:v>
                </c:pt>
                <c:pt idx="572">
                  <c:v>180.22932</c:v>
                </c:pt>
                <c:pt idx="573">
                  <c:v>180.22932</c:v>
                </c:pt>
                <c:pt idx="574">
                  <c:v>180.22932</c:v>
                </c:pt>
                <c:pt idx="575">
                  <c:v>180.22932</c:v>
                </c:pt>
                <c:pt idx="576">
                  <c:v>180.22932</c:v>
                </c:pt>
                <c:pt idx="577">
                  <c:v>180.22932</c:v>
                </c:pt>
                <c:pt idx="578">
                  <c:v>180.22932</c:v>
                </c:pt>
                <c:pt idx="579">
                  <c:v>180.22932</c:v>
                </c:pt>
                <c:pt idx="580">
                  <c:v>180.22932</c:v>
                </c:pt>
                <c:pt idx="581">
                  <c:v>180.22932</c:v>
                </c:pt>
                <c:pt idx="582">
                  <c:v>180.22932</c:v>
                </c:pt>
                <c:pt idx="583">
                  <c:v>180.22932</c:v>
                </c:pt>
                <c:pt idx="584">
                  <c:v>180.22932</c:v>
                </c:pt>
                <c:pt idx="585">
                  <c:v>180.22932</c:v>
                </c:pt>
                <c:pt idx="586">
                  <c:v>180.22932</c:v>
                </c:pt>
                <c:pt idx="587">
                  <c:v>180.22932</c:v>
                </c:pt>
                <c:pt idx="588">
                  <c:v>180.22932</c:v>
                </c:pt>
                <c:pt idx="589">
                  <c:v>180.22932</c:v>
                </c:pt>
                <c:pt idx="590">
                  <c:v>180.22932</c:v>
                </c:pt>
                <c:pt idx="591">
                  <c:v>180.22932</c:v>
                </c:pt>
                <c:pt idx="592">
                  <c:v>180.22932</c:v>
                </c:pt>
                <c:pt idx="593">
                  <c:v>180.22932</c:v>
                </c:pt>
                <c:pt idx="594">
                  <c:v>180.22932</c:v>
                </c:pt>
                <c:pt idx="595">
                  <c:v>180.22932</c:v>
                </c:pt>
                <c:pt idx="596">
                  <c:v>180.22932</c:v>
                </c:pt>
                <c:pt idx="597">
                  <c:v>180.22932</c:v>
                </c:pt>
                <c:pt idx="598">
                  <c:v>180.22932</c:v>
                </c:pt>
                <c:pt idx="599">
                  <c:v>180.22932</c:v>
                </c:pt>
                <c:pt idx="600">
                  <c:v>392.86820888888889</c:v>
                </c:pt>
                <c:pt idx="601">
                  <c:v>626.8053925308642</c:v>
                </c:pt>
                <c:pt idx="602">
                  <c:v>988.40882763888897</c:v>
                </c:pt>
                <c:pt idx="603">
                  <c:v>1669.4942533333333</c:v>
                </c:pt>
                <c:pt idx="604">
                  <c:v>2181.8840251697525</c:v>
                </c:pt>
                <c:pt idx="605">
                  <c:v>2462.4030295679013</c:v>
                </c:pt>
                <c:pt idx="606">
                  <c:v>2596.5372394444444</c:v>
                </c:pt>
                <c:pt idx="607">
                  <c:v>2477.8378443055553</c:v>
                </c:pt>
                <c:pt idx="608">
                  <c:v>2189.7770418364189</c:v>
                </c:pt>
                <c:pt idx="609">
                  <c:v>1986.798975555555</c:v>
                </c:pt>
                <c:pt idx="610">
                  <c:v>1954.4002841975309</c:v>
                </c:pt>
                <c:pt idx="611">
                  <c:v>1859.6057720833335</c:v>
                </c:pt>
                <c:pt idx="612">
                  <c:v>1402.5537693827157</c:v>
                </c:pt>
                <c:pt idx="613">
                  <c:v>749.56386097222321</c:v>
                </c:pt>
                <c:pt idx="614">
                  <c:v>304.35714183642034</c:v>
                </c:pt>
                <c:pt idx="615">
                  <c:v>197.36884739197438</c:v>
                </c:pt>
                <c:pt idx="616">
                  <c:v>197.03545456790181</c:v>
                </c:pt>
                <c:pt idx="617">
                  <c:v>132.57906660493799</c:v>
                </c:pt>
                <c:pt idx="618">
                  <c:v>3.6745480864191649</c:v>
                </c:pt>
                <c:pt idx="619">
                  <c:v>-147.78201487654292</c:v>
                </c:pt>
                <c:pt idx="620">
                  <c:v>-193.82572791666695</c:v>
                </c:pt>
                <c:pt idx="621">
                  <c:v>-69.366447052469127</c:v>
                </c:pt>
                <c:pt idx="622">
                  <c:v>120.4723311111108</c:v>
                </c:pt>
                <c:pt idx="623">
                  <c:v>269.01437331790152</c:v>
                </c:pt>
                <c:pt idx="624">
                  <c:v>418.47264368827251</c:v>
                </c:pt>
                <c:pt idx="625">
                  <c:v>505.377858503087</c:v>
                </c:pt>
                <c:pt idx="626">
                  <c:v>443.46062331790091</c:v>
                </c:pt>
                <c:pt idx="627">
                  <c:v>316.82379530864137</c:v>
                </c:pt>
                <c:pt idx="628">
                  <c:v>253.03212864197531</c:v>
                </c:pt>
                <c:pt idx="629">
                  <c:v>274.2960175308645</c:v>
                </c:pt>
                <c:pt idx="630">
                  <c:v>402.19622887345741</c:v>
                </c:pt>
                <c:pt idx="631">
                  <c:v>595.4869473919756</c:v>
                </c:pt>
                <c:pt idx="632">
                  <c:v>726.3181943055547</c:v>
                </c:pt>
                <c:pt idx="633">
                  <c:v>815.36207763888774</c:v>
                </c:pt>
                <c:pt idx="634">
                  <c:v>841.4042529475314</c:v>
                </c:pt>
                <c:pt idx="635">
                  <c:v>760.90644222222318</c:v>
                </c:pt>
                <c:pt idx="636">
                  <c:v>573.11653327160468</c:v>
                </c:pt>
                <c:pt idx="637">
                  <c:v>361.93094808641945</c:v>
                </c:pt>
                <c:pt idx="638">
                  <c:v>255.61150364197499</c:v>
                </c:pt>
                <c:pt idx="639">
                  <c:v>212.71936776234628</c:v>
                </c:pt>
                <c:pt idx="640">
                  <c:v>211.99271591049444</c:v>
                </c:pt>
                <c:pt idx="641">
                  <c:v>360.47764438271571</c:v>
                </c:pt>
                <c:pt idx="642">
                  <c:v>638.72654986111024</c:v>
                </c:pt>
                <c:pt idx="643">
                  <c:v>728.21633319444481</c:v>
                </c:pt>
                <c:pt idx="644">
                  <c:v>540.23203111111172</c:v>
                </c:pt>
                <c:pt idx="645">
                  <c:v>435.05520541666573</c:v>
                </c:pt>
                <c:pt idx="646">
                  <c:v>457.852219614197</c:v>
                </c:pt>
                <c:pt idx="647">
                  <c:v>459.39635479938363</c:v>
                </c:pt>
                <c:pt idx="648">
                  <c:v>418.42372208333364</c:v>
                </c:pt>
                <c:pt idx="649">
                  <c:v>312.8859788734556</c:v>
                </c:pt>
                <c:pt idx="650">
                  <c:v>99.85589530864226</c:v>
                </c:pt>
                <c:pt idx="651">
                  <c:v>-264.73500098765317</c:v>
                </c:pt>
                <c:pt idx="652">
                  <c:v>-547.99030376543169</c:v>
                </c:pt>
                <c:pt idx="653">
                  <c:v>-598.19850260802502</c:v>
                </c:pt>
                <c:pt idx="654">
                  <c:v>-775.34217236111078</c:v>
                </c:pt>
                <c:pt idx="655">
                  <c:v>-1210.3282528395059</c:v>
                </c:pt>
                <c:pt idx="656">
                  <c:v>-1456.6721911111113</c:v>
                </c:pt>
                <c:pt idx="657">
                  <c:v>-1191.5818083950624</c:v>
                </c:pt>
                <c:pt idx="658">
                  <c:v>-815.86402297839629</c:v>
                </c:pt>
                <c:pt idx="659">
                  <c:v>-948.80641371913578</c:v>
                </c:pt>
                <c:pt idx="660">
                  <c:v>-1551.6094222839504</c:v>
                </c:pt>
                <c:pt idx="661">
                  <c:v>-1986.6928713580248</c:v>
                </c:pt>
                <c:pt idx="662">
                  <c:v>-2059.0003334722223</c:v>
                </c:pt>
                <c:pt idx="663">
                  <c:v>-1427.6665408024694</c:v>
                </c:pt>
                <c:pt idx="664">
                  <c:v>-536.83851186728396</c:v>
                </c:pt>
                <c:pt idx="665">
                  <c:v>57.600431111111185</c:v>
                </c:pt>
                <c:pt idx="666">
                  <c:v>610.88301405864195</c:v>
                </c:pt>
                <c:pt idx="667">
                  <c:v>1569.1256471604938</c:v>
                </c:pt>
                <c:pt idx="668">
                  <c:v>2148.9276147530863</c:v>
                </c:pt>
                <c:pt idx="669">
                  <c:v>2112.4979323456791</c:v>
                </c:pt>
                <c:pt idx="670">
                  <c:v>2078.4257397530869</c:v>
                </c:pt>
                <c:pt idx="671">
                  <c:v>1491.2942582716048</c:v>
                </c:pt>
                <c:pt idx="672">
                  <c:v>1070.5580545679013</c:v>
                </c:pt>
                <c:pt idx="673">
                  <c:v>1075.3748755555555</c:v>
                </c:pt>
                <c:pt idx="674">
                  <c:v>1080.4669434567902</c:v>
                </c:pt>
                <c:pt idx="675">
                  <c:v>724.34814716049323</c:v>
                </c:pt>
                <c:pt idx="676">
                  <c:v>342.42698442901229</c:v>
                </c:pt>
                <c:pt idx="677">
                  <c:v>-39.767016805554974</c:v>
                </c:pt>
                <c:pt idx="678">
                  <c:v>-788.10602722222154</c:v>
                </c:pt>
                <c:pt idx="679">
                  <c:v>-1306.9207501388887</c:v>
                </c:pt>
                <c:pt idx="680">
                  <c:v>-1613.6725383333337</c:v>
                </c:pt>
                <c:pt idx="681">
                  <c:v>-1708.2526692746915</c:v>
                </c:pt>
                <c:pt idx="682">
                  <c:v>-1077.718468888889</c:v>
                </c:pt>
                <c:pt idx="683">
                  <c:v>-633.74451186728436</c:v>
                </c:pt>
                <c:pt idx="684">
                  <c:v>-275.28611680555622</c:v>
                </c:pt>
                <c:pt idx="685">
                  <c:v>702.85277208333389</c:v>
                </c:pt>
                <c:pt idx="686">
                  <c:v>1259.033360972222</c:v>
                </c:pt>
                <c:pt idx="687">
                  <c:v>1178.0211825771601</c:v>
                </c:pt>
                <c:pt idx="688">
                  <c:v>1160.1841177623455</c:v>
                </c:pt>
                <c:pt idx="689">
                  <c:v>1143.5908249382719</c:v>
                </c:pt>
                <c:pt idx="690">
                  <c:v>743.41422208333336</c:v>
                </c:pt>
                <c:pt idx="691">
                  <c:v>383.19149430555569</c:v>
                </c:pt>
                <c:pt idx="692">
                  <c:v>404.88201591049432</c:v>
                </c:pt>
                <c:pt idx="693">
                  <c:v>555.24412833333361</c:v>
                </c:pt>
                <c:pt idx="694">
                  <c:v>514.71361097222257</c:v>
                </c:pt>
                <c:pt idx="695">
                  <c:v>154.36117308641886</c:v>
                </c:pt>
                <c:pt idx="696">
                  <c:v>-825.58333555555589</c:v>
                </c:pt>
                <c:pt idx="697">
                  <c:v>-1195.6320340895056</c:v>
                </c:pt>
                <c:pt idx="698">
                  <c:v>-902.59098277777753</c:v>
                </c:pt>
                <c:pt idx="699">
                  <c:v>-651.96692236111107</c:v>
                </c:pt>
                <c:pt idx="700">
                  <c:v>-207.43352598765475</c:v>
                </c:pt>
                <c:pt idx="701">
                  <c:v>25.581580493827012</c:v>
                </c:pt>
                <c:pt idx="702">
                  <c:v>152.87452833333347</c:v>
                </c:pt>
                <c:pt idx="703">
                  <c:v>174.1384172222219</c:v>
                </c:pt>
                <c:pt idx="704">
                  <c:v>-38.644632237654626</c:v>
                </c:pt>
                <c:pt idx="705">
                  <c:v>-444.06228038580241</c:v>
                </c:pt>
                <c:pt idx="706">
                  <c:v>-829.41336371913553</c:v>
                </c:pt>
                <c:pt idx="707">
                  <c:v>-896.38413223765372</c:v>
                </c:pt>
                <c:pt idx="708">
                  <c:v>-473.31417876543196</c:v>
                </c:pt>
                <c:pt idx="709">
                  <c:v>270.23931999999968</c:v>
                </c:pt>
                <c:pt idx="710">
                  <c:v>1270.6825311111111</c:v>
                </c:pt>
                <c:pt idx="711">
                  <c:v>1870.1371609722225</c:v>
                </c:pt>
                <c:pt idx="712">
                  <c:v>1194.9499325771603</c:v>
                </c:pt>
                <c:pt idx="713">
                  <c:v>217.844251790123</c:v>
                </c:pt>
                <c:pt idx="714">
                  <c:v>-506.01564172839517</c:v>
                </c:pt>
                <c:pt idx="715">
                  <c:v>-1360.2591618672836</c:v>
                </c:pt>
                <c:pt idx="716">
                  <c:v>-1195.2759007561731</c:v>
                </c:pt>
                <c:pt idx="717">
                  <c:v>-218.83012444444452</c:v>
                </c:pt>
                <c:pt idx="718">
                  <c:v>397.82265333333334</c:v>
                </c:pt>
                <c:pt idx="719">
                  <c:v>1036.5994666049382</c:v>
                </c:pt>
                <c:pt idx="720">
                  <c:v>1358.5511101234567</c:v>
                </c:pt>
                <c:pt idx="721">
                  <c:v>1170.143615910494</c:v>
                </c:pt>
                <c:pt idx="722">
                  <c:v>1045.3853480864198</c:v>
                </c:pt>
                <c:pt idx="723">
                  <c:v>920.61951097222186</c:v>
                </c:pt>
                <c:pt idx="724">
                  <c:v>1071.8665422222225</c:v>
                </c:pt>
                <c:pt idx="725">
                  <c:v>1459.142977716049</c:v>
                </c:pt>
                <c:pt idx="726">
                  <c:v>1954.6273955401223</c:v>
                </c:pt>
                <c:pt idx="727">
                  <c:v>1901.7434199999996</c:v>
                </c:pt>
                <c:pt idx="728">
                  <c:v>1377.639795000001</c:v>
                </c:pt>
                <c:pt idx="729">
                  <c:v>1043.8583505555564</c:v>
                </c:pt>
                <c:pt idx="730">
                  <c:v>601.25684345678917</c:v>
                </c:pt>
                <c:pt idx="731">
                  <c:v>325.6881547993824</c:v>
                </c:pt>
                <c:pt idx="732">
                  <c:v>304.71293111111203</c:v>
                </c:pt>
                <c:pt idx="733">
                  <c:v>326.55621475308612</c:v>
                </c:pt>
                <c:pt idx="734">
                  <c:v>348.40225086419753</c:v>
                </c:pt>
                <c:pt idx="735">
                  <c:v>391.80841035493893</c:v>
                </c:pt>
                <c:pt idx="736">
                  <c:v>456.78088628086419</c:v>
                </c:pt>
                <c:pt idx="737">
                  <c:v>437.3088547993824</c:v>
                </c:pt>
                <c:pt idx="738">
                  <c:v>331.89462864197498</c:v>
                </c:pt>
                <c:pt idx="739">
                  <c:v>523.57274430555503</c:v>
                </c:pt>
                <c:pt idx="740">
                  <c:v>739.90269430555486</c:v>
                </c:pt>
                <c:pt idx="741">
                  <c:v>658.31765827160609</c:v>
                </c:pt>
                <c:pt idx="742">
                  <c:v>448.25508049382682</c:v>
                </c:pt>
                <c:pt idx="743">
                  <c:v>299.73299368827065</c:v>
                </c:pt>
                <c:pt idx="744">
                  <c:v>278.79492833333364</c:v>
                </c:pt>
                <c:pt idx="745">
                  <c:v>278.79492833333364</c:v>
                </c:pt>
                <c:pt idx="746">
                  <c:v>364.17699554012347</c:v>
                </c:pt>
                <c:pt idx="747">
                  <c:v>493.07325665123489</c:v>
                </c:pt>
                <c:pt idx="748">
                  <c:v>580.45292833333326</c:v>
                </c:pt>
                <c:pt idx="749">
                  <c:v>519.3586814197522</c:v>
                </c:pt>
                <c:pt idx="750">
                  <c:v>350.61279499999966</c:v>
                </c:pt>
                <c:pt idx="751">
                  <c:v>244.29335055555674</c:v>
                </c:pt>
                <c:pt idx="752">
                  <c:v>158.89545665123455</c:v>
                </c:pt>
                <c:pt idx="753">
                  <c:v>8.6857622067895193</c:v>
                </c:pt>
                <c:pt idx="754">
                  <c:v>-100.32559705246827</c:v>
                </c:pt>
                <c:pt idx="755">
                  <c:v>-209.62080469135867</c:v>
                </c:pt>
                <c:pt idx="756">
                  <c:v>-575.30683964506136</c:v>
                </c:pt>
                <c:pt idx="757">
                  <c:v>-1242.5383674228397</c:v>
                </c:pt>
                <c:pt idx="758">
                  <c:v>-1807.9645001388892</c:v>
                </c:pt>
                <c:pt idx="759">
                  <c:v>-1969.9437526080239</c:v>
                </c:pt>
                <c:pt idx="760">
                  <c:v>-2002.2797926543215</c:v>
                </c:pt>
                <c:pt idx="761">
                  <c:v>-2054.4174723611113</c:v>
                </c:pt>
                <c:pt idx="762">
                  <c:v>-1806.9277861728392</c:v>
                </c:pt>
                <c:pt idx="763">
                  <c:v>-1173.6239137191355</c:v>
                </c:pt>
                <c:pt idx="764">
                  <c:v>-133.77456888888887</c:v>
                </c:pt>
                <c:pt idx="765">
                  <c:v>1036.4219323456791</c:v>
                </c:pt>
                <c:pt idx="766">
                  <c:v>1528.6622212345681</c:v>
                </c:pt>
                <c:pt idx="767">
                  <c:v>1553.6698122067896</c:v>
                </c:pt>
                <c:pt idx="768">
                  <c:v>1579.6455841975308</c:v>
                </c:pt>
                <c:pt idx="769">
                  <c:v>1840.0969916049387</c:v>
                </c:pt>
                <c:pt idx="770">
                  <c:v>2273.998599243826</c:v>
                </c:pt>
                <c:pt idx="771">
                  <c:v>2306.9632344290117</c:v>
                </c:pt>
                <c:pt idx="772">
                  <c:v>2191.2815776388893</c:v>
                </c:pt>
                <c:pt idx="773">
                  <c:v>1864.4170881327163</c:v>
                </c:pt>
                <c:pt idx="774">
                  <c:v>1618.7464399845674</c:v>
                </c:pt>
                <c:pt idx="775">
                  <c:v>1672.7850436882718</c:v>
                </c:pt>
                <c:pt idx="776">
                  <c:v>1429.1787473919751</c:v>
                </c:pt>
                <c:pt idx="777">
                  <c:v>1139.8407992438272</c:v>
                </c:pt>
                <c:pt idx="778">
                  <c:v>1040.6062103549384</c:v>
                </c:pt>
                <c:pt idx="779">
                  <c:v>941.18273327160489</c:v>
                </c:pt>
                <c:pt idx="780">
                  <c:v>797.7430807253096</c:v>
                </c:pt>
                <c:pt idx="781">
                  <c:v>674.39854986111027</c:v>
                </c:pt>
                <c:pt idx="782">
                  <c:v>571.08721012345586</c:v>
                </c:pt>
                <c:pt idx="783">
                  <c:v>488.2009443055565</c:v>
                </c:pt>
                <c:pt idx="784">
                  <c:v>468.24688666666725</c:v>
                </c:pt>
                <c:pt idx="785">
                  <c:v>555.05851753086449</c:v>
                </c:pt>
                <c:pt idx="786">
                  <c:v>579.42203072530924</c:v>
                </c:pt>
                <c:pt idx="787">
                  <c:v>454.07335827160375</c:v>
                </c:pt>
                <c:pt idx="788">
                  <c:v>348.2029103549371</c:v>
                </c:pt>
                <c:pt idx="789">
                  <c:v>348.20291035494012</c:v>
                </c:pt>
                <c:pt idx="790">
                  <c:v>412.4442616666679</c:v>
                </c:pt>
                <c:pt idx="791">
                  <c:v>456.32522208333216</c:v>
                </c:pt>
                <c:pt idx="792">
                  <c:v>308.83737555555376</c:v>
                </c:pt>
                <c:pt idx="793">
                  <c:v>-203.30708246913574</c:v>
                </c:pt>
                <c:pt idx="794">
                  <c:v>-935.60707853394877</c:v>
                </c:pt>
                <c:pt idx="795">
                  <c:v>-1589.6311945833331</c:v>
                </c:pt>
                <c:pt idx="796">
                  <c:v>-1928.6457383333347</c:v>
                </c:pt>
                <c:pt idx="797">
                  <c:v>-1798.7447933487661</c:v>
                </c:pt>
                <c:pt idx="798">
                  <c:v>-1238.880335941358</c:v>
                </c:pt>
                <c:pt idx="799">
                  <c:v>-502.44472236111108</c:v>
                </c:pt>
                <c:pt idx="800">
                  <c:v>26.560706111111116</c:v>
                </c:pt>
                <c:pt idx="801">
                  <c:v>387.76228072530921</c:v>
                </c:pt>
                <c:pt idx="802">
                  <c:v>964.18283998456911</c:v>
                </c:pt>
                <c:pt idx="803">
                  <c:v>1588.6003331944437</c:v>
                </c:pt>
                <c:pt idx="804">
                  <c:v>1685.5076767901223</c:v>
                </c:pt>
                <c:pt idx="805">
                  <c:v>1185.4754591975316</c:v>
                </c:pt>
                <c:pt idx="806">
                  <c:v>616.00660479938301</c:v>
                </c:pt>
                <c:pt idx="807">
                  <c:v>234.34761475308582</c:v>
                </c:pt>
                <c:pt idx="808">
                  <c:v>-86.425627916667267</c:v>
                </c:pt>
                <c:pt idx="809">
                  <c:v>-324.61400013888834</c:v>
                </c:pt>
                <c:pt idx="810">
                  <c:v>-564.07676557098728</c:v>
                </c:pt>
                <c:pt idx="811">
                  <c:v>-1018.3022938888889</c:v>
                </c:pt>
                <c:pt idx="812">
                  <c:v>-1391.3855896450609</c:v>
                </c:pt>
                <c:pt idx="813">
                  <c:v>-1509.1828303858033</c:v>
                </c:pt>
                <c:pt idx="814">
                  <c:v>-1605.1051340895067</c:v>
                </c:pt>
                <c:pt idx="815">
                  <c:v>-1742.7707618672839</c:v>
                </c:pt>
                <c:pt idx="816">
                  <c:v>-1752.2502655709882</c:v>
                </c:pt>
                <c:pt idx="817">
                  <c:v>-1568.1720612500003</c:v>
                </c:pt>
                <c:pt idx="818">
                  <c:v>-850.55373555555514</c:v>
                </c:pt>
                <c:pt idx="819">
                  <c:v>190.17261475308641</c:v>
                </c:pt>
                <c:pt idx="820">
                  <c:v>1126.9879311111108</c:v>
                </c:pt>
                <c:pt idx="821">
                  <c:v>1641.9302740123458</c:v>
                </c:pt>
                <c:pt idx="822">
                  <c:v>1583.5430804938271</c:v>
                </c:pt>
                <c:pt idx="823">
                  <c:v>1482.8445220833332</c:v>
                </c:pt>
                <c:pt idx="824">
                  <c:v>1297.326432345679</c:v>
                </c:pt>
                <c:pt idx="825">
                  <c:v>1132.0445283333333</c:v>
                </c:pt>
                <c:pt idx="826">
                  <c:v>1094.4371331944446</c:v>
                </c:pt>
                <c:pt idx="827">
                  <c:v>1035.6136733179005</c:v>
                </c:pt>
                <c:pt idx="828">
                  <c:v>1146.6398399845671</c:v>
                </c:pt>
                <c:pt idx="829">
                  <c:v>1323.6579283333333</c:v>
                </c:pt>
                <c:pt idx="830">
                  <c:v>1288.7696286419748</c:v>
                </c:pt>
                <c:pt idx="831">
                  <c:v>1040.7487159104944</c:v>
                </c:pt>
                <c:pt idx="832">
                  <c:v>662.52652763889012</c:v>
                </c:pt>
                <c:pt idx="833">
                  <c:v>472.80128882716053</c:v>
                </c:pt>
                <c:pt idx="834">
                  <c:v>495.73214183641858</c:v>
                </c:pt>
                <c:pt idx="835">
                  <c:v>497.75520665123338</c:v>
                </c:pt>
                <c:pt idx="836">
                  <c:v>456.9322394444456</c:v>
                </c:pt>
                <c:pt idx="837">
                  <c:v>500.83625179012375</c:v>
                </c:pt>
                <c:pt idx="838">
                  <c:v>609.59059924382598</c:v>
                </c:pt>
                <c:pt idx="839">
                  <c:v>612.7707332716052</c:v>
                </c:pt>
                <c:pt idx="840">
                  <c:v>594.01881652777774</c:v>
                </c:pt>
                <c:pt idx="841">
                  <c:v>703.25037331790122</c:v>
                </c:pt>
                <c:pt idx="842">
                  <c:v>792.75667146605065</c:v>
                </c:pt>
                <c:pt idx="843">
                  <c:v>712.25094739197527</c:v>
                </c:pt>
                <c:pt idx="844">
                  <c:v>523.96421776234456</c:v>
                </c:pt>
                <c:pt idx="845">
                  <c:v>397.5503397530864</c:v>
                </c:pt>
                <c:pt idx="846">
                  <c:v>377.06952833333452</c:v>
                </c:pt>
                <c:pt idx="847">
                  <c:v>441.64702493827224</c:v>
                </c:pt>
                <c:pt idx="848">
                  <c:v>613.73475294753086</c:v>
                </c:pt>
                <c:pt idx="849">
                  <c:v>809.11459554012322</c:v>
                </c:pt>
                <c:pt idx="850">
                  <c:v>814.83697887345647</c:v>
                </c:pt>
                <c:pt idx="851">
                  <c:v>648.89585850308674</c:v>
                </c:pt>
                <c:pt idx="852">
                  <c:v>566.37532702160411</c:v>
                </c:pt>
                <c:pt idx="853">
                  <c:v>568.93512331790032</c:v>
                </c:pt>
                <c:pt idx="854">
                  <c:v>528.9919140586419</c:v>
                </c:pt>
                <c:pt idx="855">
                  <c:v>424.40927763888885</c:v>
                </c:pt>
                <c:pt idx="856">
                  <c:v>361.05353327160549</c:v>
                </c:pt>
                <c:pt idx="857">
                  <c:v>552.86514368827193</c:v>
                </c:pt>
                <c:pt idx="858">
                  <c:v>812.4357609722216</c:v>
                </c:pt>
                <c:pt idx="859">
                  <c:v>818.26377030864137</c:v>
                </c:pt>
                <c:pt idx="860">
                  <c:v>673.97876567901415</c:v>
                </c:pt>
                <c:pt idx="861">
                  <c:v>761.80468141975314</c:v>
                </c:pt>
                <c:pt idx="862">
                  <c:v>1129.851302716047</c:v>
                </c:pt>
                <c:pt idx="863">
                  <c:v>1098.394299861111</c:v>
                </c:pt>
                <c:pt idx="864">
                  <c:v>721.56486097222273</c:v>
                </c:pt>
                <c:pt idx="865">
                  <c:v>596.47767308642153</c:v>
                </c:pt>
                <c:pt idx="866">
                  <c:v>748.34297771604884</c:v>
                </c:pt>
                <c:pt idx="867">
                  <c:v>924.5645703086409</c:v>
                </c:pt>
                <c:pt idx="868">
                  <c:v>804.23536938271604</c:v>
                </c:pt>
                <c:pt idx="869">
                  <c:v>488.42723697530857</c:v>
                </c:pt>
                <c:pt idx="870">
                  <c:v>296.52548319444628</c:v>
                </c:pt>
                <c:pt idx="871">
                  <c:v>231.15768388888833</c:v>
                </c:pt>
                <c:pt idx="872">
                  <c:v>207.80191845679067</c:v>
                </c:pt>
                <c:pt idx="873">
                  <c:v>163.19327401234574</c:v>
                </c:pt>
                <c:pt idx="874">
                  <c:v>53.773173086419717</c:v>
                </c:pt>
                <c:pt idx="875">
                  <c:v>-78.414697052467915</c:v>
                </c:pt>
                <c:pt idx="876">
                  <c:v>-190.78682112654494</c:v>
                </c:pt>
                <c:pt idx="877">
                  <c:v>-133.9313766820982</c:v>
                </c:pt>
                <c:pt idx="878">
                  <c:v>74.319732345679625</c:v>
                </c:pt>
                <c:pt idx="879">
                  <c:v>263.76249901234445</c:v>
                </c:pt>
                <c:pt idx="880">
                  <c:v>136.17916567901233</c:v>
                </c:pt>
                <c:pt idx="881">
                  <c:v>-81.242138333333315</c:v>
                </c:pt>
                <c:pt idx="882">
                  <c:v>126.68314716049383</c:v>
                </c:pt>
                <c:pt idx="883">
                  <c:v>339.32203604938275</c:v>
                </c:pt>
                <c:pt idx="884">
                  <c:v>360.58592493827041</c:v>
                </c:pt>
                <c:pt idx="885">
                  <c:v>424.84585541666786</c:v>
                </c:pt>
                <c:pt idx="886">
                  <c:v>447.51866444444443</c:v>
                </c:pt>
                <c:pt idx="887">
                  <c:v>405.93360734567841</c:v>
                </c:pt>
                <c:pt idx="888">
                  <c:v>321.35044430555672</c:v>
                </c:pt>
                <c:pt idx="889">
                  <c:v>214.0869029475291</c:v>
                </c:pt>
                <c:pt idx="890">
                  <c:v>84.62363319444384</c:v>
                </c:pt>
                <c:pt idx="891">
                  <c:v>-67.950432237652478</c:v>
                </c:pt>
                <c:pt idx="892">
                  <c:v>-200.58626672839495</c:v>
                </c:pt>
                <c:pt idx="893">
                  <c:v>-228.1601911111114</c:v>
                </c:pt>
                <c:pt idx="894">
                  <c:v>-148.40589111111015</c:v>
                </c:pt>
                <c:pt idx="895">
                  <c:v>-3.9006889506172513</c:v>
                </c:pt>
                <c:pt idx="896">
                  <c:v>164.06521652777718</c:v>
                </c:pt>
                <c:pt idx="897">
                  <c:v>269.53139554012284</c:v>
                </c:pt>
                <c:pt idx="898">
                  <c:v>290.79528442901199</c:v>
                </c:pt>
                <c:pt idx="899">
                  <c:v>226.57801722222248</c:v>
                </c:pt>
                <c:pt idx="900">
                  <c:v>118.98589986111136</c:v>
                </c:pt>
                <c:pt idx="901">
                  <c:v>-74.915866805555012</c:v>
                </c:pt>
                <c:pt idx="902">
                  <c:v>-1036.7700834722216</c:v>
                </c:pt>
                <c:pt idx="903">
                  <c:v>-1928.6457383333347</c:v>
                </c:pt>
                <c:pt idx="904">
                  <c:v>-1798.7447933487661</c:v>
                </c:pt>
                <c:pt idx="905">
                  <c:v>-1238.880335941358</c:v>
                </c:pt>
                <c:pt idx="906">
                  <c:v>-502.44472236111108</c:v>
                </c:pt>
                <c:pt idx="907">
                  <c:v>26.560706111111116</c:v>
                </c:pt>
                <c:pt idx="908">
                  <c:v>387.76228072530921</c:v>
                </c:pt>
                <c:pt idx="909">
                  <c:v>964.18283998456911</c:v>
                </c:pt>
                <c:pt idx="910">
                  <c:v>1588.6003331944437</c:v>
                </c:pt>
                <c:pt idx="911">
                  <c:v>1685.5076767901223</c:v>
                </c:pt>
                <c:pt idx="912">
                  <c:v>1185.4754591975316</c:v>
                </c:pt>
                <c:pt idx="913">
                  <c:v>828.64549368827193</c:v>
                </c:pt>
                <c:pt idx="914">
                  <c:v>1194.9040422222215</c:v>
                </c:pt>
                <c:pt idx="915">
                  <c:v>1163.8334172222226</c:v>
                </c:pt>
                <c:pt idx="916">
                  <c:v>764.17565479938332</c:v>
                </c:pt>
                <c:pt idx="917">
                  <c:v>492.18448790123426</c:v>
                </c:pt>
                <c:pt idx="918">
                  <c:v>278.73224438271575</c:v>
                </c:pt>
                <c:pt idx="919">
                  <c:v>406.72191097222219</c:v>
                </c:pt>
                <c:pt idx="920">
                  <c:v>599.72912516975282</c:v>
                </c:pt>
                <c:pt idx="921">
                  <c:v>901.5522733179007</c:v>
                </c:pt>
                <c:pt idx="922">
                  <c:v>1036.7406788734563</c:v>
                </c:pt>
                <c:pt idx="923">
                  <c:v>916.10457763888837</c:v>
                </c:pt>
                <c:pt idx="924">
                  <c:v>368.5694943055546</c:v>
                </c:pt>
                <c:pt idx="925">
                  <c:v>-188.73685445987476</c:v>
                </c:pt>
                <c:pt idx="926">
                  <c:v>-131.05291680555433</c:v>
                </c:pt>
                <c:pt idx="927">
                  <c:v>14.791017530862973</c:v>
                </c:pt>
                <c:pt idx="928">
                  <c:v>75.613114058641628</c:v>
                </c:pt>
                <c:pt idx="929">
                  <c:v>137.72302208333389</c:v>
                </c:pt>
                <c:pt idx="930">
                  <c:v>157.31616220679101</c:v>
                </c:pt>
                <c:pt idx="931">
                  <c:v>156.07032586419692</c:v>
                </c:pt>
                <c:pt idx="932">
                  <c:v>133.15495549382624</c:v>
                </c:pt>
                <c:pt idx="933">
                  <c:v>46.458928333334256</c:v>
                </c:pt>
                <c:pt idx="934">
                  <c:v>-105.63620746913548</c:v>
                </c:pt>
                <c:pt idx="935">
                  <c:v>-131.29406927469137</c:v>
                </c:pt>
                <c:pt idx="936">
                  <c:v>-28.507763024691343</c:v>
                </c:pt>
                <c:pt idx="937">
                  <c:v>54.223332345678699</c:v>
                </c:pt>
                <c:pt idx="938">
                  <c:v>73.569094305555552</c:v>
                </c:pt>
                <c:pt idx="939">
                  <c:v>50.404281419752763</c:v>
                </c:pt>
                <c:pt idx="940">
                  <c:v>90.67365827160522</c:v>
                </c:pt>
                <c:pt idx="941">
                  <c:v>195.87319183642006</c:v>
                </c:pt>
                <c:pt idx="942">
                  <c:v>238.02904222222162</c:v>
                </c:pt>
                <c:pt idx="943">
                  <c:v>258.92169183641943</c:v>
                </c:pt>
                <c:pt idx="944">
                  <c:v>301.44946961419782</c:v>
                </c:pt>
                <c:pt idx="945">
                  <c:v>344.34848666666755</c:v>
                </c:pt>
                <c:pt idx="946">
                  <c:v>493.94025179012345</c:v>
                </c:pt>
                <c:pt idx="947">
                  <c:v>624.5292814197519</c:v>
                </c:pt>
                <c:pt idx="948">
                  <c:v>542.52346166666723</c:v>
                </c:pt>
                <c:pt idx="949">
                  <c:v>352.68984438271696</c:v>
                </c:pt>
                <c:pt idx="950">
                  <c:v>54.609022083333045</c:v>
                </c:pt>
                <c:pt idx="951">
                  <c:v>-438.28635445987612</c:v>
                </c:pt>
                <c:pt idx="952">
                  <c:v>-1148.8961729783957</c:v>
                </c:pt>
                <c:pt idx="953">
                  <c:v>-1780.5062120987657</c:v>
                </c:pt>
                <c:pt idx="954">
                  <c:v>-2009.8302248302468</c:v>
                </c:pt>
                <c:pt idx="955">
                  <c:v>-2024.5824272222223</c:v>
                </c:pt>
                <c:pt idx="956">
                  <c:v>-2037.4017081635798</c:v>
                </c:pt>
                <c:pt idx="957">
                  <c:v>-1367.8436232098761</c:v>
                </c:pt>
                <c:pt idx="958">
                  <c:v>-53.261308163580097</c:v>
                </c:pt>
                <c:pt idx="959">
                  <c:v>1096.5710175308641</c:v>
                </c:pt>
                <c:pt idx="960">
                  <c:v>2038.460854799383</c:v>
                </c:pt>
                <c:pt idx="961">
                  <c:v>2581.7103110493822</c:v>
                </c:pt>
                <c:pt idx="962">
                  <c:v>2511.6213064197518</c:v>
                </c:pt>
                <c:pt idx="963">
                  <c:v>2079.527694305556</c:v>
                </c:pt>
                <c:pt idx="964">
                  <c:v>1496.1433554938278</c:v>
                </c:pt>
                <c:pt idx="965">
                  <c:v>929.25081220679044</c:v>
                </c:pt>
                <c:pt idx="966">
                  <c:v>507.52371961419783</c:v>
                </c:pt>
                <c:pt idx="967">
                  <c:v>273.97979500000002</c:v>
                </c:pt>
                <c:pt idx="968">
                  <c:v>167.30149739197532</c:v>
                </c:pt>
                <c:pt idx="969">
                  <c:v>17.025743688271021</c:v>
                </c:pt>
                <c:pt idx="970">
                  <c:v>-262.22884520061723</c:v>
                </c:pt>
                <c:pt idx="971">
                  <c:v>-799.68091333333314</c:v>
                </c:pt>
                <c:pt idx="972">
                  <c:v>-1575.9785056944449</c:v>
                </c:pt>
                <c:pt idx="973">
                  <c:v>-2017.0296519135802</c:v>
                </c:pt>
                <c:pt idx="974">
                  <c:v>-2030.8700989043209</c:v>
                </c:pt>
                <c:pt idx="975">
                  <c:v>-2042.777624444444</c:v>
                </c:pt>
                <c:pt idx="976">
                  <c:v>-2074.0161174228392</c:v>
                </c:pt>
                <c:pt idx="977">
                  <c:v>-1656.9131729783951</c:v>
                </c:pt>
                <c:pt idx="978">
                  <c:v>-1108.0600009876548</c:v>
                </c:pt>
                <c:pt idx="979">
                  <c:v>-940.76191333333327</c:v>
                </c:pt>
                <c:pt idx="980">
                  <c:v>-751.44266371913557</c:v>
                </c:pt>
                <c:pt idx="981">
                  <c:v>-561.34240098765417</c:v>
                </c:pt>
                <c:pt idx="982">
                  <c:v>-519.69541333333348</c:v>
                </c:pt>
                <c:pt idx="983">
                  <c:v>-669.28545816358019</c:v>
                </c:pt>
                <c:pt idx="984">
                  <c:v>-755.02947506172848</c:v>
                </c:pt>
                <c:pt idx="985">
                  <c:v>-500.17349334876542</c:v>
                </c:pt>
                <c:pt idx="986">
                  <c:v>-53.673457777777799</c:v>
                </c:pt>
                <c:pt idx="987">
                  <c:v>180.22932</c:v>
                </c:pt>
                <c:pt idx="988">
                  <c:v>180.22932</c:v>
                </c:pt>
                <c:pt idx="989">
                  <c:v>180.22932</c:v>
                </c:pt>
                <c:pt idx="990">
                  <c:v>180.22932</c:v>
                </c:pt>
                <c:pt idx="991">
                  <c:v>180.22932</c:v>
                </c:pt>
                <c:pt idx="992">
                  <c:v>180.22932</c:v>
                </c:pt>
                <c:pt idx="993">
                  <c:v>180.22932</c:v>
                </c:pt>
                <c:pt idx="994">
                  <c:v>180.22932</c:v>
                </c:pt>
                <c:pt idx="995">
                  <c:v>180.22932</c:v>
                </c:pt>
                <c:pt idx="996">
                  <c:v>180.22932</c:v>
                </c:pt>
                <c:pt idx="997">
                  <c:v>180.22932</c:v>
                </c:pt>
                <c:pt idx="998">
                  <c:v>180.22932</c:v>
                </c:pt>
                <c:pt idx="999">
                  <c:v>180.22932</c:v>
                </c:pt>
                <c:pt idx="1000">
                  <c:v>180.22932</c:v>
                </c:pt>
                <c:pt idx="1001">
                  <c:v>180.22932</c:v>
                </c:pt>
                <c:pt idx="1002">
                  <c:v>180.22932</c:v>
                </c:pt>
                <c:pt idx="1003">
                  <c:v>180.22932</c:v>
                </c:pt>
                <c:pt idx="1004">
                  <c:v>180.22932</c:v>
                </c:pt>
                <c:pt idx="1005">
                  <c:v>180.22932</c:v>
                </c:pt>
                <c:pt idx="1006">
                  <c:v>180.22932</c:v>
                </c:pt>
                <c:pt idx="1007">
                  <c:v>180.22932</c:v>
                </c:pt>
                <c:pt idx="1008">
                  <c:v>180.22932</c:v>
                </c:pt>
                <c:pt idx="1009">
                  <c:v>180.22932</c:v>
                </c:pt>
                <c:pt idx="1010">
                  <c:v>180.22932</c:v>
                </c:pt>
                <c:pt idx="1011">
                  <c:v>180.22932</c:v>
                </c:pt>
                <c:pt idx="1012">
                  <c:v>180.22932</c:v>
                </c:pt>
                <c:pt idx="1013">
                  <c:v>180.22932</c:v>
                </c:pt>
                <c:pt idx="1014">
                  <c:v>180.22932</c:v>
                </c:pt>
                <c:pt idx="1015">
                  <c:v>180.22932</c:v>
                </c:pt>
                <c:pt idx="1016">
                  <c:v>180.22932</c:v>
                </c:pt>
                <c:pt idx="1017">
                  <c:v>180.22932</c:v>
                </c:pt>
                <c:pt idx="1018">
                  <c:v>180.22932</c:v>
                </c:pt>
                <c:pt idx="1019">
                  <c:v>180.22932</c:v>
                </c:pt>
                <c:pt idx="1020">
                  <c:v>180.22932</c:v>
                </c:pt>
                <c:pt idx="1021">
                  <c:v>180.22932</c:v>
                </c:pt>
                <c:pt idx="1022">
                  <c:v>180.22932</c:v>
                </c:pt>
                <c:pt idx="1023">
                  <c:v>180.22932</c:v>
                </c:pt>
                <c:pt idx="1024">
                  <c:v>180.22932</c:v>
                </c:pt>
                <c:pt idx="1025">
                  <c:v>180.22932</c:v>
                </c:pt>
                <c:pt idx="1026">
                  <c:v>350.34043111111112</c:v>
                </c:pt>
                <c:pt idx="1027">
                  <c:v>945.75133975308643</c:v>
                </c:pt>
                <c:pt idx="1028">
                  <c:v>1839.2585533333331</c:v>
                </c:pt>
                <c:pt idx="1029">
                  <c:v>2521.8017554938269</c:v>
                </c:pt>
                <c:pt idx="1030">
                  <c:v>2611.6466073456786</c:v>
                </c:pt>
                <c:pt idx="1031">
                  <c:v>2277.8527767901232</c:v>
                </c:pt>
                <c:pt idx="1032">
                  <c:v>1944.3520841975308</c:v>
                </c:pt>
                <c:pt idx="1033">
                  <c:v>1759.8541283333334</c:v>
                </c:pt>
                <c:pt idx="1034">
                  <c:v>1660.7478733179012</c:v>
                </c:pt>
                <c:pt idx="1035">
                  <c:v>1476.9459480864202</c:v>
                </c:pt>
                <c:pt idx="1036">
                  <c:v>1228.2737323456795</c:v>
                </c:pt>
                <c:pt idx="1037">
                  <c:v>1063.7477251697528</c:v>
                </c:pt>
                <c:pt idx="1038">
                  <c:v>1068.7764862808638</c:v>
                </c:pt>
                <c:pt idx="1039">
                  <c:v>1202.5084916049382</c:v>
                </c:pt>
                <c:pt idx="1040">
                  <c:v>1273.6987953086414</c:v>
                </c:pt>
                <c:pt idx="1041">
                  <c:v>1217.7021212345678</c:v>
                </c:pt>
                <c:pt idx="1042">
                  <c:v>1012.2089862808642</c:v>
                </c:pt>
                <c:pt idx="1043">
                  <c:v>719.44696652777816</c:v>
                </c:pt>
                <c:pt idx="1044">
                  <c:v>466.79708882716017</c:v>
                </c:pt>
                <c:pt idx="1045">
                  <c:v>339.93903111111047</c:v>
                </c:pt>
                <c:pt idx="1046">
                  <c:v>340.30270109567988</c:v>
                </c:pt>
                <c:pt idx="1047">
                  <c:v>362.29599430555527</c:v>
                </c:pt>
                <c:pt idx="1048">
                  <c:v>277.97259554012345</c:v>
                </c:pt>
                <c:pt idx="1049">
                  <c:v>64.601549861111124</c:v>
                </c:pt>
                <c:pt idx="1050">
                  <c:v>-235.99399705246881</c:v>
                </c:pt>
                <c:pt idx="1051">
                  <c:v>-475.56686124999993</c:v>
                </c:pt>
                <c:pt idx="1052">
                  <c:v>-630.91851209876609</c:v>
                </c:pt>
                <c:pt idx="1053">
                  <c:v>-808.57104458333322</c:v>
                </c:pt>
                <c:pt idx="1054">
                  <c:v>-1072.1262050000007</c:v>
                </c:pt>
                <c:pt idx="1055">
                  <c:v>-1422.4757933487647</c:v>
                </c:pt>
                <c:pt idx="1056">
                  <c:v>-1816.514013333333</c:v>
                </c:pt>
                <c:pt idx="1057">
                  <c:v>-2041.3157192746914</c:v>
                </c:pt>
                <c:pt idx="1058">
                  <c:v>-1860.1706148765431</c:v>
                </c:pt>
                <c:pt idx="1059">
                  <c:v>-1654.5560272222222</c:v>
                </c:pt>
                <c:pt idx="1060">
                  <c:v>-1426.2307840895064</c:v>
                </c:pt>
                <c:pt idx="1061">
                  <c:v>-812.99554080246889</c:v>
                </c:pt>
                <c:pt idx="1062">
                  <c:v>-91.246791111111264</c:v>
                </c:pt>
                <c:pt idx="1063">
                  <c:v>355.37779368827171</c:v>
                </c:pt>
                <c:pt idx="1064">
                  <c:v>930.10248790123455</c:v>
                </c:pt>
                <c:pt idx="1065">
                  <c:v>1698.3384422222216</c:v>
                </c:pt>
                <c:pt idx="1066">
                  <c:v>1852.4377196141975</c:v>
                </c:pt>
                <c:pt idx="1067">
                  <c:v>1198.4713727777782</c:v>
                </c:pt>
                <c:pt idx="1068">
                  <c:v>583.80037277777797</c:v>
                </c:pt>
                <c:pt idx="1069">
                  <c:v>584.82841999999948</c:v>
                </c:pt>
                <c:pt idx="1070">
                  <c:v>969.70883111111152</c:v>
                </c:pt>
                <c:pt idx="1071">
                  <c:v>1357.0169200000003</c:v>
                </c:pt>
                <c:pt idx="1072">
                  <c:v>1597.174683888888</c:v>
                </c:pt>
                <c:pt idx="1073">
                  <c:v>1860.4215677623456</c:v>
                </c:pt>
                <c:pt idx="1074">
                  <c:v>2190.1888473919757</c:v>
                </c:pt>
                <c:pt idx="1075">
                  <c:v>2332.2226436882706</c:v>
                </c:pt>
                <c:pt idx="1076">
                  <c:v>2135.0746510956783</c:v>
                </c:pt>
                <c:pt idx="1077">
                  <c:v>1787.7087066512347</c:v>
                </c:pt>
                <c:pt idx="1078">
                  <c:v>1480.4507755555558</c:v>
                </c:pt>
                <c:pt idx="1079">
                  <c:v>1320.2571547993837</c:v>
                </c:pt>
                <c:pt idx="1080">
                  <c:v>1095.8583088888895</c:v>
                </c:pt>
                <c:pt idx="1081">
                  <c:v>697.80764438271558</c:v>
                </c:pt>
                <c:pt idx="1082">
                  <c:v>295.52230611111082</c:v>
                </c:pt>
                <c:pt idx="1083">
                  <c:v>-131.914439645062</c:v>
                </c:pt>
                <c:pt idx="1084">
                  <c:v>-372.61031125000056</c:v>
                </c:pt>
                <c:pt idx="1085">
                  <c:v>-187.85224705246856</c:v>
                </c:pt>
                <c:pt idx="1086">
                  <c:v>149.53045919753177</c:v>
                </c:pt>
                <c:pt idx="1087">
                  <c:v>319.64157030864226</c:v>
                </c:pt>
                <c:pt idx="1088">
                  <c:v>341.30903998456699</c:v>
                </c:pt>
                <c:pt idx="1089">
                  <c:v>320.44941999999878</c:v>
                </c:pt>
                <c:pt idx="1090">
                  <c:v>299.18553111111112</c:v>
                </c:pt>
                <c:pt idx="1091">
                  <c:v>362.97719777777866</c:v>
                </c:pt>
                <c:pt idx="1092">
                  <c:v>576.8330220833343</c:v>
                </c:pt>
                <c:pt idx="1093">
                  <c:v>857.36475665123487</c:v>
                </c:pt>
                <c:pt idx="1094">
                  <c:v>927.86143813271588</c:v>
                </c:pt>
                <c:pt idx="1095">
                  <c:v>742.06397277777774</c:v>
                </c:pt>
                <c:pt idx="1096">
                  <c:v>511.21265109567878</c:v>
                </c:pt>
                <c:pt idx="1097">
                  <c:v>278.18791097222163</c:v>
                </c:pt>
                <c:pt idx="1098">
                  <c:v>-21.259856311728669</c:v>
                </c:pt>
                <c:pt idx="1099">
                  <c:v>-366.67598779321042</c:v>
                </c:pt>
                <c:pt idx="1100">
                  <c:v>-417.64008347222182</c:v>
                </c:pt>
                <c:pt idx="1101">
                  <c:v>-104.42340075617253</c:v>
                </c:pt>
                <c:pt idx="1102">
                  <c:v>276.30869530864163</c:v>
                </c:pt>
                <c:pt idx="1103">
                  <c:v>681.93553111111203</c:v>
                </c:pt>
                <c:pt idx="1104">
                  <c:v>1049.1536591975309</c:v>
                </c:pt>
                <c:pt idx="1105">
                  <c:v>1100.5323455401226</c:v>
                </c:pt>
                <c:pt idx="1106">
                  <c:v>788.52124430555614</c:v>
                </c:pt>
                <c:pt idx="1107">
                  <c:v>429.68576097222376</c:v>
                </c:pt>
                <c:pt idx="1108">
                  <c:v>110.28393604938273</c:v>
                </c:pt>
                <c:pt idx="1109">
                  <c:v>-191.37096742284064</c:v>
                </c:pt>
                <c:pt idx="1110">
                  <c:v>-176.58398246913524</c:v>
                </c:pt>
                <c:pt idx="1111">
                  <c:v>160.24719777777719</c:v>
                </c:pt>
                <c:pt idx="1112">
                  <c:v>607.21033628086388</c:v>
                </c:pt>
                <c:pt idx="1113">
                  <c:v>1165.6131999382717</c:v>
                </c:pt>
                <c:pt idx="1114">
                  <c:v>1475.1890214660491</c:v>
                </c:pt>
                <c:pt idx="1115">
                  <c:v>1211.141480493829</c:v>
                </c:pt>
                <c:pt idx="1116">
                  <c:v>707.42645919753147</c:v>
                </c:pt>
                <c:pt idx="1117">
                  <c:v>326.11221591049201</c:v>
                </c:pt>
                <c:pt idx="1118">
                  <c:v>5.2409165277759655</c:v>
                </c:pt>
                <c:pt idx="1119">
                  <c:v>-170.54303347222043</c:v>
                </c:pt>
                <c:pt idx="1120">
                  <c:v>-69.797339027775877</c:v>
                </c:pt>
                <c:pt idx="1121">
                  <c:v>75.844288827159943</c:v>
                </c:pt>
                <c:pt idx="1122">
                  <c:v>52.311333194445041</c:v>
                </c:pt>
                <c:pt idx="1123">
                  <c:v>-206.45005816358017</c:v>
                </c:pt>
                <c:pt idx="1124">
                  <c:v>-660.48428987654506</c:v>
                </c:pt>
                <c:pt idx="1125">
                  <c:v>-1268.195639027779</c:v>
                </c:pt>
                <c:pt idx="1126">
                  <c:v>-1796.5043161111105</c:v>
                </c:pt>
                <c:pt idx="1127">
                  <c:v>-1985.9993470524678</c:v>
                </c:pt>
                <c:pt idx="1128">
                  <c:v>-1960.9225676543206</c:v>
                </c:pt>
                <c:pt idx="1129">
                  <c:v>-1678.1957063117284</c:v>
                </c:pt>
                <c:pt idx="1130">
                  <c:v>-1305.6838593209884</c:v>
                </c:pt>
                <c:pt idx="1131">
                  <c:v>-1143.4183174228401</c:v>
                </c:pt>
                <c:pt idx="1132">
                  <c:v>-1128.8418963580241</c:v>
                </c:pt>
                <c:pt idx="1133">
                  <c:v>-1241.3709111728397</c:v>
                </c:pt>
                <c:pt idx="1134">
                  <c:v>-1332.5699778395069</c:v>
                </c:pt>
                <c:pt idx="1135">
                  <c:v>-1231.5022445061727</c:v>
                </c:pt>
                <c:pt idx="1136">
                  <c:v>-831.29605260802441</c:v>
                </c:pt>
                <c:pt idx="1137">
                  <c:v>-258.97839265432128</c:v>
                </c:pt>
                <c:pt idx="1138">
                  <c:v>123.3752517901237</c:v>
                </c:pt>
                <c:pt idx="1139">
                  <c:v>272.32053072530874</c:v>
                </c:pt>
                <c:pt idx="1140">
                  <c:v>357.67438512345655</c:v>
                </c:pt>
                <c:pt idx="1141">
                  <c:v>570.82420109567886</c:v>
                </c:pt>
                <c:pt idx="1142">
                  <c:v>1040.0386767901236</c:v>
                </c:pt>
                <c:pt idx="1143">
                  <c:v>1489.8781455401238</c:v>
                </c:pt>
                <c:pt idx="1144">
                  <c:v>1324.6333998611103</c:v>
                </c:pt>
                <c:pt idx="1145">
                  <c:v>689.78263975308653</c:v>
                </c:pt>
                <c:pt idx="1146">
                  <c:v>-160.09580839506154</c:v>
                </c:pt>
                <c:pt idx="1147">
                  <c:v>-1375.5694600154327</c:v>
                </c:pt>
                <c:pt idx="1148">
                  <c:v>-1701.8400716666665</c:v>
                </c:pt>
                <c:pt idx="1149">
                  <c:v>-961.46842722222198</c:v>
                </c:pt>
                <c:pt idx="1150">
                  <c:v>-197.56623555555572</c:v>
                </c:pt>
                <c:pt idx="1151">
                  <c:v>185.18376444444445</c:v>
                </c:pt>
                <c:pt idx="1152">
                  <c:v>589.19765333333339</c:v>
                </c:pt>
                <c:pt idx="1153">
                  <c:v>1632.8213214660493</c:v>
                </c:pt>
                <c:pt idx="1154">
                  <c:v>2573.9452841975308</c:v>
                </c:pt>
                <c:pt idx="1155">
                  <c:v>2540.9331362808643</c:v>
                </c:pt>
                <c:pt idx="1156">
                  <c:v>2060.7414369753078</c:v>
                </c:pt>
                <c:pt idx="1157">
                  <c:v>2005.7026221604942</c:v>
                </c:pt>
                <c:pt idx="1158">
                  <c:v>2271.7690666049384</c:v>
                </c:pt>
                <c:pt idx="1159">
                  <c:v>2520.2709406790109</c:v>
                </c:pt>
                <c:pt idx="1160">
                  <c:v>2473.9454109722215</c:v>
                </c:pt>
                <c:pt idx="1161">
                  <c:v>2172.301140679012</c:v>
                </c:pt>
                <c:pt idx="1162">
                  <c:v>1932.4932517901238</c:v>
                </c:pt>
                <c:pt idx="1163">
                  <c:v>1841.3608998611116</c:v>
                </c:pt>
                <c:pt idx="1164">
                  <c:v>1792.8024295679024</c:v>
                </c:pt>
                <c:pt idx="1165">
                  <c:v>1744.6158866666653</c:v>
                </c:pt>
                <c:pt idx="1166">
                  <c:v>1334.7519360493816</c:v>
                </c:pt>
                <c:pt idx="1167">
                  <c:v>937.7031703086426</c:v>
                </c:pt>
                <c:pt idx="1168">
                  <c:v>1050.6109936882722</c:v>
                </c:pt>
                <c:pt idx="1169">
                  <c:v>1145.5049061111131</c:v>
                </c:pt>
                <c:pt idx="1170">
                  <c:v>1090.726543688271</c:v>
                </c:pt>
                <c:pt idx="1171">
                  <c:v>1056.8635387499987</c:v>
                </c:pt>
                <c:pt idx="1172">
                  <c:v>1001.3550838888884</c:v>
                </c:pt>
                <c:pt idx="1173">
                  <c:v>944.86743813271607</c:v>
                </c:pt>
                <c:pt idx="1174">
                  <c:v>909.18505109567832</c:v>
                </c:pt>
                <c:pt idx="1175">
                  <c:v>851.75537277777767</c:v>
                </c:pt>
                <c:pt idx="1176">
                  <c:v>793.23089986111165</c:v>
                </c:pt>
                <c:pt idx="1177">
                  <c:v>776.69575294752963</c:v>
                </c:pt>
                <c:pt idx="1178">
                  <c:v>823.99631220678953</c:v>
                </c:pt>
                <c:pt idx="1179">
                  <c:v>872.55199739197519</c:v>
                </c:pt>
                <c:pt idx="1180">
                  <c:v>878.64871652777765</c:v>
                </c:pt>
                <c:pt idx="1181">
                  <c:v>863.55035850308764</c:v>
                </c:pt>
                <c:pt idx="1182">
                  <c:v>805.36650364197715</c:v>
                </c:pt>
                <c:pt idx="1183">
                  <c:v>745.97500294753036</c:v>
                </c:pt>
                <c:pt idx="1184">
                  <c:v>707.24563257715931</c:v>
                </c:pt>
                <c:pt idx="1185">
                  <c:v>646.63822864197471</c:v>
                </c:pt>
                <c:pt idx="1186">
                  <c:v>542.23759924382648</c:v>
                </c:pt>
                <c:pt idx="1187">
                  <c:v>478.44593257716042</c:v>
                </c:pt>
                <c:pt idx="1188">
                  <c:v>478.44593257716042</c:v>
                </c:pt>
                <c:pt idx="1189">
                  <c:v>478.44593257716042</c:v>
                </c:pt>
                <c:pt idx="1190">
                  <c:v>478.44593257716042</c:v>
                </c:pt>
                <c:pt idx="1191">
                  <c:v>478.44593257716042</c:v>
                </c:pt>
                <c:pt idx="1192">
                  <c:v>478.44593257716042</c:v>
                </c:pt>
                <c:pt idx="1193">
                  <c:v>478.44593257716042</c:v>
                </c:pt>
                <c:pt idx="1194">
                  <c:v>478.44593257716042</c:v>
                </c:pt>
                <c:pt idx="1195">
                  <c:v>499.70982146605115</c:v>
                </c:pt>
                <c:pt idx="1196">
                  <c:v>500.35080271605125</c:v>
                </c:pt>
                <c:pt idx="1197">
                  <c:v>500.35080271604824</c:v>
                </c:pt>
                <c:pt idx="1198">
                  <c:v>586.04802763888881</c:v>
                </c:pt>
                <c:pt idx="1199">
                  <c:v>673.67714183642101</c:v>
                </c:pt>
                <c:pt idx="1200">
                  <c:v>761.96512833333281</c:v>
                </c:pt>
                <c:pt idx="1201">
                  <c:v>830.96446660493712</c:v>
                </c:pt>
                <c:pt idx="1202">
                  <c:v>793.68839993827282</c:v>
                </c:pt>
                <c:pt idx="1203">
                  <c:v>712.60052864197542</c:v>
                </c:pt>
                <c:pt idx="1204">
                  <c:v>630.20385827160362</c:v>
                </c:pt>
                <c:pt idx="1205">
                  <c:v>567.74576290123389</c:v>
                </c:pt>
                <c:pt idx="1206">
                  <c:v>547.14969183642029</c:v>
                </c:pt>
                <c:pt idx="1207">
                  <c:v>547.81819777777832</c:v>
                </c:pt>
                <c:pt idx="1208">
                  <c:v>548.48739183642033</c:v>
                </c:pt>
                <c:pt idx="1209">
                  <c:v>527.89338512345864</c:v>
                </c:pt>
                <c:pt idx="1210">
                  <c:v>506.62949623456791</c:v>
                </c:pt>
                <c:pt idx="1211">
                  <c:v>506.62949623456791</c:v>
                </c:pt>
                <c:pt idx="1212">
                  <c:v>485.36560734567723</c:v>
                </c:pt>
                <c:pt idx="1213">
                  <c:v>484.6957251697512</c:v>
                </c:pt>
                <c:pt idx="1214">
                  <c:v>505.95961405864193</c:v>
                </c:pt>
                <c:pt idx="1215">
                  <c:v>505.95961405864193</c:v>
                </c:pt>
                <c:pt idx="1216">
                  <c:v>484.69572516975421</c:v>
                </c:pt>
                <c:pt idx="1217">
                  <c:v>462.76264222222164</c:v>
                </c:pt>
                <c:pt idx="1218">
                  <c:v>462.09413628086361</c:v>
                </c:pt>
                <c:pt idx="1219">
                  <c:v>461.4263184567925</c:v>
                </c:pt>
                <c:pt idx="1220">
                  <c:v>439.49529986111179</c:v>
                </c:pt>
                <c:pt idx="1221">
                  <c:v>395.63532702160495</c:v>
                </c:pt>
                <c:pt idx="1222">
                  <c:v>372.37830641975131</c:v>
                </c:pt>
                <c:pt idx="1223">
                  <c:v>349.1274788734562</c:v>
                </c:pt>
                <c:pt idx="1224">
                  <c:v>367.75174986111233</c:v>
                </c:pt>
                <c:pt idx="1225">
                  <c:v>408.96384739197413</c:v>
                </c:pt>
                <c:pt idx="1226">
                  <c:v>428.91480850308699</c:v>
                </c:pt>
                <c:pt idx="1227">
                  <c:v>428.25937679012407</c:v>
                </c:pt>
                <c:pt idx="1228">
                  <c:v>426.95057771605002</c:v>
                </c:pt>
                <c:pt idx="1229">
                  <c:v>426.2972103549389</c:v>
                </c:pt>
                <c:pt idx="1230">
                  <c:v>403.72865109567789</c:v>
                </c:pt>
                <c:pt idx="1231">
                  <c:v>423.69062208333401</c:v>
                </c:pt>
                <c:pt idx="1232">
                  <c:v>465.56847308642091</c:v>
                </c:pt>
                <c:pt idx="1233">
                  <c:v>465.5684730864179</c:v>
                </c:pt>
                <c:pt idx="1234">
                  <c:v>464.91923442901054</c:v>
                </c:pt>
                <c:pt idx="1235">
                  <c:v>443.65534554012288</c:v>
                </c:pt>
                <c:pt idx="1236">
                  <c:v>399.83115479938448</c:v>
                </c:pt>
                <c:pt idx="1237">
                  <c:v>334.7458276388914</c:v>
                </c:pt>
                <c:pt idx="1238">
                  <c:v>246.46816290123283</c:v>
                </c:pt>
                <c:pt idx="1239">
                  <c:v>178.83267308641851</c:v>
                </c:pt>
                <c:pt idx="1240">
                  <c:v>152.4822212345679</c:v>
                </c:pt>
                <c:pt idx="1241">
                  <c:v>169.3314936882704</c:v>
                </c:pt>
                <c:pt idx="1242">
                  <c:v>186.21448388888942</c:v>
                </c:pt>
                <c:pt idx="1243">
                  <c:v>182.48626444444503</c:v>
                </c:pt>
                <c:pt idx="1244">
                  <c:v>178.16798442901288</c:v>
                </c:pt>
                <c:pt idx="1245">
                  <c:v>195.75732702160437</c:v>
                </c:pt>
                <c:pt idx="1246">
                  <c:v>170.84366405864253</c:v>
                </c:pt>
                <c:pt idx="1247">
                  <c:v>145.35301475308822</c:v>
                </c:pt>
                <c:pt idx="1248">
                  <c:v>141.15997208333212</c:v>
                </c:pt>
                <c:pt idx="1249">
                  <c:v>137.00064716049263</c:v>
                </c:pt>
                <c:pt idx="1250">
                  <c:v>154.13892887345733</c:v>
                </c:pt>
                <c:pt idx="1251">
                  <c:v>171.89341961419697</c:v>
                </c:pt>
                <c:pt idx="1252">
                  <c:v>168.408793688271</c:v>
                </c:pt>
                <c:pt idx="1253">
                  <c:v>164.94893998457027</c:v>
                </c:pt>
                <c:pt idx="1254">
                  <c:v>161.51385850308586</c:v>
                </c:pt>
                <c:pt idx="1255">
                  <c:v>158.10354924382659</c:v>
                </c:pt>
                <c:pt idx="1256">
                  <c:v>154.71801220678958</c:v>
                </c:pt>
                <c:pt idx="1257">
                  <c:v>151.35724739197468</c:v>
                </c:pt>
                <c:pt idx="1258">
                  <c:v>148.02125479938513</c:v>
                </c:pt>
                <c:pt idx="1259">
                  <c:v>165.97392331790249</c:v>
                </c:pt>
                <c:pt idx="1260">
                  <c:v>205.76127401234453</c:v>
                </c:pt>
                <c:pt idx="1261">
                  <c:v>246.10909623456726</c:v>
                </c:pt>
                <c:pt idx="1262">
                  <c:v>329.53691035493887</c:v>
                </c:pt>
                <c:pt idx="1263">
                  <c:v>414.59246591049265</c:v>
                </c:pt>
                <c:pt idx="1264">
                  <c:v>478.92602493826985</c:v>
                </c:pt>
                <c:pt idx="1265">
                  <c:v>523.08360850308827</c:v>
                </c:pt>
                <c:pt idx="1266">
                  <c:v>503.45571845679012</c:v>
                </c:pt>
                <c:pt idx="1267">
                  <c:v>483.28593604938089</c:v>
                </c:pt>
                <c:pt idx="1268">
                  <c:v>441.85501722222278</c:v>
                </c:pt>
                <c:pt idx="1269">
                  <c:v>356.79946166666605</c:v>
                </c:pt>
                <c:pt idx="1270">
                  <c:v>291.91093604938271</c:v>
                </c:pt>
                <c:pt idx="1271">
                  <c:v>247.74303072531103</c:v>
                </c:pt>
                <c:pt idx="1272">
                  <c:v>224.30193875000063</c:v>
                </c:pt>
                <c:pt idx="1273">
                  <c:v>243.39963442901171</c:v>
                </c:pt>
                <c:pt idx="1274">
                  <c:v>263.04610364197652</c:v>
                </c:pt>
                <c:pt idx="1275">
                  <c:v>282.69876591049388</c:v>
                </c:pt>
                <c:pt idx="1276">
                  <c:v>345.41972208333272</c:v>
                </c:pt>
                <c:pt idx="1277">
                  <c:v>409.21138874999878</c:v>
                </c:pt>
                <c:pt idx="1278">
                  <c:v>431.01028882716111</c:v>
                </c:pt>
                <c:pt idx="1279">
                  <c:v>452.80987702160439</c:v>
                </c:pt>
                <c:pt idx="1280">
                  <c:v>475.14722887345499</c:v>
                </c:pt>
                <c:pt idx="1281">
                  <c:v>433.69566652777837</c:v>
                </c:pt>
                <c:pt idx="1282">
                  <c:v>412.43177763889071</c:v>
                </c:pt>
                <c:pt idx="1283">
                  <c:v>412.97091753086602</c:v>
                </c:pt>
                <c:pt idx="1284">
                  <c:v>391.70702864197534</c:v>
                </c:pt>
                <c:pt idx="1285">
                  <c:v>349.179250864197</c:v>
                </c:pt>
                <c:pt idx="1286">
                  <c:v>305.57388141975184</c:v>
                </c:pt>
                <c:pt idx="1287">
                  <c:v>283.23515333333336</c:v>
                </c:pt>
                <c:pt idx="1288">
                  <c:v>239.10027763888826</c:v>
                </c:pt>
                <c:pt idx="1289">
                  <c:v>215.70322516975367</c:v>
                </c:pt>
                <c:pt idx="1290">
                  <c:v>234.84496035493765</c:v>
                </c:pt>
                <c:pt idx="1291">
                  <c:v>233.26057030864132</c:v>
                </c:pt>
                <c:pt idx="1292">
                  <c:v>188.62990611111297</c:v>
                </c:pt>
                <c:pt idx="1293">
                  <c:v>164.75289183641976</c:v>
                </c:pt>
                <c:pt idx="1294">
                  <c:v>162.15696938271606</c:v>
                </c:pt>
                <c:pt idx="1295">
                  <c:v>202.10602763888949</c:v>
                </c:pt>
                <c:pt idx="1296">
                  <c:v>285.62260888888773</c:v>
                </c:pt>
                <c:pt idx="1297">
                  <c:v>370.16654924382715</c:v>
                </c:pt>
                <c:pt idx="1298">
                  <c:v>434.46983111111052</c:v>
                </c:pt>
                <c:pt idx="1299">
                  <c:v>478.02290364197529</c:v>
                </c:pt>
                <c:pt idx="1300">
                  <c:v>479.5660066512346</c:v>
                </c:pt>
                <c:pt idx="1301">
                  <c:v>459.33429368826978</c:v>
                </c:pt>
                <c:pt idx="1302">
                  <c:v>460.36922208333453</c:v>
                </c:pt>
                <c:pt idx="1303">
                  <c:v>482.67079183641977</c:v>
                </c:pt>
                <c:pt idx="1304">
                  <c:v>462.96858512345796</c:v>
                </c:pt>
                <c:pt idx="1305">
                  <c:v>420.96274430555621</c:v>
                </c:pt>
                <c:pt idx="1306">
                  <c:v>400.22148049382599</c:v>
                </c:pt>
                <c:pt idx="1307">
                  <c:v>378.95759160493827</c:v>
                </c:pt>
                <c:pt idx="1308">
                  <c:v>357.69370271605055</c:v>
                </c:pt>
                <c:pt idx="1309">
                  <c:v>357.17107763889015</c:v>
                </c:pt>
                <c:pt idx="1310">
                  <c:v>357.17107763888714</c:v>
                </c:pt>
                <c:pt idx="1311">
                  <c:v>335.38525179012282</c:v>
                </c:pt>
                <c:pt idx="1312">
                  <c:v>313.60011405864259</c:v>
                </c:pt>
                <c:pt idx="1313">
                  <c:v>270.03190294753085</c:v>
                </c:pt>
                <c:pt idx="1314">
                  <c:v>268.47641382716051</c:v>
                </c:pt>
                <c:pt idx="1315">
                  <c:v>267.44286166666666</c:v>
                </c:pt>
                <c:pt idx="1316">
                  <c:v>180.84213874999881</c:v>
                </c:pt>
                <c:pt idx="1317">
                  <c:v>156.50649430555555</c:v>
                </c:pt>
                <c:pt idx="1318">
                  <c:v>197.00019739197592</c:v>
                </c:pt>
                <c:pt idx="1319">
                  <c:v>322.56046591049324</c:v>
                </c:pt>
                <c:pt idx="1320">
                  <c:v>514.945622083334</c:v>
                </c:pt>
                <c:pt idx="1321">
                  <c:v>666.33027679012457</c:v>
                </c:pt>
                <c:pt idx="1322">
                  <c:v>819.78822887345564</c:v>
                </c:pt>
                <c:pt idx="1323">
                  <c:v>974.8697936882711</c:v>
                </c:pt>
                <c:pt idx="1324">
                  <c:v>1047.1280554166685</c:v>
                </c:pt>
                <c:pt idx="1325">
                  <c:v>948.90603111111</c:v>
                </c:pt>
                <c:pt idx="1326">
                  <c:v>742.30365109567788</c:v>
                </c:pt>
                <c:pt idx="1327">
                  <c:v>553.7000434567907</c:v>
                </c:pt>
                <c:pt idx="1328">
                  <c:v>448.49397277777837</c:v>
                </c:pt>
                <c:pt idx="1329">
                  <c:v>405.96619499999997</c:v>
                </c:pt>
                <c:pt idx="1330">
                  <c:v>405.96619499999997</c:v>
                </c:pt>
                <c:pt idx="1331">
                  <c:v>405.96619499999997</c:v>
                </c:pt>
                <c:pt idx="1332">
                  <c:v>384.70230611111231</c:v>
                </c:pt>
                <c:pt idx="1333">
                  <c:v>320.3536085030853</c:v>
                </c:pt>
                <c:pt idx="1334">
                  <c:v>276.15886660493641</c:v>
                </c:pt>
                <c:pt idx="1335">
                  <c:v>274.49809554012461</c:v>
                </c:pt>
                <c:pt idx="1336">
                  <c:v>315.37129530864377</c:v>
                </c:pt>
                <c:pt idx="1337">
                  <c:v>357.3489233179007</c:v>
                </c:pt>
                <c:pt idx="1338">
                  <c:v>378.06335055555371</c:v>
                </c:pt>
                <c:pt idx="1339">
                  <c:v>399.32723944444444</c:v>
                </c:pt>
                <c:pt idx="1340">
                  <c:v>420.59112833333512</c:v>
                </c:pt>
                <c:pt idx="1341">
                  <c:v>442.40447887345744</c:v>
                </c:pt>
                <c:pt idx="1342">
                  <c:v>506.74629530864195</c:v>
                </c:pt>
                <c:pt idx="1343">
                  <c:v>572.74544222222175</c:v>
                </c:pt>
                <c:pt idx="1344">
                  <c:v>574.96393234567836</c:v>
                </c:pt>
                <c:pt idx="1345">
                  <c:v>555.92954345679073</c:v>
                </c:pt>
                <c:pt idx="1346">
                  <c:v>493.81722702160312</c:v>
                </c:pt>
                <c:pt idx="1347">
                  <c:v>430.58671999999876</c:v>
                </c:pt>
                <c:pt idx="1348">
                  <c:v>366.79505333333577</c:v>
                </c:pt>
                <c:pt idx="1349">
                  <c:v>216.82619993827345</c:v>
                </c:pt>
                <c:pt idx="1350">
                  <c:v>21.547166527775431</c:v>
                </c:pt>
                <c:pt idx="1351">
                  <c:v>-133.36684172839497</c:v>
                </c:pt>
                <c:pt idx="1352">
                  <c:v>-204.75945191357968</c:v>
                </c:pt>
                <c:pt idx="1353">
                  <c:v>-233.48941333333448</c:v>
                </c:pt>
                <c:pt idx="1354">
                  <c:v>-262.60300013888889</c:v>
                </c:pt>
                <c:pt idx="1355">
                  <c:v>-312.82564944444499</c:v>
                </c:pt>
                <c:pt idx="1356">
                  <c:v>-406.41489149691245</c:v>
                </c:pt>
                <c:pt idx="1357">
                  <c:v>-479.50887166666485</c:v>
                </c:pt>
                <c:pt idx="1358">
                  <c:v>-531.56019265432269</c:v>
                </c:pt>
                <c:pt idx="1359">
                  <c:v>-605.05534520061849</c:v>
                </c:pt>
                <c:pt idx="1360">
                  <c:v>-636.59867413580093</c:v>
                </c:pt>
                <c:pt idx="1361">
                  <c:v>-454.71556395061612</c:v>
                </c:pt>
                <c:pt idx="1362">
                  <c:v>-77.832451913581167</c:v>
                </c:pt>
                <c:pt idx="1363">
                  <c:v>345.79384438271512</c:v>
                </c:pt>
                <c:pt idx="1364">
                  <c:v>731.02519530864197</c:v>
                </c:pt>
                <c:pt idx="1365">
                  <c:v>779.43912833333388</c:v>
                </c:pt>
                <c:pt idx="1366">
                  <c:v>506.43264438271723</c:v>
                </c:pt>
                <c:pt idx="1367">
                  <c:v>166.64152763888831</c:v>
                </c:pt>
                <c:pt idx="1368">
                  <c:v>-262.06582668209933</c:v>
                </c:pt>
                <c:pt idx="1369">
                  <c:v>-440.14567999999991</c:v>
                </c:pt>
                <c:pt idx="1370">
                  <c:v>-170.23297135802534</c:v>
                </c:pt>
                <c:pt idx="1371">
                  <c:v>167.59047401234534</c:v>
                </c:pt>
                <c:pt idx="1372">
                  <c:v>295.17380734567899</c:v>
                </c:pt>
                <c:pt idx="1373">
                  <c:v>188.85436290123454</c:v>
                </c:pt>
                <c:pt idx="1374">
                  <c:v>-47.02847236110992</c:v>
                </c:pt>
                <c:pt idx="1375">
                  <c:v>-349.01848895061721</c:v>
                </c:pt>
                <c:pt idx="1376">
                  <c:v>-866.57533347222329</c:v>
                </c:pt>
                <c:pt idx="1377">
                  <c:v>-1602.2037528395058</c:v>
                </c:pt>
                <c:pt idx="1378">
                  <c:v>-2002.5141618672826</c:v>
                </c:pt>
                <c:pt idx="1379">
                  <c:v>-2018.1416494444445</c:v>
                </c:pt>
                <c:pt idx="1380">
                  <c:v>-2031.8362155709876</c:v>
                </c:pt>
                <c:pt idx="1381">
                  <c:v>-1405.6811935802464</c:v>
                </c:pt>
                <c:pt idx="1382">
                  <c:v>142.07999986111096</c:v>
                </c:pt>
                <c:pt idx="1383">
                  <c:v>1400.5441881327156</c:v>
                </c:pt>
                <c:pt idx="1384">
                  <c:v>1557.0955714660495</c:v>
                </c:pt>
                <c:pt idx="1385">
                  <c:v>1031.8617138271613</c:v>
                </c:pt>
                <c:pt idx="1386">
                  <c:v>651.84801220679014</c:v>
                </c:pt>
                <c:pt idx="1387">
                  <c:v>802.9959545679003</c:v>
                </c:pt>
                <c:pt idx="1388">
                  <c:v>1275.5701629012342</c:v>
                </c:pt>
                <c:pt idx="1389">
                  <c:v>1752.1110233179013</c:v>
                </c:pt>
                <c:pt idx="1390">
                  <c:v>1891.942844305556</c:v>
                </c:pt>
                <c:pt idx="1391">
                  <c:v>1606.558474012345</c:v>
                </c:pt>
                <c:pt idx="1392">
                  <c:v>1147.9668088888875</c:v>
                </c:pt>
                <c:pt idx="1393">
                  <c:v>728.21633319444481</c:v>
                </c:pt>
                <c:pt idx="1394">
                  <c:v>411.51227208333364</c:v>
                </c:pt>
                <c:pt idx="1395">
                  <c:v>241.40116097222312</c:v>
                </c:pt>
                <c:pt idx="1396">
                  <c:v>113.06365109567962</c:v>
                </c:pt>
                <c:pt idx="1397">
                  <c:v>-38.029585941357993</c:v>
                </c:pt>
                <c:pt idx="1398">
                  <c:v>-147.671604691358</c:v>
                </c:pt>
                <c:pt idx="1399">
                  <c:v>-257.9762803858024</c:v>
                </c:pt>
                <c:pt idx="1400">
                  <c:v>-369.24741680555547</c:v>
                </c:pt>
                <c:pt idx="1401">
                  <c:v>-438.53301186728487</c:v>
                </c:pt>
                <c:pt idx="1402">
                  <c:v>-571.76062722222184</c:v>
                </c:pt>
                <c:pt idx="1403">
                  <c:v>-940.25590098765451</c:v>
                </c:pt>
                <c:pt idx="1404">
                  <c:v>-1609.6137111728401</c:v>
                </c:pt>
                <c:pt idx="1405">
                  <c:v>-2027.9056896450613</c:v>
                </c:pt>
                <c:pt idx="1406">
                  <c:v>-1678.7647466666665</c:v>
                </c:pt>
                <c:pt idx="1407">
                  <c:v>-707.9088911111113</c:v>
                </c:pt>
                <c:pt idx="1408">
                  <c:v>141.3340807253085</c:v>
                </c:pt>
                <c:pt idx="1409">
                  <c:v>333.45499986111139</c:v>
                </c:pt>
                <c:pt idx="1410">
                  <c:v>227.51264368827114</c:v>
                </c:pt>
                <c:pt idx="1411">
                  <c:v>121.00431104938301</c:v>
                </c:pt>
                <c:pt idx="1412">
                  <c:v>56.650108503086557</c:v>
                </c:pt>
                <c:pt idx="1413">
                  <c:v>140.96524986111098</c:v>
                </c:pt>
                <c:pt idx="1414">
                  <c:v>523.89932123456788</c:v>
                </c:pt>
                <c:pt idx="1415">
                  <c:v>1121.9374616666666</c:v>
                </c:pt>
                <c:pt idx="1416">
                  <c:v>1616.9236825771598</c:v>
                </c:pt>
                <c:pt idx="1417">
                  <c:v>1774.1600866666658</c:v>
                </c:pt>
                <c:pt idx="1418">
                  <c:v>1528.0600533333336</c:v>
                </c:pt>
                <c:pt idx="1419">
                  <c:v>939.49212702160594</c:v>
                </c:pt>
                <c:pt idx="1420">
                  <c:v>240.05733319444445</c:v>
                </c:pt>
                <c:pt idx="1421">
                  <c:v>-485.18842853395176</c:v>
                </c:pt>
                <c:pt idx="1422">
                  <c:v>-960.07883964506198</c:v>
                </c:pt>
                <c:pt idx="1423">
                  <c:v>-627.45343223765428</c:v>
                </c:pt>
                <c:pt idx="1424">
                  <c:v>71.860252947531762</c:v>
                </c:pt>
                <c:pt idx="1425">
                  <c:v>646.69642216049374</c:v>
                </c:pt>
                <c:pt idx="1426">
                  <c:v>1267.4961387499995</c:v>
                </c:pt>
                <c:pt idx="1427">
                  <c:v>1403.4249585030864</c:v>
                </c:pt>
                <c:pt idx="1428">
                  <c:v>878.26128882716046</c:v>
                </c:pt>
                <c:pt idx="1429">
                  <c:v>263.6388010956793</c:v>
                </c:pt>
                <c:pt idx="1430">
                  <c:v>-269.70073408950583</c:v>
                </c:pt>
                <c:pt idx="1431">
                  <c:v>-891.43181742283878</c:v>
                </c:pt>
                <c:pt idx="1432">
                  <c:v>-1644.904182777778</c:v>
                </c:pt>
                <c:pt idx="1433">
                  <c:v>-2040.0358211265432</c:v>
                </c:pt>
                <c:pt idx="1434">
                  <c:v>-2071.7484269135803</c:v>
                </c:pt>
                <c:pt idx="1435">
                  <c:v>-1272.3785408024689</c:v>
                </c:pt>
                <c:pt idx="1436">
                  <c:v>1.4059233179007862</c:v>
                </c:pt>
                <c:pt idx="1437">
                  <c:v>618.85966961419751</c:v>
                </c:pt>
                <c:pt idx="1438">
                  <c:v>684.6165992438273</c:v>
                </c:pt>
                <c:pt idx="1439">
                  <c:v>409.52064716049381</c:v>
                </c:pt>
                <c:pt idx="1440">
                  <c:v>69.450154799382432</c:v>
                </c:pt>
                <c:pt idx="1441">
                  <c:v>-335.61139265432092</c:v>
                </c:pt>
                <c:pt idx="1442">
                  <c:v>-465.7338787654316</c:v>
                </c:pt>
                <c:pt idx="1443">
                  <c:v>-148.4707223611114</c:v>
                </c:pt>
                <c:pt idx="1444">
                  <c:v>191.37682000000001</c:v>
                </c:pt>
                <c:pt idx="1445">
                  <c:v>298.07094430555554</c:v>
                </c:pt>
                <c:pt idx="1446">
                  <c:v>106.94917146604892</c:v>
                </c:pt>
                <c:pt idx="1447">
                  <c:v>-552.98280816358022</c:v>
                </c:pt>
                <c:pt idx="1448">
                  <c:v>-1513.1404716666666</c:v>
                </c:pt>
                <c:pt idx="1449">
                  <c:v>-2027.8430056944444</c:v>
                </c:pt>
                <c:pt idx="1450">
                  <c:v>-1669.0009852469138</c:v>
                </c:pt>
                <c:pt idx="1451">
                  <c:v>-797.86002444444432</c:v>
                </c:pt>
                <c:pt idx="1452">
                  <c:v>-74.937346666666656</c:v>
                </c:pt>
                <c:pt idx="1453">
                  <c:v>180.22932</c:v>
                </c:pt>
                <c:pt idx="1454">
                  <c:v>180.22932</c:v>
                </c:pt>
                <c:pt idx="1455">
                  <c:v>180.22932</c:v>
                </c:pt>
                <c:pt idx="1456">
                  <c:v>180.22932</c:v>
                </c:pt>
                <c:pt idx="1457">
                  <c:v>180.22932</c:v>
                </c:pt>
                <c:pt idx="1458">
                  <c:v>180.22932</c:v>
                </c:pt>
                <c:pt idx="1459">
                  <c:v>180.22932</c:v>
                </c:pt>
                <c:pt idx="1460">
                  <c:v>180.22932</c:v>
                </c:pt>
                <c:pt idx="1461">
                  <c:v>180.22932</c:v>
                </c:pt>
                <c:pt idx="1462">
                  <c:v>180.22932</c:v>
                </c:pt>
                <c:pt idx="1463">
                  <c:v>180.22932</c:v>
                </c:pt>
                <c:pt idx="1464">
                  <c:v>180.22932</c:v>
                </c:pt>
                <c:pt idx="1465">
                  <c:v>180.22932</c:v>
                </c:pt>
                <c:pt idx="1466">
                  <c:v>180.22932</c:v>
                </c:pt>
                <c:pt idx="1467">
                  <c:v>180.22932</c:v>
                </c:pt>
                <c:pt idx="1468">
                  <c:v>180.22932</c:v>
                </c:pt>
                <c:pt idx="1469">
                  <c:v>180.22932</c:v>
                </c:pt>
                <c:pt idx="1470">
                  <c:v>180.22932</c:v>
                </c:pt>
                <c:pt idx="1471">
                  <c:v>180.22932</c:v>
                </c:pt>
                <c:pt idx="1472">
                  <c:v>180.22932</c:v>
                </c:pt>
                <c:pt idx="1473">
                  <c:v>180.22932</c:v>
                </c:pt>
                <c:pt idx="1474">
                  <c:v>180.22932</c:v>
                </c:pt>
                <c:pt idx="1475">
                  <c:v>180.22932</c:v>
                </c:pt>
                <c:pt idx="1476">
                  <c:v>180.22932</c:v>
                </c:pt>
                <c:pt idx="1477">
                  <c:v>180.22932</c:v>
                </c:pt>
                <c:pt idx="1478">
                  <c:v>648.03487555555557</c:v>
                </c:pt>
                <c:pt idx="1479">
                  <c:v>1116.0069554938273</c:v>
                </c:pt>
                <c:pt idx="1480">
                  <c:v>1052.7148619753086</c:v>
                </c:pt>
                <c:pt idx="1481">
                  <c:v>925.83099986111108</c:v>
                </c:pt>
                <c:pt idx="1482">
                  <c:v>799.02936776234549</c:v>
                </c:pt>
                <c:pt idx="1483">
                  <c:v>714.73865456790122</c:v>
                </c:pt>
                <c:pt idx="1484">
                  <c:v>673.02010271604956</c:v>
                </c:pt>
                <c:pt idx="1485">
                  <c:v>716.37671776234561</c:v>
                </c:pt>
                <c:pt idx="1486">
                  <c:v>866.39924430555538</c:v>
                </c:pt>
                <c:pt idx="1487">
                  <c:v>1059.483527638889</c:v>
                </c:pt>
                <c:pt idx="1488">
                  <c:v>1274.6309480864197</c:v>
                </c:pt>
                <c:pt idx="1489">
                  <c:v>1490.8150172222227</c:v>
                </c:pt>
                <c:pt idx="1490">
                  <c:v>1665.7969665277774</c:v>
                </c:pt>
                <c:pt idx="1491">
                  <c:v>1778.2846943055551</c:v>
                </c:pt>
                <c:pt idx="1492">
                  <c:v>1785.7631529475314</c:v>
                </c:pt>
                <c:pt idx="1493">
                  <c:v>1708.709025169753</c:v>
                </c:pt>
                <c:pt idx="1494">
                  <c:v>1610.7653443055556</c:v>
                </c:pt>
                <c:pt idx="1495">
                  <c:v>1470.2481258641969</c:v>
                </c:pt>
                <c:pt idx="1496">
                  <c:v>1329.194864058642</c:v>
                </c:pt>
                <c:pt idx="1497">
                  <c:v>1187.6967344290135</c:v>
                </c:pt>
                <c:pt idx="1498">
                  <c:v>1024.0126387499988</c:v>
                </c:pt>
                <c:pt idx="1499">
                  <c:v>859.24131776234515</c:v>
                </c:pt>
                <c:pt idx="1500">
                  <c:v>693.25065294753085</c:v>
                </c:pt>
                <c:pt idx="1501">
                  <c:v>610.99711097222257</c:v>
                </c:pt>
                <c:pt idx="1502">
                  <c:v>571.31538628086537</c:v>
                </c:pt>
                <c:pt idx="1503">
                  <c:v>552.21493813271547</c:v>
                </c:pt>
                <c:pt idx="1504">
                  <c:v>554.7702616666661</c:v>
                </c:pt>
                <c:pt idx="1505">
                  <c:v>514.45959777777807</c:v>
                </c:pt>
                <c:pt idx="1506">
                  <c:v>495.06222702160494</c:v>
                </c:pt>
                <c:pt idx="1507">
                  <c:v>518.20983697530892</c:v>
                </c:pt>
                <c:pt idx="1508">
                  <c:v>563.02078790123403</c:v>
                </c:pt>
                <c:pt idx="1509">
                  <c:v>629.50746591049415</c:v>
                </c:pt>
                <c:pt idx="1510">
                  <c:v>760.6053582716055</c:v>
                </c:pt>
                <c:pt idx="1511">
                  <c:v>935.89145541666664</c:v>
                </c:pt>
                <c:pt idx="1512">
                  <c:v>1112.945325864197</c:v>
                </c:pt>
                <c:pt idx="1513">
                  <c:v>1270.6434566512344</c:v>
                </c:pt>
                <c:pt idx="1514">
                  <c:v>1344.9220307253079</c:v>
                </c:pt>
                <c:pt idx="1515">
                  <c:v>1292.0136270216049</c:v>
                </c:pt>
                <c:pt idx="1516">
                  <c:v>1110.4866175308662</c:v>
                </c:pt>
                <c:pt idx="1517">
                  <c:v>926.33168813271664</c:v>
                </c:pt>
                <c:pt idx="1518">
                  <c:v>783.37199739197536</c:v>
                </c:pt>
                <c:pt idx="1519">
                  <c:v>681.0326233179012</c:v>
                </c:pt>
                <c:pt idx="1520">
                  <c:v>599.49575549382598</c:v>
                </c:pt>
                <c:pt idx="1521">
                  <c:v>516.46601722221976</c:v>
                </c:pt>
                <c:pt idx="1522">
                  <c:v>411.67316097222283</c:v>
                </c:pt>
                <c:pt idx="1523">
                  <c:v>262.31638790123452</c:v>
                </c:pt>
                <c:pt idx="1524">
                  <c:v>47.646176790123462</c:v>
                </c:pt>
                <c:pt idx="1525">
                  <c:v>-234.31374520061669</c:v>
                </c:pt>
                <c:pt idx="1526">
                  <c:v>-476.59813555555667</c:v>
                </c:pt>
                <c:pt idx="1527">
                  <c:v>-635.99694820987531</c:v>
                </c:pt>
                <c:pt idx="1528">
                  <c:v>-647.12793339506038</c:v>
                </c:pt>
                <c:pt idx="1529">
                  <c:v>-529.39981580246911</c:v>
                </c:pt>
                <c:pt idx="1530">
                  <c:v>-345.84045191358052</c:v>
                </c:pt>
                <c:pt idx="1531">
                  <c:v>-117.44364458333335</c:v>
                </c:pt>
                <c:pt idx="1532">
                  <c:v>113.54254808642003</c:v>
                </c:pt>
                <c:pt idx="1533">
                  <c:v>346.61820888888803</c:v>
                </c:pt>
                <c:pt idx="1534">
                  <c:v>603.44186197530837</c:v>
                </c:pt>
                <c:pt idx="1535">
                  <c:v>905.32694067901321</c:v>
                </c:pt>
                <c:pt idx="1536">
                  <c:v>1210.737932345678</c:v>
                </c:pt>
                <c:pt idx="1537">
                  <c:v>1434.0123619753092</c:v>
                </c:pt>
                <c:pt idx="1538">
                  <c:v>1617.0325533333332</c:v>
                </c:pt>
                <c:pt idx="1539">
                  <c:v>1738.7658249382716</c:v>
                </c:pt>
                <c:pt idx="1540">
                  <c:v>1819.1910066512369</c:v>
                </c:pt>
                <c:pt idx="1541">
                  <c:v>1858.9153619753067</c:v>
                </c:pt>
                <c:pt idx="1542">
                  <c:v>1792.5999925308643</c:v>
                </c:pt>
                <c:pt idx="1543">
                  <c:v>1619.0049109722238</c:v>
                </c:pt>
                <c:pt idx="1544">
                  <c:v>1314.866903641974</c:v>
                </c:pt>
                <c:pt idx="1545">
                  <c:v>1005.6192814197519</c:v>
                </c:pt>
                <c:pt idx="1546">
                  <c:v>799.13904222222106</c:v>
                </c:pt>
                <c:pt idx="1547">
                  <c:v>675.28392833333328</c:v>
                </c:pt>
                <c:pt idx="1548">
                  <c:v>656.51928141975429</c:v>
                </c:pt>
                <c:pt idx="1549">
                  <c:v>680.92270541666664</c:v>
                </c:pt>
                <c:pt idx="1550">
                  <c:v>726.60722123456844</c:v>
                </c:pt>
                <c:pt idx="1551">
                  <c:v>773.58333319444569</c:v>
                </c:pt>
                <c:pt idx="1552">
                  <c:v>799.32927401234565</c:v>
                </c:pt>
                <c:pt idx="1553">
                  <c:v>804.4929061111111</c:v>
                </c:pt>
                <c:pt idx="1554">
                  <c:v>809.04721035493822</c:v>
                </c:pt>
                <c:pt idx="1555">
                  <c:v>856.82119430555315</c:v>
                </c:pt>
                <c:pt idx="1556">
                  <c:v>926.56748388888877</c:v>
                </c:pt>
                <c:pt idx="1557">
                  <c:v>997.71271591049629</c:v>
                </c:pt>
                <c:pt idx="1558">
                  <c:v>1090.8853029475315</c:v>
                </c:pt>
                <c:pt idx="1559">
                  <c:v>1186.2264916049371</c:v>
                </c:pt>
                <c:pt idx="1560">
                  <c:v>1218.6323755555532</c:v>
                </c:pt>
                <c:pt idx="1561">
                  <c:v>1229.9505286419758</c:v>
                </c:pt>
                <c:pt idx="1562">
                  <c:v>1241.4448397530871</c:v>
                </c:pt>
                <c:pt idx="1563">
                  <c:v>1274.3791977777771</c:v>
                </c:pt>
                <c:pt idx="1564">
                  <c:v>1308.2359770216062</c:v>
                </c:pt>
                <c:pt idx="1565">
                  <c:v>1321.0277332716062</c:v>
                </c:pt>
                <c:pt idx="1566">
                  <c:v>1355.2822443055557</c:v>
                </c:pt>
                <c:pt idx="1567">
                  <c:v>1347.9898887499983</c:v>
                </c:pt>
                <c:pt idx="1568">
                  <c:v>1296.8045307253074</c:v>
                </c:pt>
                <c:pt idx="1569">
                  <c:v>1266.2551545679025</c:v>
                </c:pt>
                <c:pt idx="1570">
                  <c:v>1235.0469061111116</c:v>
                </c:pt>
                <c:pt idx="1571">
                  <c:v>1203.1508844290124</c:v>
                </c:pt>
                <c:pt idx="1572">
                  <c:v>1170.5402529475302</c:v>
                </c:pt>
                <c:pt idx="1573">
                  <c:v>1094.6624616666647</c:v>
                </c:pt>
                <c:pt idx="1574">
                  <c:v>995.07005179012447</c:v>
                </c:pt>
                <c:pt idx="1575">
                  <c:v>915.0886730864197</c:v>
                </c:pt>
                <c:pt idx="1576">
                  <c:v>812.16577555555546</c:v>
                </c:pt>
                <c:pt idx="1577">
                  <c:v>706.69718813271629</c:v>
                </c:pt>
                <c:pt idx="1578">
                  <c:v>620.79077555555421</c:v>
                </c:pt>
                <c:pt idx="1579">
                  <c:v>575.71455541666796</c:v>
                </c:pt>
                <c:pt idx="1580">
                  <c:v>530.64452833333382</c:v>
                </c:pt>
                <c:pt idx="1581">
                  <c:v>505.15731961419635</c:v>
                </c:pt>
                <c:pt idx="1582">
                  <c:v>480.52716097222219</c:v>
                </c:pt>
                <c:pt idx="1583">
                  <c:v>411.70673319444506</c:v>
                </c:pt>
                <c:pt idx="1584">
                  <c:v>363.34337679012356</c:v>
                </c:pt>
                <c:pt idx="1585">
                  <c:v>314.18765333333283</c:v>
                </c:pt>
                <c:pt idx="1586">
                  <c:v>264.25607763888752</c:v>
                </c:pt>
                <c:pt idx="1587">
                  <c:v>234.83111776234554</c:v>
                </c:pt>
                <c:pt idx="1588">
                  <c:v>248.00274739197718</c:v>
                </c:pt>
                <c:pt idx="1589">
                  <c:v>304.57021475308773</c:v>
                </c:pt>
                <c:pt idx="1590">
                  <c:v>362.78159430555615</c:v>
                </c:pt>
                <c:pt idx="1591">
                  <c:v>421.81699430555562</c:v>
                </c:pt>
                <c:pt idx="1592">
                  <c:v>461.1876899845654</c:v>
                </c:pt>
                <c:pt idx="1593">
                  <c:v>500.56939554012467</c:v>
                </c:pt>
                <c:pt idx="1594">
                  <c:v>541.52826591049563</c:v>
                </c:pt>
                <c:pt idx="1595">
                  <c:v>497.43433319444262</c:v>
                </c:pt>
                <c:pt idx="1596">
                  <c:v>451.7825029475315</c:v>
                </c:pt>
                <c:pt idx="1597">
                  <c:v>384.87779368827285</c:v>
                </c:pt>
                <c:pt idx="1598">
                  <c:v>294.40090611111123</c:v>
                </c:pt>
                <c:pt idx="1599">
                  <c:v>245.71860734567846</c:v>
                </c:pt>
                <c:pt idx="1600">
                  <c:v>196.31963442901113</c:v>
                </c:pt>
                <c:pt idx="1601">
                  <c:v>167.48645541666664</c:v>
                </c:pt>
                <c:pt idx="1602">
                  <c:v>202.51375479938335</c:v>
                </c:pt>
                <c:pt idx="1603">
                  <c:v>281.61847208333222</c:v>
                </c:pt>
                <c:pt idx="1604">
                  <c:v>340.97591097222028</c:v>
                </c:pt>
                <c:pt idx="1605">
                  <c:v>422.35519993827393</c:v>
                </c:pt>
                <c:pt idx="1606">
                  <c:v>484.68117679012533</c:v>
                </c:pt>
                <c:pt idx="1607">
                  <c:v>525.74601722222167</c:v>
                </c:pt>
                <c:pt idx="1608">
                  <c:v>568.27379500000006</c:v>
                </c:pt>
                <c:pt idx="1609">
                  <c:v>610.80157277777835</c:v>
                </c:pt>
                <c:pt idx="1610">
                  <c:v>633.52839901234518</c:v>
                </c:pt>
                <c:pt idx="1611">
                  <c:v>655.52478874999815</c:v>
                </c:pt>
                <c:pt idx="1612">
                  <c:v>721.51808666666716</c:v>
                </c:pt>
                <c:pt idx="1613">
                  <c:v>788.25489530864206</c:v>
                </c:pt>
                <c:pt idx="1614">
                  <c:v>856.4849184567895</c:v>
                </c:pt>
                <c:pt idx="1615">
                  <c:v>925.4859770216068</c:v>
                </c:pt>
                <c:pt idx="1616">
                  <c:v>1017.2888666049382</c:v>
                </c:pt>
                <c:pt idx="1617">
                  <c:v>1089.402967762345</c:v>
                </c:pt>
                <c:pt idx="1618">
                  <c:v>1141.104725169753</c:v>
                </c:pt>
                <c:pt idx="1619">
                  <c:v>1129.8911332716032</c:v>
                </c:pt>
                <c:pt idx="1620">
                  <c:v>1074.6943955401221</c:v>
                </c:pt>
                <c:pt idx="1621">
                  <c:v>1018.7885529475333</c:v>
                </c:pt>
                <c:pt idx="1622">
                  <c:v>940.09120109568016</c:v>
                </c:pt>
                <c:pt idx="1623">
                  <c:v>817.30542146604876</c:v>
                </c:pt>
                <c:pt idx="1624">
                  <c:v>670.06288874999882</c:v>
                </c:pt>
                <c:pt idx="1625">
                  <c:v>541.67686660493814</c:v>
                </c:pt>
                <c:pt idx="1626">
                  <c:v>347.09799253086612</c:v>
                </c:pt>
                <c:pt idx="1627">
                  <c:v>126.49758666666554</c:v>
                </c:pt>
                <c:pt idx="1628">
                  <c:v>-54.644044506173373</c:v>
                </c:pt>
                <c:pt idx="1629">
                  <c:v>-174.94740839506233</c:v>
                </c:pt>
                <c:pt idx="1630">
                  <c:v>-189.46633902777836</c:v>
                </c:pt>
                <c:pt idx="1631">
                  <c:v>-75.40863902777653</c:v>
                </c:pt>
                <c:pt idx="1632">
                  <c:v>106.33650364197462</c:v>
                </c:pt>
                <c:pt idx="1633">
                  <c:v>312.37669183641913</c:v>
                </c:pt>
                <c:pt idx="1634">
                  <c:v>480.30062216049555</c:v>
                </c:pt>
                <c:pt idx="1635">
                  <c:v>543.36460479938387</c:v>
                </c:pt>
                <c:pt idx="1636">
                  <c:v>543.36460479938091</c:v>
                </c:pt>
                <c:pt idx="1637">
                  <c:v>478.84594222222097</c:v>
                </c:pt>
                <c:pt idx="1638">
                  <c:v>412.87741652778021</c:v>
                </c:pt>
                <c:pt idx="1639">
                  <c:v>367.45679368827348</c:v>
                </c:pt>
                <c:pt idx="1640">
                  <c:v>363.85621999999887</c:v>
                </c:pt>
                <c:pt idx="1641">
                  <c:v>424.7798138271587</c:v>
                </c:pt>
                <c:pt idx="1642">
                  <c:v>529.66935055555678</c:v>
                </c:pt>
                <c:pt idx="1643">
                  <c:v>679.23118257716237</c:v>
                </c:pt>
                <c:pt idx="1644">
                  <c:v>810.39788666666436</c:v>
                </c:pt>
                <c:pt idx="1645">
                  <c:v>921.76295109567661</c:v>
                </c:pt>
                <c:pt idx="1646">
                  <c:v>1014.0850251697549</c:v>
                </c:pt>
                <c:pt idx="1647">
                  <c:v>1085.9493397530878</c:v>
                </c:pt>
                <c:pt idx="1648">
                  <c:v>1159.3887547993834</c:v>
                </c:pt>
                <c:pt idx="1649">
                  <c:v>1191.1725807253083</c:v>
                </c:pt>
                <c:pt idx="1650">
                  <c:v>1201.8273887499995</c:v>
                </c:pt>
                <c:pt idx="1651">
                  <c:v>1170.0892899845699</c:v>
                </c:pt>
                <c:pt idx="1652">
                  <c:v>1115.6532659104932</c:v>
                </c:pt>
                <c:pt idx="1653">
                  <c:v>1081.788540679011</c:v>
                </c:pt>
                <c:pt idx="1654">
                  <c:v>1025.9446286419748</c:v>
                </c:pt>
                <c:pt idx="1655">
                  <c:v>989.82459901234449</c:v>
                </c:pt>
                <c:pt idx="1656">
                  <c:v>996.27638666666837</c:v>
                </c:pt>
                <c:pt idx="1657">
                  <c:v>1002.7722138271624</c:v>
                </c:pt>
                <c:pt idx="1658">
                  <c:v>1009.3120804938262</c:v>
                </c:pt>
                <c:pt idx="1659">
                  <c:v>1015.8959866666656</c:v>
                </c:pt>
                <c:pt idx="1660">
                  <c:v>1022.523932345678</c:v>
                </c:pt>
                <c:pt idx="1661">
                  <c:v>1007.9320286419753</c:v>
                </c:pt>
                <c:pt idx="1662">
                  <c:v>1013.8061418364198</c:v>
                </c:pt>
                <c:pt idx="1663">
                  <c:v>1020.560701095679</c:v>
                </c:pt>
                <c:pt idx="1664">
                  <c:v>983.9792888271628</c:v>
                </c:pt>
                <c:pt idx="1665">
                  <c:v>967.83912123456855</c:v>
                </c:pt>
                <c:pt idx="1666">
                  <c:v>930.45983697530869</c:v>
                </c:pt>
                <c:pt idx="1667">
                  <c:v>891.37815055555507</c:v>
                </c:pt>
                <c:pt idx="1668">
                  <c:v>873.57136290123208</c:v>
                </c:pt>
                <c:pt idx="1669">
                  <c:v>854.90752516975499</c:v>
                </c:pt>
                <c:pt idx="1670">
                  <c:v>836.24988049382728</c:v>
                </c:pt>
                <c:pt idx="1671">
                  <c:v>795.46303944444389</c:v>
                </c:pt>
                <c:pt idx="1672">
                  <c:v>775.07065109567952</c:v>
                </c:pt>
                <c:pt idx="1673">
                  <c:v>775.9428397530869</c:v>
                </c:pt>
                <c:pt idx="1674">
                  <c:v>755.5518276388907</c:v>
                </c:pt>
                <c:pt idx="1675">
                  <c:v>734.28793875000008</c:v>
                </c:pt>
                <c:pt idx="1676">
                  <c:v>713.02404986110935</c:v>
                </c:pt>
                <c:pt idx="1677">
                  <c:v>669.62339530863949</c:v>
                </c:pt>
                <c:pt idx="1678">
                  <c:v>625.35192833333338</c:v>
                </c:pt>
                <c:pt idx="1679">
                  <c:v>601.47766652777887</c:v>
                </c:pt>
                <c:pt idx="1680">
                  <c:v>598.87348666666799</c:v>
                </c:pt>
                <c:pt idx="1681">
                  <c:v>638.80327763888761</c:v>
                </c:pt>
                <c:pt idx="1682">
                  <c:v>701.73032493826975</c:v>
                </c:pt>
                <c:pt idx="1683">
                  <c:v>765.52199160493888</c:v>
                </c:pt>
                <c:pt idx="1684">
                  <c:v>852.30747401234748</c:v>
                </c:pt>
                <c:pt idx="1685">
                  <c:v>898.3033629012341</c:v>
                </c:pt>
                <c:pt idx="1686">
                  <c:v>901.78248388888835</c:v>
                </c:pt>
                <c:pt idx="1687">
                  <c:v>905.27261475308887</c:v>
                </c:pt>
                <c:pt idx="1688">
                  <c:v>866.2459777160484</c:v>
                </c:pt>
                <c:pt idx="1689">
                  <c:v>825.47289901234387</c:v>
                </c:pt>
                <c:pt idx="1690">
                  <c:v>805.96646166666915</c:v>
                </c:pt>
                <c:pt idx="1691">
                  <c:v>785.58233072530925</c:v>
                </c:pt>
                <c:pt idx="1692">
                  <c:v>786.4627767901211</c:v>
                </c:pt>
                <c:pt idx="1693">
                  <c:v>787.34391097221976</c:v>
                </c:pt>
                <c:pt idx="1694">
                  <c:v>788.22573327160842</c:v>
                </c:pt>
                <c:pt idx="1695">
                  <c:v>789.10824368827537</c:v>
                </c:pt>
                <c:pt idx="1696">
                  <c:v>789.99144222221969</c:v>
                </c:pt>
                <c:pt idx="1697">
                  <c:v>790.87532887345435</c:v>
                </c:pt>
                <c:pt idx="1698">
                  <c:v>770.49601475308521</c:v>
                </c:pt>
                <c:pt idx="1699">
                  <c:v>727.96823697530976</c:v>
                </c:pt>
                <c:pt idx="1700">
                  <c:v>684.55588442901592</c:v>
                </c:pt>
                <c:pt idx="1701">
                  <c:v>661.52491035493722</c:v>
                </c:pt>
                <c:pt idx="1702">
                  <c:v>659.76057763888764</c:v>
                </c:pt>
                <c:pt idx="1703">
                  <c:v>636.73510850308651</c:v>
                </c:pt>
                <c:pt idx="1704">
                  <c:v>634.09789901234569</c:v>
                </c:pt>
                <c:pt idx="1705">
                  <c:v>653.60708882716256</c:v>
                </c:pt>
                <c:pt idx="1706">
                  <c:v>651.85514222222105</c:v>
                </c:pt>
                <c:pt idx="1707">
                  <c:v>671.36983697530934</c:v>
                </c:pt>
                <c:pt idx="1708">
                  <c:v>691.76016097222168</c:v>
                </c:pt>
                <c:pt idx="1709">
                  <c:v>690.88728419753022</c:v>
                </c:pt>
                <c:pt idx="1710">
                  <c:v>732.54287331790124</c:v>
                </c:pt>
                <c:pt idx="1711">
                  <c:v>775.9428397530869</c:v>
                </c:pt>
                <c:pt idx="1712">
                  <c:v>798.07960541666614</c:v>
                </c:pt>
                <c:pt idx="1713">
                  <c:v>842.35520109567892</c:v>
                </c:pt>
                <c:pt idx="1714">
                  <c:v>866.24597771605136</c:v>
                </c:pt>
                <c:pt idx="1715">
                  <c:v>890.14294739197283</c:v>
                </c:pt>
                <c:pt idx="1716">
                  <c:v>914.92724430555495</c:v>
                </c:pt>
                <c:pt idx="1717">
                  <c:v>939.72255109568016</c:v>
                </c:pt>
                <c:pt idx="1718">
                  <c:v>965.41619500000024</c:v>
                </c:pt>
                <c:pt idx="1719">
                  <c:v>991.12704183641858</c:v>
                </c:pt>
                <c:pt idx="1720">
                  <c:v>996.48609924382595</c:v>
                </c:pt>
                <c:pt idx="1721">
                  <c:v>958.44312586419881</c:v>
                </c:pt>
                <c:pt idx="1722">
                  <c:v>898.25168882715923</c:v>
                </c:pt>
                <c:pt idx="1723">
                  <c:v>836.26426567901467</c:v>
                </c:pt>
                <c:pt idx="1724">
                  <c:v>773.37575294753094</c:v>
                </c:pt>
                <c:pt idx="1725">
                  <c:v>644.88926567900739</c:v>
                </c:pt>
                <c:pt idx="1726">
                  <c:v>470.27270665123922</c:v>
                </c:pt>
                <c:pt idx="1727">
                  <c:v>270.83125179012711</c:v>
                </c:pt>
                <c:pt idx="1728">
                  <c:v>45.755331111108603</c:v>
                </c:pt>
                <c:pt idx="1729">
                  <c:v>-183.54666186728639</c:v>
                </c:pt>
                <c:pt idx="1730">
                  <c:v>-331.82305816358144</c:v>
                </c:pt>
                <c:pt idx="1731">
                  <c:v>-395.48463802469007</c:v>
                </c:pt>
                <c:pt idx="1732">
                  <c:v>-417.00757043209745</c:v>
                </c:pt>
                <c:pt idx="1733">
                  <c:v>-394.73624520061861</c:v>
                </c:pt>
                <c:pt idx="1734">
                  <c:v>-371.25004890432149</c:v>
                </c:pt>
                <c:pt idx="1735">
                  <c:v>-367.86241487654195</c:v>
                </c:pt>
                <c:pt idx="1736">
                  <c:v>-406.63854458333384</c:v>
                </c:pt>
                <c:pt idx="1737">
                  <c:v>-424.52408902777836</c:v>
                </c:pt>
                <c:pt idx="1738">
                  <c:v>-420.02858617283823</c:v>
                </c:pt>
                <c:pt idx="1739">
                  <c:v>-393.90518038580063</c:v>
                </c:pt>
                <c:pt idx="1740">
                  <c:v>-302.24573061728501</c:v>
                </c:pt>
                <c:pt idx="1741">
                  <c:v>-165.72268895061791</c:v>
                </c:pt>
                <c:pt idx="1742">
                  <c:v>-68.834579999997459</c:v>
                </c:pt>
                <c:pt idx="1743">
                  <c:v>-13.679817422840642</c:v>
                </c:pt>
                <c:pt idx="1744">
                  <c:v>42.894531111109188</c:v>
                </c:pt>
                <c:pt idx="1745">
                  <c:v>57.66947401234566</c:v>
                </c:pt>
                <c:pt idx="1746">
                  <c:v>51.249339753086389</c:v>
                </c:pt>
                <c:pt idx="1747">
                  <c:v>87.425795000000591</c:v>
                </c:pt>
                <c:pt idx="1748">
                  <c:v>124.92205919753209</c:v>
                </c:pt>
                <c:pt idx="1749">
                  <c:v>162.46236290123343</c:v>
                </c:pt>
                <c:pt idx="1750">
                  <c:v>222.54232493826973</c:v>
                </c:pt>
                <c:pt idx="1751">
                  <c:v>240.73204986111102</c:v>
                </c:pt>
                <c:pt idx="1752">
                  <c:v>237.67508882716044</c:v>
                </c:pt>
                <c:pt idx="1753">
                  <c:v>234.63533072530862</c:v>
                </c:pt>
                <c:pt idx="1754">
                  <c:v>231.61277555555557</c:v>
                </c:pt>
                <c:pt idx="1755">
                  <c:v>228.60742331790118</c:v>
                </c:pt>
                <c:pt idx="1756">
                  <c:v>225.61927401234561</c:v>
                </c:pt>
                <c:pt idx="1757">
                  <c:v>201.38443875000118</c:v>
                </c:pt>
                <c:pt idx="1758">
                  <c:v>197.84201097222342</c:v>
                </c:pt>
                <c:pt idx="1759">
                  <c:v>194.9089110493839</c:v>
                </c:pt>
                <c:pt idx="1760">
                  <c:v>170.14801012345623</c:v>
                </c:pt>
                <c:pt idx="1761">
                  <c:v>166.67577030864135</c:v>
                </c:pt>
                <c:pt idx="1762">
                  <c:v>163.2283027160488</c:v>
                </c:pt>
                <c:pt idx="1763">
                  <c:v>159.8056073456784</c:v>
                </c:pt>
                <c:pt idx="1764">
                  <c:v>135.14379530864261</c:v>
                </c:pt>
                <c:pt idx="1765">
                  <c:v>67.419194305556744</c:v>
                </c:pt>
                <c:pt idx="1766">
                  <c:v>-65.171224444445016</c:v>
                </c:pt>
                <c:pt idx="1767">
                  <c:v>-242.41639149691352</c:v>
                </c:pt>
                <c:pt idx="1768">
                  <c:v>-464.20896055555551</c:v>
                </c:pt>
                <c:pt idx="1769">
                  <c:v>-710.17959520061902</c:v>
                </c:pt>
                <c:pt idx="1770">
                  <c:v>-915.75458347222229</c:v>
                </c:pt>
                <c:pt idx="1771">
                  <c:v>-1016.3781044598749</c:v>
                </c:pt>
                <c:pt idx="1772">
                  <c:v>-1031.2414377932082</c:v>
                </c:pt>
                <c:pt idx="1773">
                  <c:v>-1002.8723612500007</c:v>
                </c:pt>
                <c:pt idx="1774">
                  <c:v>-909.18675013888947</c:v>
                </c:pt>
                <c:pt idx="1775">
                  <c:v>-792.4443605555557</c:v>
                </c:pt>
                <c:pt idx="1776">
                  <c:v>-737.86796055555487</c:v>
                </c:pt>
                <c:pt idx="1777">
                  <c:v>-767.95076055555512</c:v>
                </c:pt>
                <c:pt idx="1778">
                  <c:v>-883.03509890432213</c:v>
                </c:pt>
                <c:pt idx="1779">
                  <c:v>-1062.7746911111119</c:v>
                </c:pt>
                <c:pt idx="1780">
                  <c:v>-1221.8745168055552</c:v>
                </c:pt>
                <c:pt idx="1781">
                  <c:v>-1274.7323112500003</c:v>
                </c:pt>
                <c:pt idx="1782">
                  <c:v>-1198.8648417283941</c:v>
                </c:pt>
                <c:pt idx="1783">
                  <c:v>-1036.4166046913579</c:v>
                </c:pt>
                <c:pt idx="1784">
                  <c:v>-829.69518038580281</c:v>
                </c:pt>
                <c:pt idx="1785">
                  <c:v>-685.29870075617271</c:v>
                </c:pt>
                <c:pt idx="1786">
                  <c:v>-625.26415445987698</c:v>
                </c:pt>
                <c:pt idx="1787">
                  <c:v>-607.31458246913598</c:v>
                </c:pt>
                <c:pt idx="1788">
                  <c:v>-631.64437791666626</c:v>
                </c:pt>
                <c:pt idx="1789">
                  <c:v>-719.65883779321007</c:v>
                </c:pt>
                <c:pt idx="1790">
                  <c:v>-871.5685259876542</c:v>
                </c:pt>
                <c:pt idx="1791">
                  <c:v>-1066.0741155709875</c:v>
                </c:pt>
                <c:pt idx="1792">
                  <c:v>-1260.5098612500003</c:v>
                </c:pt>
                <c:pt idx="1793">
                  <c:v>-1326.9026112500001</c:v>
                </c:pt>
                <c:pt idx="1794">
                  <c:v>-1668.7986787654322</c:v>
                </c:pt>
                <c:pt idx="1795">
                  <c:v>-925.49290222222214</c:v>
                </c:pt>
                <c:pt idx="1796">
                  <c:v>180.22932</c:v>
                </c:pt>
                <c:pt idx="1797">
                  <c:v>180.22932</c:v>
                </c:pt>
                <c:pt idx="1798">
                  <c:v>180.22932</c:v>
                </c:pt>
                <c:pt idx="1799">
                  <c:v>180.22932</c:v>
                </c:pt>
                <c:pt idx="1800">
                  <c:v>180.22932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C80-482B-9EC3-E7D8AAD499AD}"/>
            </c:ext>
          </c:extLst>
        </c:ser>
        <c:ser>
          <c:idx val="1"/>
          <c:order val="1"/>
          <c:tx>
            <c:v>Accel</c:v>
          </c:tx>
          <c:spPr>
            <a:ln w="95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Pt>
            <c:idx val="902"/>
            <c:marker>
              <c:symbol val="none"/>
            </c:marker>
            <c:bubble3D val="0"/>
            <c:spPr>
              <a:ln w="9525" cap="rnd">
                <a:solidFill>
                  <a:schemeClr val="accent1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4-BC80-482B-9EC3-E7D8AAD499AD}"/>
              </c:ext>
            </c:extLst>
          </c:dPt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WLTC_class_3!$H$8:$H$1808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42.527777777777779</c:v>
                </c:pt>
                <c:pt idx="12">
                  <c:v>361.48611111111109</c:v>
                </c:pt>
                <c:pt idx="13">
                  <c:v>1105.7222222222222</c:v>
                </c:pt>
                <c:pt idx="14">
                  <c:v>1743.6388888888891</c:v>
                </c:pt>
                <c:pt idx="15">
                  <c:v>1637.3194444444443</c:v>
                </c:pt>
                <c:pt idx="16">
                  <c:v>1488.4722222222219</c:v>
                </c:pt>
                <c:pt idx="17">
                  <c:v>1828.6944444444443</c:v>
                </c:pt>
                <c:pt idx="18">
                  <c:v>1935.0138888888891</c:v>
                </c:pt>
                <c:pt idx="19">
                  <c:v>1233.3055555555557</c:v>
                </c:pt>
                <c:pt idx="20">
                  <c:v>446.54166666666697</c:v>
                </c:pt>
                <c:pt idx="21">
                  <c:v>170.11111111111126</c:v>
                </c:pt>
                <c:pt idx="22">
                  <c:v>148.84722222222209</c:v>
                </c:pt>
                <c:pt idx="23">
                  <c:v>170.11111111111126</c:v>
                </c:pt>
                <c:pt idx="24">
                  <c:v>425.27777777777777</c:v>
                </c:pt>
                <c:pt idx="25">
                  <c:v>595.38888888888835</c:v>
                </c:pt>
                <c:pt idx="26">
                  <c:v>701.70833333333348</c:v>
                </c:pt>
                <c:pt idx="27">
                  <c:v>999.40277777777828</c:v>
                </c:pt>
                <c:pt idx="28">
                  <c:v>1063.1944444444443</c:v>
                </c:pt>
                <c:pt idx="29">
                  <c:v>999.40277777777681</c:v>
                </c:pt>
                <c:pt idx="30">
                  <c:v>722.97222222222183</c:v>
                </c:pt>
                <c:pt idx="31">
                  <c:v>425.27777777777777</c:v>
                </c:pt>
                <c:pt idx="32">
                  <c:v>297.69444444444417</c:v>
                </c:pt>
                <c:pt idx="33">
                  <c:v>233.90277777777808</c:v>
                </c:pt>
                <c:pt idx="34">
                  <c:v>127.58333333333363</c:v>
                </c:pt>
                <c:pt idx="35">
                  <c:v>-42.527777777776869</c:v>
                </c:pt>
                <c:pt idx="36">
                  <c:v>-382.74999999999943</c:v>
                </c:pt>
                <c:pt idx="37">
                  <c:v>-914.34722222222308</c:v>
                </c:pt>
                <c:pt idx="38">
                  <c:v>-1212.0416666666672</c:v>
                </c:pt>
                <c:pt idx="39">
                  <c:v>-1126.9861111111104</c:v>
                </c:pt>
                <c:pt idx="40">
                  <c:v>-999.40277777777828</c:v>
                </c:pt>
                <c:pt idx="41">
                  <c:v>-1190.7777777777781</c:v>
                </c:pt>
                <c:pt idx="42">
                  <c:v>-1530.9999999999991</c:v>
                </c:pt>
                <c:pt idx="43">
                  <c:v>-1445.9444444444446</c:v>
                </c:pt>
                <c:pt idx="44">
                  <c:v>-893.08333333333394</c:v>
                </c:pt>
                <c:pt idx="45">
                  <c:v>-382.75000000000017</c:v>
                </c:pt>
                <c:pt idx="46">
                  <c:v>-297.69444444444417</c:v>
                </c:pt>
                <c:pt idx="47">
                  <c:v>-425.27777777777777</c:v>
                </c:pt>
                <c:pt idx="48">
                  <c:v>-361.48611111111092</c:v>
                </c:pt>
                <c:pt idx="49">
                  <c:v>-127.58333333333287</c:v>
                </c:pt>
                <c:pt idx="50">
                  <c:v>-85.055555555556012</c:v>
                </c:pt>
                <c:pt idx="51">
                  <c:v>-446.54166666666697</c:v>
                </c:pt>
                <c:pt idx="52">
                  <c:v>-914.34722222222206</c:v>
                </c:pt>
                <c:pt idx="53">
                  <c:v>-765.49999999999989</c:v>
                </c:pt>
                <c:pt idx="54">
                  <c:v>-233.90277777777771</c:v>
                </c:pt>
                <c:pt idx="55">
                  <c:v>-21.263888888888815</c:v>
                </c:pt>
                <c:pt idx="56">
                  <c:v>0</c:v>
                </c:pt>
                <c:pt idx="57">
                  <c:v>63.791666666666814</c:v>
                </c:pt>
                <c:pt idx="58">
                  <c:v>127.58333333333326</c:v>
                </c:pt>
                <c:pt idx="59">
                  <c:v>510.33333333333303</c:v>
                </c:pt>
                <c:pt idx="60">
                  <c:v>574.12500000000011</c:v>
                </c:pt>
                <c:pt idx="61">
                  <c:v>255.16666666666691</c:v>
                </c:pt>
                <c:pt idx="62">
                  <c:v>191.37499999999972</c:v>
                </c:pt>
                <c:pt idx="63">
                  <c:v>255.16666666666691</c:v>
                </c:pt>
                <c:pt idx="64">
                  <c:v>340.22222222222251</c:v>
                </c:pt>
                <c:pt idx="65">
                  <c:v>212.63888888888889</c:v>
                </c:pt>
                <c:pt idx="66">
                  <c:v>127.58333333333287</c:v>
                </c:pt>
                <c:pt idx="67">
                  <c:v>467.80555555555543</c:v>
                </c:pt>
                <c:pt idx="68">
                  <c:v>1020.6666666666667</c:v>
                </c:pt>
                <c:pt idx="69">
                  <c:v>1318.3611111111109</c:v>
                </c:pt>
                <c:pt idx="70">
                  <c:v>1403.416666666667</c:v>
                </c:pt>
                <c:pt idx="71">
                  <c:v>1297.0972222222226</c:v>
                </c:pt>
                <c:pt idx="72">
                  <c:v>978.13888888888846</c:v>
                </c:pt>
                <c:pt idx="73">
                  <c:v>616.65277777777749</c:v>
                </c:pt>
                <c:pt idx="74">
                  <c:v>425.27777777777777</c:v>
                </c:pt>
                <c:pt idx="75">
                  <c:v>404.01388888888857</c:v>
                </c:pt>
                <c:pt idx="76">
                  <c:v>446.54166666666697</c:v>
                </c:pt>
                <c:pt idx="77">
                  <c:v>404.01388888888857</c:v>
                </c:pt>
                <c:pt idx="78">
                  <c:v>212.63888888888889</c:v>
                </c:pt>
                <c:pt idx="79">
                  <c:v>-63.79166666666606</c:v>
                </c:pt>
                <c:pt idx="80">
                  <c:v>-212.63888888888889</c:v>
                </c:pt>
                <c:pt idx="81">
                  <c:v>-361.48611111111171</c:v>
                </c:pt>
                <c:pt idx="82">
                  <c:v>-318.95833333333331</c:v>
                </c:pt>
                <c:pt idx="83">
                  <c:v>-127.58333333333212</c:v>
                </c:pt>
                <c:pt idx="84">
                  <c:v>-233.90277777777808</c:v>
                </c:pt>
                <c:pt idx="85">
                  <c:v>-297.69444444444565</c:v>
                </c:pt>
                <c:pt idx="86">
                  <c:v>-276.43055555555497</c:v>
                </c:pt>
                <c:pt idx="87">
                  <c:v>-233.90277777777658</c:v>
                </c:pt>
                <c:pt idx="88">
                  <c:v>-574.12500000000057</c:v>
                </c:pt>
                <c:pt idx="89">
                  <c:v>-1467.2083333333337</c:v>
                </c:pt>
                <c:pt idx="90">
                  <c:v>-2105.1249999999995</c:v>
                </c:pt>
                <c:pt idx="91">
                  <c:v>-2190.1805555555557</c:v>
                </c:pt>
                <c:pt idx="92">
                  <c:v>-1658.5833333333335</c:v>
                </c:pt>
                <c:pt idx="93">
                  <c:v>-1063.1944444444443</c:v>
                </c:pt>
                <c:pt idx="94">
                  <c:v>-1084.4583333333333</c:v>
                </c:pt>
                <c:pt idx="95">
                  <c:v>-1318.3611111111111</c:v>
                </c:pt>
                <c:pt idx="96">
                  <c:v>-1169.5138888888889</c:v>
                </c:pt>
                <c:pt idx="97">
                  <c:v>-765.49999999999989</c:v>
                </c:pt>
                <c:pt idx="98">
                  <c:v>-765.5</c:v>
                </c:pt>
                <c:pt idx="99">
                  <c:v>-467.8055555555556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42.527777777777779</c:v>
                </c:pt>
                <c:pt idx="138">
                  <c:v>404.01388888888891</c:v>
                </c:pt>
                <c:pt idx="139">
                  <c:v>1254.5694444444443</c:v>
                </c:pt>
                <c:pt idx="140">
                  <c:v>2083.8611111111109</c:v>
                </c:pt>
                <c:pt idx="141">
                  <c:v>2190.1805555555552</c:v>
                </c:pt>
                <c:pt idx="142">
                  <c:v>1530.9999999999998</c:v>
                </c:pt>
                <c:pt idx="143">
                  <c:v>744.23611111111109</c:v>
                </c:pt>
                <c:pt idx="144">
                  <c:v>404.01388888888931</c:v>
                </c:pt>
                <c:pt idx="145">
                  <c:v>616.65277777777817</c:v>
                </c:pt>
                <c:pt idx="146">
                  <c:v>978.13888888888846</c:v>
                </c:pt>
                <c:pt idx="147">
                  <c:v>1041.9305555555552</c:v>
                </c:pt>
                <c:pt idx="148">
                  <c:v>808.02777777777794</c:v>
                </c:pt>
                <c:pt idx="149">
                  <c:v>446.54166666666697</c:v>
                </c:pt>
                <c:pt idx="150">
                  <c:v>42.527777777777629</c:v>
                </c:pt>
                <c:pt idx="151">
                  <c:v>-552.86111111111143</c:v>
                </c:pt>
                <c:pt idx="152">
                  <c:v>-1445.9444444444437</c:v>
                </c:pt>
                <c:pt idx="153">
                  <c:v>-2105.1249999999995</c:v>
                </c:pt>
                <c:pt idx="154">
                  <c:v>-1977.5416666666667</c:v>
                </c:pt>
                <c:pt idx="155">
                  <c:v>-1126.9861111111111</c:v>
                </c:pt>
                <c:pt idx="156">
                  <c:v>-148.84722222222243</c:v>
                </c:pt>
                <c:pt idx="157">
                  <c:v>446.54166666666663</c:v>
                </c:pt>
                <c:pt idx="158">
                  <c:v>978.1388888888888</c:v>
                </c:pt>
                <c:pt idx="159">
                  <c:v>1275.8333333333337</c:v>
                </c:pt>
                <c:pt idx="160">
                  <c:v>1318.3611111111109</c:v>
                </c:pt>
                <c:pt idx="161">
                  <c:v>1148.2499999999998</c:v>
                </c:pt>
                <c:pt idx="162">
                  <c:v>893.08333333333394</c:v>
                </c:pt>
                <c:pt idx="163">
                  <c:v>850.55555555555554</c:v>
                </c:pt>
                <c:pt idx="164">
                  <c:v>744.23611111111109</c:v>
                </c:pt>
                <c:pt idx="165">
                  <c:v>552.86111111111143</c:v>
                </c:pt>
                <c:pt idx="166">
                  <c:v>446.54166666666697</c:v>
                </c:pt>
                <c:pt idx="167">
                  <c:v>659.18055555555588</c:v>
                </c:pt>
                <c:pt idx="168">
                  <c:v>850.55555555555554</c:v>
                </c:pt>
                <c:pt idx="169">
                  <c:v>595.38888888888835</c:v>
                </c:pt>
                <c:pt idx="170">
                  <c:v>42.527777777776869</c:v>
                </c:pt>
                <c:pt idx="171">
                  <c:v>-616.65277777777749</c:v>
                </c:pt>
                <c:pt idx="172">
                  <c:v>-1360.8888888888885</c:v>
                </c:pt>
                <c:pt idx="173">
                  <c:v>-1701.1111111111111</c:v>
                </c:pt>
                <c:pt idx="174">
                  <c:v>-1212.0416666666665</c:v>
                </c:pt>
                <c:pt idx="175">
                  <c:v>-425.27777777777777</c:v>
                </c:pt>
                <c:pt idx="176">
                  <c:v>127.58333333333287</c:v>
                </c:pt>
                <c:pt idx="177">
                  <c:v>574.12499999999989</c:v>
                </c:pt>
                <c:pt idx="178">
                  <c:v>701.70833333333348</c:v>
                </c:pt>
                <c:pt idx="179">
                  <c:v>382.75000000000017</c:v>
                </c:pt>
                <c:pt idx="180">
                  <c:v>63.791666666666814</c:v>
                </c:pt>
                <c:pt idx="181">
                  <c:v>-85.055555555556012</c:v>
                </c:pt>
                <c:pt idx="182">
                  <c:v>-255.16666666666652</c:v>
                </c:pt>
                <c:pt idx="183">
                  <c:v>-659.18055555555509</c:v>
                </c:pt>
                <c:pt idx="184">
                  <c:v>-999.4027777777776</c:v>
                </c:pt>
                <c:pt idx="185">
                  <c:v>-1084.4583333333335</c:v>
                </c:pt>
                <c:pt idx="186">
                  <c:v>-999.40277777777828</c:v>
                </c:pt>
                <c:pt idx="187">
                  <c:v>-829.29166666666629</c:v>
                </c:pt>
                <c:pt idx="188">
                  <c:v>-680.44444444444423</c:v>
                </c:pt>
                <c:pt idx="189">
                  <c:v>-552.86111111111143</c:v>
                </c:pt>
                <c:pt idx="190">
                  <c:v>-425.27777777777777</c:v>
                </c:pt>
                <c:pt idx="191">
                  <c:v>-340.22222222222211</c:v>
                </c:pt>
                <c:pt idx="192">
                  <c:v>-255.16666666666652</c:v>
                </c:pt>
                <c:pt idx="193">
                  <c:v>-148.84722222222243</c:v>
                </c:pt>
                <c:pt idx="194">
                  <c:v>-106.31944444444444</c:v>
                </c:pt>
                <c:pt idx="195">
                  <c:v>-42.527777777777629</c:v>
                </c:pt>
                <c:pt idx="196">
                  <c:v>0</c:v>
                </c:pt>
                <c:pt idx="197">
                  <c:v>0</c:v>
                </c:pt>
                <c:pt idx="198">
                  <c:v>106.31944444444444</c:v>
                </c:pt>
                <c:pt idx="199">
                  <c:v>212.63888888888889</c:v>
                </c:pt>
                <c:pt idx="200">
                  <c:v>318.95833333333331</c:v>
                </c:pt>
                <c:pt idx="201">
                  <c:v>425.27777777777777</c:v>
                </c:pt>
                <c:pt idx="202">
                  <c:v>531.59722222222217</c:v>
                </c:pt>
                <c:pt idx="203">
                  <c:v>850.55555555555554</c:v>
                </c:pt>
                <c:pt idx="204">
                  <c:v>999.4027777777776</c:v>
                </c:pt>
                <c:pt idx="205">
                  <c:v>1020.6666666666667</c:v>
                </c:pt>
                <c:pt idx="206">
                  <c:v>1212.0416666666665</c:v>
                </c:pt>
                <c:pt idx="207">
                  <c:v>1233.3055555555557</c:v>
                </c:pt>
                <c:pt idx="208">
                  <c:v>1084.4583333333335</c:v>
                </c:pt>
                <c:pt idx="209">
                  <c:v>1190.7777777777781</c:v>
                </c:pt>
                <c:pt idx="210">
                  <c:v>1169.5138888888889</c:v>
                </c:pt>
                <c:pt idx="211">
                  <c:v>850.55555555555554</c:v>
                </c:pt>
                <c:pt idx="212">
                  <c:v>637.91666666666663</c:v>
                </c:pt>
                <c:pt idx="213">
                  <c:v>510.33333333333303</c:v>
                </c:pt>
                <c:pt idx="214">
                  <c:v>552.86111111111143</c:v>
                </c:pt>
                <c:pt idx="215">
                  <c:v>722.97222222222183</c:v>
                </c:pt>
                <c:pt idx="216">
                  <c:v>850.55555555555554</c:v>
                </c:pt>
                <c:pt idx="217">
                  <c:v>850.55555555555554</c:v>
                </c:pt>
                <c:pt idx="218">
                  <c:v>744.23611111111109</c:v>
                </c:pt>
                <c:pt idx="219">
                  <c:v>595.38888888888835</c:v>
                </c:pt>
                <c:pt idx="220">
                  <c:v>446.54166666666697</c:v>
                </c:pt>
                <c:pt idx="221">
                  <c:v>276.43055555555645</c:v>
                </c:pt>
                <c:pt idx="222">
                  <c:v>170.11111111111052</c:v>
                </c:pt>
                <c:pt idx="223">
                  <c:v>148.84722222222132</c:v>
                </c:pt>
                <c:pt idx="224">
                  <c:v>148.84722222222283</c:v>
                </c:pt>
                <c:pt idx="225">
                  <c:v>212.63888888888889</c:v>
                </c:pt>
                <c:pt idx="226">
                  <c:v>233.90277777777658</c:v>
                </c:pt>
                <c:pt idx="227">
                  <c:v>212.63888888888889</c:v>
                </c:pt>
                <c:pt idx="228">
                  <c:v>191.37500000000119</c:v>
                </c:pt>
                <c:pt idx="229">
                  <c:v>148.84722222222283</c:v>
                </c:pt>
                <c:pt idx="230">
                  <c:v>63.79166666666606</c:v>
                </c:pt>
                <c:pt idx="231">
                  <c:v>-63.79166666666606</c:v>
                </c:pt>
                <c:pt idx="232">
                  <c:v>-340.22222222222251</c:v>
                </c:pt>
                <c:pt idx="233">
                  <c:v>-701.70833333333428</c:v>
                </c:pt>
                <c:pt idx="234">
                  <c:v>-829.29166666666629</c:v>
                </c:pt>
                <c:pt idx="235">
                  <c:v>-659.18055555555588</c:v>
                </c:pt>
                <c:pt idx="236">
                  <c:v>-382.74999999999943</c:v>
                </c:pt>
                <c:pt idx="237">
                  <c:v>-297.69444444444417</c:v>
                </c:pt>
                <c:pt idx="238">
                  <c:v>-489.06944444444537</c:v>
                </c:pt>
                <c:pt idx="239">
                  <c:v>-871.8194444444448</c:v>
                </c:pt>
                <c:pt idx="240">
                  <c:v>-1148.2499999999998</c:v>
                </c:pt>
                <c:pt idx="241">
                  <c:v>-1020.6666666666661</c:v>
                </c:pt>
                <c:pt idx="242">
                  <c:v>-956.875</c:v>
                </c:pt>
                <c:pt idx="243">
                  <c:v>-1041.9305555555552</c:v>
                </c:pt>
                <c:pt idx="244">
                  <c:v>-999.40277777777828</c:v>
                </c:pt>
                <c:pt idx="245">
                  <c:v>-1190.7777777777781</c:v>
                </c:pt>
                <c:pt idx="246">
                  <c:v>-1530.9999999999991</c:v>
                </c:pt>
                <c:pt idx="247">
                  <c:v>-1445.9444444444446</c:v>
                </c:pt>
                <c:pt idx="248">
                  <c:v>-893.08333333333394</c:v>
                </c:pt>
                <c:pt idx="249">
                  <c:v>-382.75000000000017</c:v>
                </c:pt>
                <c:pt idx="250">
                  <c:v>-297.69444444444417</c:v>
                </c:pt>
                <c:pt idx="251">
                  <c:v>-425.27777777777777</c:v>
                </c:pt>
                <c:pt idx="252">
                  <c:v>-361.48611111111092</c:v>
                </c:pt>
                <c:pt idx="253">
                  <c:v>-127.58333333333287</c:v>
                </c:pt>
                <c:pt idx="254">
                  <c:v>-85.055555555556012</c:v>
                </c:pt>
                <c:pt idx="255">
                  <c:v>-446.54166666666697</c:v>
                </c:pt>
                <c:pt idx="256">
                  <c:v>-616.65277777777749</c:v>
                </c:pt>
                <c:pt idx="257">
                  <c:v>-63.791666666666437</c:v>
                </c:pt>
                <c:pt idx="258">
                  <c:v>722.97222222222183</c:v>
                </c:pt>
                <c:pt idx="259">
                  <c:v>1105.7222222222224</c:v>
                </c:pt>
                <c:pt idx="260">
                  <c:v>1126.9861111111111</c:v>
                </c:pt>
                <c:pt idx="261">
                  <c:v>1084.4583333333328</c:v>
                </c:pt>
                <c:pt idx="262">
                  <c:v>1169.5138888888889</c:v>
                </c:pt>
                <c:pt idx="263">
                  <c:v>1445.9444444444446</c:v>
                </c:pt>
                <c:pt idx="264">
                  <c:v>1573.5277777777783</c:v>
                </c:pt>
                <c:pt idx="265">
                  <c:v>1382.1527777777778</c:v>
                </c:pt>
                <c:pt idx="266">
                  <c:v>999.40277777777681</c:v>
                </c:pt>
                <c:pt idx="267">
                  <c:v>829.29166666666629</c:v>
                </c:pt>
                <c:pt idx="268">
                  <c:v>765.50000000000034</c:v>
                </c:pt>
                <c:pt idx="269">
                  <c:v>637.91666666666663</c:v>
                </c:pt>
                <c:pt idx="270">
                  <c:v>340.22222222222251</c:v>
                </c:pt>
                <c:pt idx="271">
                  <c:v>-63.79166666666606</c:v>
                </c:pt>
                <c:pt idx="272">
                  <c:v>-148.84722222222283</c:v>
                </c:pt>
                <c:pt idx="273">
                  <c:v>-404.01388888888857</c:v>
                </c:pt>
                <c:pt idx="274">
                  <c:v>-956.875</c:v>
                </c:pt>
                <c:pt idx="275">
                  <c:v>-1212.0416666666672</c:v>
                </c:pt>
                <c:pt idx="276">
                  <c:v>-1360.8888888888885</c:v>
                </c:pt>
                <c:pt idx="277">
                  <c:v>-1509.7361111111113</c:v>
                </c:pt>
                <c:pt idx="278">
                  <c:v>-1892.4861111111109</c:v>
                </c:pt>
                <c:pt idx="279">
                  <c:v>-2020.0694444444443</c:v>
                </c:pt>
                <c:pt idx="280">
                  <c:v>-1126.9861111111111</c:v>
                </c:pt>
                <c:pt idx="281">
                  <c:v>318.95833333333331</c:v>
                </c:pt>
                <c:pt idx="282">
                  <c:v>1360.8888888888894</c:v>
                </c:pt>
                <c:pt idx="283">
                  <c:v>1552.2638888888891</c:v>
                </c:pt>
                <c:pt idx="284">
                  <c:v>1594.7916666666667</c:v>
                </c:pt>
                <c:pt idx="285">
                  <c:v>1530.9999999999998</c:v>
                </c:pt>
                <c:pt idx="286">
                  <c:v>1403.416666666667</c:v>
                </c:pt>
                <c:pt idx="287">
                  <c:v>1403.416666666667</c:v>
                </c:pt>
                <c:pt idx="288">
                  <c:v>1403.4166666666654</c:v>
                </c:pt>
                <c:pt idx="289">
                  <c:v>1105.7222222222229</c:v>
                </c:pt>
                <c:pt idx="290">
                  <c:v>531.59722222222217</c:v>
                </c:pt>
                <c:pt idx="291">
                  <c:v>0</c:v>
                </c:pt>
                <c:pt idx="292">
                  <c:v>-361.48611111111023</c:v>
                </c:pt>
                <c:pt idx="293">
                  <c:v>-404.01388888889011</c:v>
                </c:pt>
                <c:pt idx="294">
                  <c:v>-276.43055555555645</c:v>
                </c:pt>
                <c:pt idx="295">
                  <c:v>-127.58333333333212</c:v>
                </c:pt>
                <c:pt idx="296">
                  <c:v>0</c:v>
                </c:pt>
                <c:pt idx="297">
                  <c:v>85.055555555555259</c:v>
                </c:pt>
                <c:pt idx="298">
                  <c:v>106.31944444444444</c:v>
                </c:pt>
                <c:pt idx="299">
                  <c:v>42.527777777776869</c:v>
                </c:pt>
                <c:pt idx="300">
                  <c:v>-42.527777777776869</c:v>
                </c:pt>
                <c:pt idx="301">
                  <c:v>-148.84722222222132</c:v>
                </c:pt>
                <c:pt idx="302">
                  <c:v>-276.43055555555645</c:v>
                </c:pt>
                <c:pt idx="303">
                  <c:v>-382.75000000000091</c:v>
                </c:pt>
                <c:pt idx="304">
                  <c:v>-531.59722222222217</c:v>
                </c:pt>
                <c:pt idx="305">
                  <c:v>-637.91666666666663</c:v>
                </c:pt>
                <c:pt idx="306">
                  <c:v>-531.59722222222217</c:v>
                </c:pt>
                <c:pt idx="307">
                  <c:v>-318.95833333333331</c:v>
                </c:pt>
                <c:pt idx="308">
                  <c:v>-148.84722222222132</c:v>
                </c:pt>
                <c:pt idx="309">
                  <c:v>-127.58333333333212</c:v>
                </c:pt>
                <c:pt idx="310">
                  <c:v>-191.37499999999972</c:v>
                </c:pt>
                <c:pt idx="311">
                  <c:v>-255.16666666666725</c:v>
                </c:pt>
                <c:pt idx="312">
                  <c:v>-382.75000000000091</c:v>
                </c:pt>
                <c:pt idx="313">
                  <c:v>-531.59722222222217</c:v>
                </c:pt>
                <c:pt idx="314">
                  <c:v>-637.91666666666663</c:v>
                </c:pt>
                <c:pt idx="315">
                  <c:v>-637.91666666666663</c:v>
                </c:pt>
                <c:pt idx="316">
                  <c:v>-574.12499999999989</c:v>
                </c:pt>
                <c:pt idx="317">
                  <c:v>-637.91666666666663</c:v>
                </c:pt>
                <c:pt idx="318">
                  <c:v>-786.76388888888869</c:v>
                </c:pt>
                <c:pt idx="319">
                  <c:v>-829.29166666666629</c:v>
                </c:pt>
                <c:pt idx="320">
                  <c:v>-510.33333333333303</c:v>
                </c:pt>
                <c:pt idx="321">
                  <c:v>-255.16666666666725</c:v>
                </c:pt>
                <c:pt idx="322">
                  <c:v>-148.84722222222283</c:v>
                </c:pt>
                <c:pt idx="323">
                  <c:v>-127.58333333333287</c:v>
                </c:pt>
                <c:pt idx="324">
                  <c:v>-212.63888888888889</c:v>
                </c:pt>
                <c:pt idx="325">
                  <c:v>-85.055555555556012</c:v>
                </c:pt>
                <c:pt idx="326">
                  <c:v>-63.79166666666606</c:v>
                </c:pt>
                <c:pt idx="327">
                  <c:v>-127.58333333333287</c:v>
                </c:pt>
                <c:pt idx="328">
                  <c:v>-659.18055555555588</c:v>
                </c:pt>
                <c:pt idx="329">
                  <c:v>-1233.3055555555557</c:v>
                </c:pt>
                <c:pt idx="330">
                  <c:v>-765.50000000000034</c:v>
                </c:pt>
                <c:pt idx="331">
                  <c:v>-170.11111111111126</c:v>
                </c:pt>
                <c:pt idx="332">
                  <c:v>-212.63888888888852</c:v>
                </c:pt>
                <c:pt idx="333">
                  <c:v>-233.90277777777771</c:v>
                </c:pt>
                <c:pt idx="334">
                  <c:v>-191.37500000000009</c:v>
                </c:pt>
                <c:pt idx="335">
                  <c:v>-233.90277777777771</c:v>
                </c:pt>
                <c:pt idx="336">
                  <c:v>-148.84722222222209</c:v>
                </c:pt>
                <c:pt idx="337">
                  <c:v>0</c:v>
                </c:pt>
                <c:pt idx="338">
                  <c:v>233.90277777777771</c:v>
                </c:pt>
                <c:pt idx="339">
                  <c:v>701.70833333333348</c:v>
                </c:pt>
                <c:pt idx="340">
                  <c:v>1212.0416666666667</c:v>
                </c:pt>
                <c:pt idx="341">
                  <c:v>1339.6250000000002</c:v>
                </c:pt>
                <c:pt idx="342">
                  <c:v>829.29166666666629</c:v>
                </c:pt>
                <c:pt idx="343">
                  <c:v>255.16666666666652</c:v>
                </c:pt>
                <c:pt idx="344">
                  <c:v>106.31944444444444</c:v>
                </c:pt>
                <c:pt idx="345">
                  <c:v>233.90277777777732</c:v>
                </c:pt>
                <c:pt idx="346">
                  <c:v>233.90277777777808</c:v>
                </c:pt>
                <c:pt idx="347">
                  <c:v>148.84722222222283</c:v>
                </c:pt>
                <c:pt idx="348">
                  <c:v>233.90277777777732</c:v>
                </c:pt>
                <c:pt idx="349">
                  <c:v>212.63888888888889</c:v>
                </c:pt>
                <c:pt idx="350">
                  <c:v>106.31944444444444</c:v>
                </c:pt>
                <c:pt idx="351">
                  <c:v>0</c:v>
                </c:pt>
                <c:pt idx="352">
                  <c:v>-42.527777777777629</c:v>
                </c:pt>
                <c:pt idx="353">
                  <c:v>-42.527777777778383</c:v>
                </c:pt>
                <c:pt idx="354">
                  <c:v>-21.263888888889191</c:v>
                </c:pt>
                <c:pt idx="355">
                  <c:v>42.527777777778383</c:v>
                </c:pt>
                <c:pt idx="356">
                  <c:v>63.791666666666814</c:v>
                </c:pt>
                <c:pt idx="357">
                  <c:v>-21.263888888889191</c:v>
                </c:pt>
                <c:pt idx="358">
                  <c:v>-276.43055555555571</c:v>
                </c:pt>
                <c:pt idx="359">
                  <c:v>-637.91666666666663</c:v>
                </c:pt>
                <c:pt idx="360">
                  <c:v>-786.76388888888869</c:v>
                </c:pt>
                <c:pt idx="361">
                  <c:v>-659.18055555555588</c:v>
                </c:pt>
                <c:pt idx="362">
                  <c:v>-446.54166666666617</c:v>
                </c:pt>
                <c:pt idx="363">
                  <c:v>-255.16666666666652</c:v>
                </c:pt>
                <c:pt idx="364">
                  <c:v>-85.055555555556012</c:v>
                </c:pt>
                <c:pt idx="365">
                  <c:v>21.263888888889191</c:v>
                </c:pt>
                <c:pt idx="366">
                  <c:v>106.31944444444444</c:v>
                </c:pt>
                <c:pt idx="367">
                  <c:v>276.43055555555571</c:v>
                </c:pt>
                <c:pt idx="368">
                  <c:v>489.06944444444457</c:v>
                </c:pt>
                <c:pt idx="369">
                  <c:v>467.80555555555543</c:v>
                </c:pt>
                <c:pt idx="370">
                  <c:v>212.63888888888889</c:v>
                </c:pt>
                <c:pt idx="371">
                  <c:v>-106.31944444444444</c:v>
                </c:pt>
                <c:pt idx="372">
                  <c:v>-680.44444444444423</c:v>
                </c:pt>
                <c:pt idx="373">
                  <c:v>-1297.0972222222226</c:v>
                </c:pt>
                <c:pt idx="374">
                  <c:v>-1467.2083333333335</c:v>
                </c:pt>
                <c:pt idx="375">
                  <c:v>-1233.3055555555552</c:v>
                </c:pt>
                <c:pt idx="376">
                  <c:v>-893.0833333333336</c:v>
                </c:pt>
                <c:pt idx="377">
                  <c:v>-637.91666666666663</c:v>
                </c:pt>
                <c:pt idx="378">
                  <c:v>-467.80555555555543</c:v>
                </c:pt>
                <c:pt idx="379">
                  <c:v>-361.48611111111114</c:v>
                </c:pt>
                <c:pt idx="380">
                  <c:v>-404.01388888888897</c:v>
                </c:pt>
                <c:pt idx="381">
                  <c:v>-489.0694444444444</c:v>
                </c:pt>
                <c:pt idx="382">
                  <c:v>-510.3333333333332</c:v>
                </c:pt>
                <c:pt idx="383">
                  <c:v>-552.8611111111112</c:v>
                </c:pt>
                <c:pt idx="384">
                  <c:v>-595.38888888888891</c:v>
                </c:pt>
                <c:pt idx="385">
                  <c:v>-489.0694444444444</c:v>
                </c:pt>
                <c:pt idx="386">
                  <c:v>-191.375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106.31944444444444</c:v>
                </c:pt>
                <c:pt idx="392">
                  <c:v>446.54166666666669</c:v>
                </c:pt>
                <c:pt idx="393">
                  <c:v>914.34722222222217</c:v>
                </c:pt>
                <c:pt idx="394">
                  <c:v>1318.3611111111113</c:v>
                </c:pt>
                <c:pt idx="395">
                  <c:v>1594.7916666666667</c:v>
                </c:pt>
                <c:pt idx="396">
                  <c:v>1764.9027777777781</c:v>
                </c:pt>
                <c:pt idx="397">
                  <c:v>1828.6944444444441</c:v>
                </c:pt>
                <c:pt idx="398">
                  <c:v>1616.055555555555</c:v>
                </c:pt>
                <c:pt idx="399">
                  <c:v>999.40277777777828</c:v>
                </c:pt>
                <c:pt idx="400">
                  <c:v>297.69444444444485</c:v>
                </c:pt>
                <c:pt idx="401">
                  <c:v>-148.84722222222283</c:v>
                </c:pt>
                <c:pt idx="402">
                  <c:v>-489.06944444444457</c:v>
                </c:pt>
                <c:pt idx="403">
                  <c:v>-701.70833333333269</c:v>
                </c:pt>
                <c:pt idx="404">
                  <c:v>-659.18055555555588</c:v>
                </c:pt>
                <c:pt idx="405">
                  <c:v>-616.65277777777817</c:v>
                </c:pt>
                <c:pt idx="406">
                  <c:v>-680.44444444444423</c:v>
                </c:pt>
                <c:pt idx="407">
                  <c:v>-722.97222222222183</c:v>
                </c:pt>
                <c:pt idx="408">
                  <c:v>-595.38888888888903</c:v>
                </c:pt>
                <c:pt idx="409">
                  <c:v>-297.69444444444451</c:v>
                </c:pt>
                <c:pt idx="410">
                  <c:v>-42.527777777777629</c:v>
                </c:pt>
                <c:pt idx="411">
                  <c:v>63.791666666666437</c:v>
                </c:pt>
                <c:pt idx="412">
                  <c:v>106.31944444444444</c:v>
                </c:pt>
                <c:pt idx="413">
                  <c:v>148.84722222222243</c:v>
                </c:pt>
                <c:pt idx="414">
                  <c:v>297.69444444444451</c:v>
                </c:pt>
                <c:pt idx="415">
                  <c:v>531.59722222222183</c:v>
                </c:pt>
                <c:pt idx="416">
                  <c:v>595.38888888888869</c:v>
                </c:pt>
                <c:pt idx="417">
                  <c:v>361.48611111111171</c:v>
                </c:pt>
                <c:pt idx="418">
                  <c:v>21.263888888889191</c:v>
                </c:pt>
                <c:pt idx="419">
                  <c:v>-318.95833333333331</c:v>
                </c:pt>
                <c:pt idx="420">
                  <c:v>-467.80555555555543</c:v>
                </c:pt>
                <c:pt idx="421">
                  <c:v>-297.69444444444485</c:v>
                </c:pt>
                <c:pt idx="422">
                  <c:v>-42.527777777778383</c:v>
                </c:pt>
                <c:pt idx="423">
                  <c:v>212.63888888888889</c:v>
                </c:pt>
                <c:pt idx="424">
                  <c:v>574.12500000000057</c:v>
                </c:pt>
                <c:pt idx="425">
                  <c:v>1148.2500000000002</c:v>
                </c:pt>
                <c:pt idx="426">
                  <c:v>1764.9027777777774</c:v>
                </c:pt>
                <c:pt idx="427">
                  <c:v>1913.75</c:v>
                </c:pt>
                <c:pt idx="428">
                  <c:v>1275.8333333333333</c:v>
                </c:pt>
                <c:pt idx="429">
                  <c:v>404.01388888888857</c:v>
                </c:pt>
                <c:pt idx="430">
                  <c:v>-127.58333333333363</c:v>
                </c:pt>
                <c:pt idx="431">
                  <c:v>-340.22222222222251</c:v>
                </c:pt>
                <c:pt idx="432">
                  <c:v>-318.95833333333258</c:v>
                </c:pt>
                <c:pt idx="433">
                  <c:v>-170.11111111111052</c:v>
                </c:pt>
                <c:pt idx="434">
                  <c:v>-148.84722222222209</c:v>
                </c:pt>
                <c:pt idx="435">
                  <c:v>-404.01388888888931</c:v>
                </c:pt>
                <c:pt idx="436">
                  <c:v>-829.29166666666708</c:v>
                </c:pt>
                <c:pt idx="437">
                  <c:v>-1318.3611111111109</c:v>
                </c:pt>
                <c:pt idx="438">
                  <c:v>-1807.4305555555557</c:v>
                </c:pt>
                <c:pt idx="439">
                  <c:v>-2147.6527777777778</c:v>
                </c:pt>
                <c:pt idx="440">
                  <c:v>-2232.708333333333</c:v>
                </c:pt>
                <c:pt idx="441">
                  <c:v>-1935.0138888888891</c:v>
                </c:pt>
                <c:pt idx="442">
                  <c:v>-1360.8888888888889</c:v>
                </c:pt>
                <c:pt idx="443">
                  <c:v>-765.49999999999989</c:v>
                </c:pt>
                <c:pt idx="444">
                  <c:v>-276.43055555555554</c:v>
                </c:pt>
                <c:pt idx="445">
                  <c:v>-42.527777777777779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106.31944444444444</c:v>
                </c:pt>
                <c:pt idx="512">
                  <c:v>531.59722222222217</c:v>
                </c:pt>
                <c:pt idx="513">
                  <c:v>1297.0972222222219</c:v>
                </c:pt>
                <c:pt idx="514">
                  <c:v>1977.5416666666667</c:v>
                </c:pt>
                <c:pt idx="515">
                  <c:v>2168.916666666667</c:v>
                </c:pt>
                <c:pt idx="516">
                  <c:v>1849.9583333333333</c:v>
                </c:pt>
                <c:pt idx="517">
                  <c:v>1084.4583333333328</c:v>
                </c:pt>
                <c:pt idx="518">
                  <c:v>297.69444444444417</c:v>
                </c:pt>
                <c:pt idx="519">
                  <c:v>-127.58333333333287</c:v>
                </c:pt>
                <c:pt idx="520">
                  <c:v>-340.22222222222177</c:v>
                </c:pt>
                <c:pt idx="521">
                  <c:v>-446.54166666666697</c:v>
                </c:pt>
                <c:pt idx="522">
                  <c:v>-531.59722222222217</c:v>
                </c:pt>
                <c:pt idx="523">
                  <c:v>-786.76388888888869</c:v>
                </c:pt>
                <c:pt idx="524">
                  <c:v>-1254.5694444444443</c:v>
                </c:pt>
                <c:pt idx="525">
                  <c:v>-1679.8472222222224</c:v>
                </c:pt>
                <c:pt idx="526">
                  <c:v>-1679.8472222222224</c:v>
                </c:pt>
                <c:pt idx="527">
                  <c:v>-1190.7777777777776</c:v>
                </c:pt>
                <c:pt idx="528">
                  <c:v>-637.91666666666663</c:v>
                </c:pt>
                <c:pt idx="529">
                  <c:v>-425.27777777777777</c:v>
                </c:pt>
                <c:pt idx="530">
                  <c:v>-212.63888888888889</c:v>
                </c:pt>
                <c:pt idx="531">
                  <c:v>0</c:v>
                </c:pt>
                <c:pt idx="532">
                  <c:v>42.527777777777779</c:v>
                </c:pt>
                <c:pt idx="533">
                  <c:v>255.16666666666666</c:v>
                </c:pt>
                <c:pt idx="534">
                  <c:v>637.91666666666663</c:v>
                </c:pt>
                <c:pt idx="535">
                  <c:v>850.55555555555554</c:v>
                </c:pt>
                <c:pt idx="536">
                  <c:v>1063.1944444444443</c:v>
                </c:pt>
                <c:pt idx="537">
                  <c:v>1658.5833333333333</c:v>
                </c:pt>
                <c:pt idx="538">
                  <c:v>2253.9722222222222</c:v>
                </c:pt>
                <c:pt idx="539">
                  <c:v>2147.6527777777778</c:v>
                </c:pt>
                <c:pt idx="540">
                  <c:v>1212.0416666666665</c:v>
                </c:pt>
                <c:pt idx="541">
                  <c:v>297.69444444444417</c:v>
                </c:pt>
                <c:pt idx="542">
                  <c:v>-42.527777777777629</c:v>
                </c:pt>
                <c:pt idx="543">
                  <c:v>-191.37499999999972</c:v>
                </c:pt>
                <c:pt idx="544">
                  <c:v>-425.27777777777777</c:v>
                </c:pt>
                <c:pt idx="545">
                  <c:v>-744.23611111111109</c:v>
                </c:pt>
                <c:pt idx="546">
                  <c:v>-808.02777777777794</c:v>
                </c:pt>
                <c:pt idx="547">
                  <c:v>-616.65277777777817</c:v>
                </c:pt>
                <c:pt idx="548">
                  <c:v>-467.80555555555543</c:v>
                </c:pt>
                <c:pt idx="549">
                  <c:v>-382.74999999999977</c:v>
                </c:pt>
                <c:pt idx="550">
                  <c:v>-340.22222222222251</c:v>
                </c:pt>
                <c:pt idx="551">
                  <c:v>-233.90277777777771</c:v>
                </c:pt>
                <c:pt idx="552">
                  <c:v>-212.63888888888889</c:v>
                </c:pt>
                <c:pt idx="553">
                  <c:v>-212.63888888888889</c:v>
                </c:pt>
                <c:pt idx="554">
                  <c:v>-127.58333333333326</c:v>
                </c:pt>
                <c:pt idx="555">
                  <c:v>-42.527777777778006</c:v>
                </c:pt>
                <c:pt idx="556">
                  <c:v>42.527777777778006</c:v>
                </c:pt>
                <c:pt idx="557">
                  <c:v>148.84722222222243</c:v>
                </c:pt>
                <c:pt idx="558">
                  <c:v>255.16666666666652</c:v>
                </c:pt>
                <c:pt idx="559">
                  <c:v>574.12499999999989</c:v>
                </c:pt>
                <c:pt idx="560">
                  <c:v>531.59722222222217</c:v>
                </c:pt>
                <c:pt idx="561">
                  <c:v>106.31944444444444</c:v>
                </c:pt>
                <c:pt idx="562">
                  <c:v>0</c:v>
                </c:pt>
                <c:pt idx="563">
                  <c:v>-340.22222222222211</c:v>
                </c:pt>
                <c:pt idx="564">
                  <c:v>-1467.2083333333335</c:v>
                </c:pt>
                <c:pt idx="565">
                  <c:v>-2253.9722222222222</c:v>
                </c:pt>
                <c:pt idx="566">
                  <c:v>-2147.6527777777778</c:v>
                </c:pt>
                <c:pt idx="567">
                  <c:v>-1020.6666666666666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212.63888888888889</c:v>
                </c:pt>
                <c:pt idx="601">
                  <c:v>446.54166666666669</c:v>
                </c:pt>
                <c:pt idx="602">
                  <c:v>808.02777777777783</c:v>
                </c:pt>
                <c:pt idx="603">
                  <c:v>1488.4722222222222</c:v>
                </c:pt>
                <c:pt idx="604">
                  <c:v>1998.8055555555552</c:v>
                </c:pt>
                <c:pt idx="605">
                  <c:v>2275.2361111111113</c:v>
                </c:pt>
                <c:pt idx="606">
                  <c:v>2402.8194444444443</c:v>
                </c:pt>
                <c:pt idx="607">
                  <c:v>2275.2361111111109</c:v>
                </c:pt>
                <c:pt idx="608">
                  <c:v>1977.5416666666661</c:v>
                </c:pt>
                <c:pt idx="609">
                  <c:v>1764.9027777777774</c:v>
                </c:pt>
                <c:pt idx="610">
                  <c:v>1722.3750000000002</c:v>
                </c:pt>
                <c:pt idx="611">
                  <c:v>1616.0555555555559</c:v>
                </c:pt>
                <c:pt idx="612">
                  <c:v>1148.2499999999998</c:v>
                </c:pt>
                <c:pt idx="613">
                  <c:v>489.06944444444537</c:v>
                </c:pt>
                <c:pt idx="614">
                  <c:v>42.527777777778383</c:v>
                </c:pt>
                <c:pt idx="615">
                  <c:v>-63.791666666667574</c:v>
                </c:pt>
                <c:pt idx="616">
                  <c:v>-63.79166666666606</c:v>
                </c:pt>
                <c:pt idx="617">
                  <c:v>-127.58333333333363</c:v>
                </c:pt>
                <c:pt idx="618">
                  <c:v>-255.16666666666725</c:v>
                </c:pt>
                <c:pt idx="619">
                  <c:v>-404.01388888888857</c:v>
                </c:pt>
                <c:pt idx="620">
                  <c:v>-446.54166666666697</c:v>
                </c:pt>
                <c:pt idx="621">
                  <c:v>-318.95833333333331</c:v>
                </c:pt>
                <c:pt idx="622">
                  <c:v>-127.58333333333363</c:v>
                </c:pt>
                <c:pt idx="623">
                  <c:v>21.263888888889191</c:v>
                </c:pt>
                <c:pt idx="624">
                  <c:v>170.11111111111202</c:v>
                </c:pt>
                <c:pt idx="625">
                  <c:v>255.16666666666725</c:v>
                </c:pt>
                <c:pt idx="626">
                  <c:v>191.37499999999972</c:v>
                </c:pt>
                <c:pt idx="627">
                  <c:v>63.79166666666606</c:v>
                </c:pt>
                <c:pt idx="628">
                  <c:v>0</c:v>
                </c:pt>
                <c:pt idx="629">
                  <c:v>21.263888888889191</c:v>
                </c:pt>
                <c:pt idx="630">
                  <c:v>148.84722222222283</c:v>
                </c:pt>
                <c:pt idx="631">
                  <c:v>340.22222222222251</c:v>
                </c:pt>
                <c:pt idx="632">
                  <c:v>467.80555555555463</c:v>
                </c:pt>
                <c:pt idx="633">
                  <c:v>552.86111111110995</c:v>
                </c:pt>
                <c:pt idx="634">
                  <c:v>574.12500000000057</c:v>
                </c:pt>
                <c:pt idx="635">
                  <c:v>489.06944444444537</c:v>
                </c:pt>
                <c:pt idx="636">
                  <c:v>297.69444444444417</c:v>
                </c:pt>
                <c:pt idx="637">
                  <c:v>85.055555555555259</c:v>
                </c:pt>
                <c:pt idx="638">
                  <c:v>-21.263888888889191</c:v>
                </c:pt>
                <c:pt idx="639">
                  <c:v>-63.79166666666606</c:v>
                </c:pt>
                <c:pt idx="640">
                  <c:v>-63.79166666666606</c:v>
                </c:pt>
                <c:pt idx="641">
                  <c:v>85.055555555555259</c:v>
                </c:pt>
                <c:pt idx="642">
                  <c:v>361.48611111111023</c:v>
                </c:pt>
                <c:pt idx="643">
                  <c:v>446.54166666666697</c:v>
                </c:pt>
                <c:pt idx="644">
                  <c:v>255.16666666666725</c:v>
                </c:pt>
                <c:pt idx="645">
                  <c:v>148.84722222222132</c:v>
                </c:pt>
                <c:pt idx="646">
                  <c:v>170.11111111111052</c:v>
                </c:pt>
                <c:pt idx="647">
                  <c:v>170.11111111111202</c:v>
                </c:pt>
                <c:pt idx="648">
                  <c:v>127.58333333333363</c:v>
                </c:pt>
                <c:pt idx="649">
                  <c:v>21.263888888887678</c:v>
                </c:pt>
                <c:pt idx="650">
                  <c:v>-191.37499999999972</c:v>
                </c:pt>
                <c:pt idx="651">
                  <c:v>-552.86111111110995</c:v>
                </c:pt>
                <c:pt idx="652">
                  <c:v>-829.29166666666629</c:v>
                </c:pt>
                <c:pt idx="653">
                  <c:v>-871.8194444444448</c:v>
                </c:pt>
                <c:pt idx="654">
                  <c:v>-1041.9305555555552</c:v>
                </c:pt>
                <c:pt idx="655">
                  <c:v>-1467.208333333333</c:v>
                </c:pt>
                <c:pt idx="656">
                  <c:v>-1701.1111111111111</c:v>
                </c:pt>
                <c:pt idx="657">
                  <c:v>-1424.6805555555561</c:v>
                </c:pt>
                <c:pt idx="658">
                  <c:v>-1041.9305555555568</c:v>
                </c:pt>
                <c:pt idx="659">
                  <c:v>-1169.5138888888889</c:v>
                </c:pt>
                <c:pt idx="660">
                  <c:v>-1764.9027777777774</c:v>
                </c:pt>
                <c:pt idx="661">
                  <c:v>-2190.1805555555557</c:v>
                </c:pt>
                <c:pt idx="662">
                  <c:v>-2253.9722222222222</c:v>
                </c:pt>
                <c:pt idx="663">
                  <c:v>-1616.0555555555557</c:v>
                </c:pt>
                <c:pt idx="664">
                  <c:v>-722.97222222222229</c:v>
                </c:pt>
                <c:pt idx="665">
                  <c:v>-127.58333333333326</c:v>
                </c:pt>
                <c:pt idx="666">
                  <c:v>425.27777777777777</c:v>
                </c:pt>
                <c:pt idx="667">
                  <c:v>1382.1527777777778</c:v>
                </c:pt>
                <c:pt idx="668">
                  <c:v>1956.2777777777776</c:v>
                </c:pt>
                <c:pt idx="669">
                  <c:v>1913.75</c:v>
                </c:pt>
                <c:pt idx="670">
                  <c:v>1871.2222222222224</c:v>
                </c:pt>
                <c:pt idx="671">
                  <c:v>1275.8333333333333</c:v>
                </c:pt>
                <c:pt idx="672">
                  <c:v>850.55555555555554</c:v>
                </c:pt>
                <c:pt idx="673">
                  <c:v>850.55555555555554</c:v>
                </c:pt>
                <c:pt idx="674">
                  <c:v>850.55555555555554</c:v>
                </c:pt>
                <c:pt idx="675">
                  <c:v>489.06944444444383</c:v>
                </c:pt>
                <c:pt idx="676">
                  <c:v>106.31944444444444</c:v>
                </c:pt>
                <c:pt idx="677">
                  <c:v>-276.43055555555497</c:v>
                </c:pt>
                <c:pt idx="678">
                  <c:v>-1020.6666666666661</c:v>
                </c:pt>
                <c:pt idx="679">
                  <c:v>-1530.9999999999998</c:v>
                </c:pt>
                <c:pt idx="680">
                  <c:v>-1828.6944444444448</c:v>
                </c:pt>
                <c:pt idx="681">
                  <c:v>-1913.75</c:v>
                </c:pt>
                <c:pt idx="682">
                  <c:v>-1275.8333333333333</c:v>
                </c:pt>
                <c:pt idx="683">
                  <c:v>-829.29166666666708</c:v>
                </c:pt>
                <c:pt idx="684">
                  <c:v>-467.80555555555617</c:v>
                </c:pt>
                <c:pt idx="685">
                  <c:v>510.33333333333383</c:v>
                </c:pt>
                <c:pt idx="686">
                  <c:v>1063.1944444444443</c:v>
                </c:pt>
                <c:pt idx="687">
                  <c:v>978.13888888888846</c:v>
                </c:pt>
                <c:pt idx="688">
                  <c:v>956.875</c:v>
                </c:pt>
                <c:pt idx="689">
                  <c:v>935.61111111111154</c:v>
                </c:pt>
                <c:pt idx="690">
                  <c:v>531.59722222222217</c:v>
                </c:pt>
                <c:pt idx="691">
                  <c:v>170.11111111111126</c:v>
                </c:pt>
                <c:pt idx="692">
                  <c:v>191.37500000000045</c:v>
                </c:pt>
                <c:pt idx="693">
                  <c:v>340.22222222222251</c:v>
                </c:pt>
                <c:pt idx="694">
                  <c:v>297.69444444444485</c:v>
                </c:pt>
                <c:pt idx="695">
                  <c:v>-63.791666666667574</c:v>
                </c:pt>
                <c:pt idx="696">
                  <c:v>-1041.9305555555559</c:v>
                </c:pt>
                <c:pt idx="697">
                  <c:v>-1403.4166666666661</c:v>
                </c:pt>
                <c:pt idx="698">
                  <c:v>-1105.7222222222219</c:v>
                </c:pt>
                <c:pt idx="699">
                  <c:v>-850.55555555555554</c:v>
                </c:pt>
                <c:pt idx="700">
                  <c:v>-404.01388888888931</c:v>
                </c:pt>
                <c:pt idx="701">
                  <c:v>-170.11111111111126</c:v>
                </c:pt>
                <c:pt idx="702">
                  <c:v>-42.527777777777629</c:v>
                </c:pt>
                <c:pt idx="703">
                  <c:v>-21.263888888889191</c:v>
                </c:pt>
                <c:pt idx="704">
                  <c:v>-233.90277777777808</c:v>
                </c:pt>
                <c:pt idx="705">
                  <c:v>-637.91666666666663</c:v>
                </c:pt>
                <c:pt idx="706">
                  <c:v>-1020.6666666666664</c:v>
                </c:pt>
                <c:pt idx="707">
                  <c:v>-1084.4583333333328</c:v>
                </c:pt>
                <c:pt idx="708">
                  <c:v>-659.18055555555543</c:v>
                </c:pt>
                <c:pt idx="709">
                  <c:v>85.055555555555259</c:v>
                </c:pt>
                <c:pt idx="710">
                  <c:v>1084.4583333333335</c:v>
                </c:pt>
                <c:pt idx="711">
                  <c:v>1679.8472222222226</c:v>
                </c:pt>
                <c:pt idx="712">
                  <c:v>999.4027777777776</c:v>
                </c:pt>
                <c:pt idx="713">
                  <c:v>21.263888888888435</c:v>
                </c:pt>
                <c:pt idx="714">
                  <c:v>-701.70833333333348</c:v>
                </c:pt>
                <c:pt idx="715">
                  <c:v>-1552.2638888888885</c:v>
                </c:pt>
                <c:pt idx="716">
                  <c:v>-1382.1527777777778</c:v>
                </c:pt>
                <c:pt idx="717">
                  <c:v>-404.01388888888897</c:v>
                </c:pt>
                <c:pt idx="718">
                  <c:v>212.63888888888889</c:v>
                </c:pt>
                <c:pt idx="719">
                  <c:v>850.55555555555554</c:v>
                </c:pt>
                <c:pt idx="720">
                  <c:v>1169.5138888888889</c:v>
                </c:pt>
                <c:pt idx="721">
                  <c:v>978.13888888888914</c:v>
                </c:pt>
                <c:pt idx="722">
                  <c:v>850.55555555555554</c:v>
                </c:pt>
                <c:pt idx="723">
                  <c:v>722.97222222222183</c:v>
                </c:pt>
                <c:pt idx="724">
                  <c:v>871.8194444444448</c:v>
                </c:pt>
                <c:pt idx="725">
                  <c:v>1254.5694444444441</c:v>
                </c:pt>
                <c:pt idx="726">
                  <c:v>1743.6388888888878</c:v>
                </c:pt>
                <c:pt idx="727">
                  <c:v>1679.8472222222219</c:v>
                </c:pt>
                <c:pt idx="728">
                  <c:v>1148.2500000000011</c:v>
                </c:pt>
                <c:pt idx="729">
                  <c:v>808.02777777777862</c:v>
                </c:pt>
                <c:pt idx="730">
                  <c:v>361.48611111111023</c:v>
                </c:pt>
                <c:pt idx="731">
                  <c:v>85.055555555555259</c:v>
                </c:pt>
                <c:pt idx="732">
                  <c:v>63.791666666667574</c:v>
                </c:pt>
                <c:pt idx="733">
                  <c:v>85.055555555555259</c:v>
                </c:pt>
                <c:pt idx="734">
                  <c:v>106.31944444444444</c:v>
                </c:pt>
                <c:pt idx="735">
                  <c:v>148.84722222222283</c:v>
                </c:pt>
                <c:pt idx="736">
                  <c:v>212.63888888888889</c:v>
                </c:pt>
                <c:pt idx="737">
                  <c:v>191.37499999999972</c:v>
                </c:pt>
                <c:pt idx="738">
                  <c:v>85.055555555555259</c:v>
                </c:pt>
                <c:pt idx="739">
                  <c:v>276.43055555555497</c:v>
                </c:pt>
                <c:pt idx="740">
                  <c:v>489.06944444444383</c:v>
                </c:pt>
                <c:pt idx="741">
                  <c:v>404.01388888889011</c:v>
                </c:pt>
                <c:pt idx="742">
                  <c:v>191.37499999999972</c:v>
                </c:pt>
                <c:pt idx="743">
                  <c:v>42.527777777776869</c:v>
                </c:pt>
                <c:pt idx="744">
                  <c:v>21.263888888889191</c:v>
                </c:pt>
                <c:pt idx="745">
                  <c:v>21.263888888889191</c:v>
                </c:pt>
                <c:pt idx="746">
                  <c:v>106.31944444444444</c:v>
                </c:pt>
                <c:pt idx="747">
                  <c:v>233.90277777777808</c:v>
                </c:pt>
                <c:pt idx="748">
                  <c:v>318.95833333333331</c:v>
                </c:pt>
                <c:pt idx="749">
                  <c:v>255.16666666666575</c:v>
                </c:pt>
                <c:pt idx="750">
                  <c:v>85.055555555555259</c:v>
                </c:pt>
                <c:pt idx="751">
                  <c:v>-21.263888888887678</c:v>
                </c:pt>
                <c:pt idx="752">
                  <c:v>-106.31944444444444</c:v>
                </c:pt>
                <c:pt idx="753">
                  <c:v>-255.16666666666725</c:v>
                </c:pt>
                <c:pt idx="754">
                  <c:v>-361.48611111111023</c:v>
                </c:pt>
                <c:pt idx="755">
                  <c:v>-467.80555555555617</c:v>
                </c:pt>
                <c:pt idx="756">
                  <c:v>-829.29166666666629</c:v>
                </c:pt>
                <c:pt idx="757">
                  <c:v>-1488.4722222222222</c:v>
                </c:pt>
                <c:pt idx="758">
                  <c:v>-2041.3333333333335</c:v>
                </c:pt>
                <c:pt idx="759">
                  <c:v>-2190.1805555555547</c:v>
                </c:pt>
                <c:pt idx="760">
                  <c:v>-2211.4444444444448</c:v>
                </c:pt>
                <c:pt idx="761">
                  <c:v>-2253.9722222222222</c:v>
                </c:pt>
                <c:pt idx="762">
                  <c:v>-1998.8055555555552</c:v>
                </c:pt>
                <c:pt idx="763">
                  <c:v>-1360.8888888888885</c:v>
                </c:pt>
                <c:pt idx="764">
                  <c:v>-318.95833333333331</c:v>
                </c:pt>
                <c:pt idx="765">
                  <c:v>850.55555555555554</c:v>
                </c:pt>
                <c:pt idx="766">
                  <c:v>1339.6250000000002</c:v>
                </c:pt>
                <c:pt idx="767">
                  <c:v>1360.8888888888885</c:v>
                </c:pt>
                <c:pt idx="768">
                  <c:v>1382.1527777777778</c:v>
                </c:pt>
                <c:pt idx="769">
                  <c:v>1637.319444444445</c:v>
                </c:pt>
                <c:pt idx="770">
                  <c:v>2062.5972222222213</c:v>
                </c:pt>
                <c:pt idx="771">
                  <c:v>2083.8611111111104</c:v>
                </c:pt>
                <c:pt idx="772">
                  <c:v>1956.2777777777783</c:v>
                </c:pt>
                <c:pt idx="773">
                  <c:v>1616.0555555555559</c:v>
                </c:pt>
                <c:pt idx="774">
                  <c:v>1360.8888888888885</c:v>
                </c:pt>
                <c:pt idx="775">
                  <c:v>1403.416666666667</c:v>
                </c:pt>
                <c:pt idx="776">
                  <c:v>1148.2499999999998</c:v>
                </c:pt>
                <c:pt idx="777">
                  <c:v>850.55555555555554</c:v>
                </c:pt>
                <c:pt idx="778">
                  <c:v>744.23611111111109</c:v>
                </c:pt>
                <c:pt idx="779">
                  <c:v>637.91666666666663</c:v>
                </c:pt>
                <c:pt idx="780">
                  <c:v>489.06944444444537</c:v>
                </c:pt>
                <c:pt idx="781">
                  <c:v>361.48611111111023</c:v>
                </c:pt>
                <c:pt idx="782">
                  <c:v>255.16666666666575</c:v>
                </c:pt>
                <c:pt idx="783">
                  <c:v>170.11111111111202</c:v>
                </c:pt>
                <c:pt idx="784">
                  <c:v>148.84722222222283</c:v>
                </c:pt>
                <c:pt idx="785">
                  <c:v>233.90277777777808</c:v>
                </c:pt>
                <c:pt idx="786">
                  <c:v>255.16666666666725</c:v>
                </c:pt>
                <c:pt idx="787">
                  <c:v>127.58333333333212</c:v>
                </c:pt>
                <c:pt idx="788">
                  <c:v>21.263888888887678</c:v>
                </c:pt>
                <c:pt idx="789">
                  <c:v>21.263888888890701</c:v>
                </c:pt>
                <c:pt idx="790">
                  <c:v>85.055555555556765</c:v>
                </c:pt>
                <c:pt idx="791">
                  <c:v>127.58333333333212</c:v>
                </c:pt>
                <c:pt idx="792">
                  <c:v>-21.263888888890701</c:v>
                </c:pt>
                <c:pt idx="793">
                  <c:v>-531.59722222222217</c:v>
                </c:pt>
                <c:pt idx="794">
                  <c:v>-1254.5694444444425</c:v>
                </c:pt>
                <c:pt idx="795">
                  <c:v>-1892.4861111111109</c:v>
                </c:pt>
                <c:pt idx="796">
                  <c:v>-2211.4444444444457</c:v>
                </c:pt>
                <c:pt idx="797">
                  <c:v>-2062.5972222222226</c:v>
                </c:pt>
                <c:pt idx="798">
                  <c:v>-1488.4722222222222</c:v>
                </c:pt>
                <c:pt idx="799">
                  <c:v>-744.23611111111109</c:v>
                </c:pt>
                <c:pt idx="800">
                  <c:v>-212.63888888888889</c:v>
                </c:pt>
                <c:pt idx="801">
                  <c:v>148.84722222222283</c:v>
                </c:pt>
                <c:pt idx="802">
                  <c:v>722.97222222222342</c:v>
                </c:pt>
                <c:pt idx="803">
                  <c:v>1339.6249999999993</c:v>
                </c:pt>
                <c:pt idx="804">
                  <c:v>1424.6805555555545</c:v>
                </c:pt>
                <c:pt idx="805">
                  <c:v>914.34722222222308</c:v>
                </c:pt>
                <c:pt idx="806">
                  <c:v>340.22222222222251</c:v>
                </c:pt>
                <c:pt idx="807">
                  <c:v>-42.527777777778383</c:v>
                </c:pt>
                <c:pt idx="808">
                  <c:v>-361.48611111111171</c:v>
                </c:pt>
                <c:pt idx="809">
                  <c:v>-595.38888888888835</c:v>
                </c:pt>
                <c:pt idx="810">
                  <c:v>-829.29166666666629</c:v>
                </c:pt>
                <c:pt idx="811">
                  <c:v>-1275.8333333333333</c:v>
                </c:pt>
                <c:pt idx="812">
                  <c:v>-1637.3194444444434</c:v>
                </c:pt>
                <c:pt idx="813">
                  <c:v>-1743.6388888888896</c:v>
                </c:pt>
                <c:pt idx="814">
                  <c:v>-1828.6944444444448</c:v>
                </c:pt>
                <c:pt idx="815">
                  <c:v>-1956.2777777777776</c:v>
                </c:pt>
                <c:pt idx="816">
                  <c:v>-1956.2777777777783</c:v>
                </c:pt>
                <c:pt idx="817">
                  <c:v>-1764.9027777777781</c:v>
                </c:pt>
                <c:pt idx="818">
                  <c:v>-1041.9305555555552</c:v>
                </c:pt>
                <c:pt idx="819">
                  <c:v>0</c:v>
                </c:pt>
                <c:pt idx="820">
                  <c:v>935.61111111111086</c:v>
                </c:pt>
                <c:pt idx="821">
                  <c:v>1445.9444444444446</c:v>
                </c:pt>
                <c:pt idx="822">
                  <c:v>1382.1527777777778</c:v>
                </c:pt>
                <c:pt idx="823">
                  <c:v>1275.8333333333333</c:v>
                </c:pt>
                <c:pt idx="824">
                  <c:v>1084.4583333333335</c:v>
                </c:pt>
                <c:pt idx="825">
                  <c:v>914.3472222222224</c:v>
                </c:pt>
                <c:pt idx="826">
                  <c:v>871.8194444444448</c:v>
                </c:pt>
                <c:pt idx="827">
                  <c:v>808.02777777777715</c:v>
                </c:pt>
                <c:pt idx="828">
                  <c:v>914.34722222222149</c:v>
                </c:pt>
                <c:pt idx="829">
                  <c:v>1084.4583333333335</c:v>
                </c:pt>
                <c:pt idx="830">
                  <c:v>1041.9305555555552</c:v>
                </c:pt>
                <c:pt idx="831">
                  <c:v>786.76388888888948</c:v>
                </c:pt>
                <c:pt idx="832">
                  <c:v>404.01388888889011</c:v>
                </c:pt>
                <c:pt idx="833">
                  <c:v>212.63888888888889</c:v>
                </c:pt>
                <c:pt idx="834">
                  <c:v>233.90277777777658</c:v>
                </c:pt>
                <c:pt idx="835">
                  <c:v>233.90277777777658</c:v>
                </c:pt>
                <c:pt idx="836">
                  <c:v>191.37500000000119</c:v>
                </c:pt>
                <c:pt idx="837">
                  <c:v>233.90277777777808</c:v>
                </c:pt>
                <c:pt idx="838">
                  <c:v>340.22222222222103</c:v>
                </c:pt>
                <c:pt idx="839">
                  <c:v>340.22222222222251</c:v>
                </c:pt>
                <c:pt idx="840">
                  <c:v>318.95833333333331</c:v>
                </c:pt>
                <c:pt idx="841">
                  <c:v>425.27777777777777</c:v>
                </c:pt>
                <c:pt idx="842">
                  <c:v>510.33333333333451</c:v>
                </c:pt>
                <c:pt idx="843">
                  <c:v>425.27777777777777</c:v>
                </c:pt>
                <c:pt idx="844">
                  <c:v>233.90277777777658</c:v>
                </c:pt>
                <c:pt idx="845">
                  <c:v>106.31944444444444</c:v>
                </c:pt>
                <c:pt idx="846">
                  <c:v>85.055555555556765</c:v>
                </c:pt>
                <c:pt idx="847">
                  <c:v>148.84722222222283</c:v>
                </c:pt>
                <c:pt idx="848">
                  <c:v>318.95833333333331</c:v>
                </c:pt>
                <c:pt idx="849">
                  <c:v>510.33333333333303</c:v>
                </c:pt>
                <c:pt idx="850">
                  <c:v>510.33333333333303</c:v>
                </c:pt>
                <c:pt idx="851">
                  <c:v>340.22222222222251</c:v>
                </c:pt>
                <c:pt idx="852">
                  <c:v>255.16666666666575</c:v>
                </c:pt>
                <c:pt idx="853">
                  <c:v>255.16666666666575</c:v>
                </c:pt>
                <c:pt idx="854">
                  <c:v>212.63888888888889</c:v>
                </c:pt>
                <c:pt idx="855">
                  <c:v>106.31944444444444</c:v>
                </c:pt>
                <c:pt idx="856">
                  <c:v>42.527777777778383</c:v>
                </c:pt>
                <c:pt idx="857">
                  <c:v>233.90277777777808</c:v>
                </c:pt>
                <c:pt idx="858">
                  <c:v>489.06944444444383</c:v>
                </c:pt>
                <c:pt idx="859">
                  <c:v>489.06944444444383</c:v>
                </c:pt>
                <c:pt idx="860">
                  <c:v>340.22222222222405</c:v>
                </c:pt>
                <c:pt idx="861">
                  <c:v>425.27777777777777</c:v>
                </c:pt>
                <c:pt idx="862">
                  <c:v>786.76388888888641</c:v>
                </c:pt>
                <c:pt idx="863">
                  <c:v>744.23611111111109</c:v>
                </c:pt>
                <c:pt idx="864">
                  <c:v>361.48611111111171</c:v>
                </c:pt>
                <c:pt idx="865">
                  <c:v>233.90277777777959</c:v>
                </c:pt>
                <c:pt idx="866">
                  <c:v>382.74999999999943</c:v>
                </c:pt>
                <c:pt idx="867">
                  <c:v>552.86111111110995</c:v>
                </c:pt>
                <c:pt idx="868">
                  <c:v>425.27777777777777</c:v>
                </c:pt>
                <c:pt idx="869">
                  <c:v>106.31944444444444</c:v>
                </c:pt>
                <c:pt idx="870">
                  <c:v>-85.055555555553738</c:v>
                </c:pt>
                <c:pt idx="871">
                  <c:v>-148.84722222222283</c:v>
                </c:pt>
                <c:pt idx="872">
                  <c:v>-170.11111111111052</c:v>
                </c:pt>
                <c:pt idx="873">
                  <c:v>-212.63888888888889</c:v>
                </c:pt>
                <c:pt idx="874">
                  <c:v>-318.95833333333331</c:v>
                </c:pt>
                <c:pt idx="875">
                  <c:v>-446.54166666666544</c:v>
                </c:pt>
                <c:pt idx="876">
                  <c:v>-552.8611111111129</c:v>
                </c:pt>
                <c:pt idx="877">
                  <c:v>-489.06944444444383</c:v>
                </c:pt>
                <c:pt idx="878">
                  <c:v>-276.43055555555497</c:v>
                </c:pt>
                <c:pt idx="879">
                  <c:v>-85.055555555556765</c:v>
                </c:pt>
                <c:pt idx="880">
                  <c:v>-212.63888888888889</c:v>
                </c:pt>
                <c:pt idx="881">
                  <c:v>-425.27777777777777</c:v>
                </c:pt>
                <c:pt idx="882">
                  <c:v>-212.63888888888889</c:v>
                </c:pt>
                <c:pt idx="883">
                  <c:v>0</c:v>
                </c:pt>
                <c:pt idx="884">
                  <c:v>21.263888888887678</c:v>
                </c:pt>
                <c:pt idx="885">
                  <c:v>85.055555555556765</c:v>
                </c:pt>
                <c:pt idx="886">
                  <c:v>106.31944444444444</c:v>
                </c:pt>
                <c:pt idx="887">
                  <c:v>63.79166666666606</c:v>
                </c:pt>
                <c:pt idx="888">
                  <c:v>-21.263888888887678</c:v>
                </c:pt>
                <c:pt idx="889">
                  <c:v>-127.58333333333515</c:v>
                </c:pt>
                <c:pt idx="890">
                  <c:v>-255.16666666666725</c:v>
                </c:pt>
                <c:pt idx="891">
                  <c:v>-404.01388888888704</c:v>
                </c:pt>
                <c:pt idx="892">
                  <c:v>-531.59722222222217</c:v>
                </c:pt>
                <c:pt idx="893">
                  <c:v>-552.86111111111143</c:v>
                </c:pt>
                <c:pt idx="894">
                  <c:v>-467.80555555555463</c:v>
                </c:pt>
                <c:pt idx="895">
                  <c:v>-318.95833333333331</c:v>
                </c:pt>
                <c:pt idx="896">
                  <c:v>-148.84722222222283</c:v>
                </c:pt>
                <c:pt idx="897">
                  <c:v>-42.527777777778383</c:v>
                </c:pt>
                <c:pt idx="898">
                  <c:v>-21.263888888889191</c:v>
                </c:pt>
                <c:pt idx="899">
                  <c:v>-85.055555555555259</c:v>
                </c:pt>
                <c:pt idx="900">
                  <c:v>-191.37499999999972</c:v>
                </c:pt>
                <c:pt idx="901">
                  <c:v>-382.74999999999943</c:v>
                </c:pt>
                <c:pt idx="902">
                  <c:v>-1339.6249999999993</c:v>
                </c:pt>
                <c:pt idx="903">
                  <c:v>-2211.4444444444457</c:v>
                </c:pt>
                <c:pt idx="904">
                  <c:v>-2062.5972222222226</c:v>
                </c:pt>
                <c:pt idx="905">
                  <c:v>-1488.4722222222222</c:v>
                </c:pt>
                <c:pt idx="906">
                  <c:v>-744.23611111111109</c:v>
                </c:pt>
                <c:pt idx="907">
                  <c:v>-212.63888888888889</c:v>
                </c:pt>
                <c:pt idx="908">
                  <c:v>148.84722222222283</c:v>
                </c:pt>
                <c:pt idx="909">
                  <c:v>722.97222222222342</c:v>
                </c:pt>
                <c:pt idx="910">
                  <c:v>1339.6249999999993</c:v>
                </c:pt>
                <c:pt idx="911">
                  <c:v>1424.6805555555545</c:v>
                </c:pt>
                <c:pt idx="912">
                  <c:v>914.34722222222308</c:v>
                </c:pt>
                <c:pt idx="913">
                  <c:v>552.86111111111143</c:v>
                </c:pt>
                <c:pt idx="914">
                  <c:v>914.34722222222149</c:v>
                </c:pt>
                <c:pt idx="915">
                  <c:v>871.8194444444448</c:v>
                </c:pt>
                <c:pt idx="916">
                  <c:v>467.80555555555617</c:v>
                </c:pt>
                <c:pt idx="917">
                  <c:v>191.37499999999972</c:v>
                </c:pt>
                <c:pt idx="918">
                  <c:v>-21.263888888889191</c:v>
                </c:pt>
                <c:pt idx="919">
                  <c:v>106.31944444444444</c:v>
                </c:pt>
                <c:pt idx="920">
                  <c:v>297.69444444444417</c:v>
                </c:pt>
                <c:pt idx="921">
                  <c:v>595.38888888888835</c:v>
                </c:pt>
                <c:pt idx="922">
                  <c:v>722.97222222222183</c:v>
                </c:pt>
                <c:pt idx="923">
                  <c:v>595.38888888888835</c:v>
                </c:pt>
                <c:pt idx="924">
                  <c:v>42.527777777776869</c:v>
                </c:pt>
                <c:pt idx="925">
                  <c:v>-510.3333333333315</c:v>
                </c:pt>
                <c:pt idx="926">
                  <c:v>-446.54166666666544</c:v>
                </c:pt>
                <c:pt idx="927">
                  <c:v>-297.69444444444565</c:v>
                </c:pt>
                <c:pt idx="928">
                  <c:v>-233.90277777777808</c:v>
                </c:pt>
                <c:pt idx="929">
                  <c:v>-170.11111111111052</c:v>
                </c:pt>
                <c:pt idx="930">
                  <c:v>-148.84722222222132</c:v>
                </c:pt>
                <c:pt idx="931">
                  <c:v>-148.84722222222283</c:v>
                </c:pt>
                <c:pt idx="932">
                  <c:v>-170.11111111111202</c:v>
                </c:pt>
                <c:pt idx="933">
                  <c:v>-255.16666666666575</c:v>
                </c:pt>
                <c:pt idx="934">
                  <c:v>-404.01388888888857</c:v>
                </c:pt>
                <c:pt idx="935">
                  <c:v>-425.27777777777777</c:v>
                </c:pt>
                <c:pt idx="936">
                  <c:v>-318.95833333333331</c:v>
                </c:pt>
                <c:pt idx="937">
                  <c:v>-233.90277777777808</c:v>
                </c:pt>
                <c:pt idx="938">
                  <c:v>-212.63888888888889</c:v>
                </c:pt>
                <c:pt idx="939">
                  <c:v>-233.90277777777808</c:v>
                </c:pt>
                <c:pt idx="940">
                  <c:v>-191.37499999999972</c:v>
                </c:pt>
                <c:pt idx="941">
                  <c:v>-85.055555555555259</c:v>
                </c:pt>
                <c:pt idx="942">
                  <c:v>-42.527777777778383</c:v>
                </c:pt>
                <c:pt idx="943">
                  <c:v>-21.263888888889191</c:v>
                </c:pt>
                <c:pt idx="944">
                  <c:v>21.263888888889191</c:v>
                </c:pt>
                <c:pt idx="945">
                  <c:v>63.791666666667574</c:v>
                </c:pt>
                <c:pt idx="946">
                  <c:v>212.63888888888889</c:v>
                </c:pt>
                <c:pt idx="947">
                  <c:v>340.22222222222103</c:v>
                </c:pt>
                <c:pt idx="948">
                  <c:v>255.16666666666725</c:v>
                </c:pt>
                <c:pt idx="949">
                  <c:v>63.791666666667574</c:v>
                </c:pt>
                <c:pt idx="950">
                  <c:v>-233.90277777777808</c:v>
                </c:pt>
                <c:pt idx="951">
                  <c:v>-722.97222222222183</c:v>
                </c:pt>
                <c:pt idx="952">
                  <c:v>-1424.6805555555561</c:v>
                </c:pt>
                <c:pt idx="953">
                  <c:v>-2041.3333333333335</c:v>
                </c:pt>
                <c:pt idx="954">
                  <c:v>-2253.9722222222222</c:v>
                </c:pt>
                <c:pt idx="955">
                  <c:v>-2253.9722222222222</c:v>
                </c:pt>
                <c:pt idx="956">
                  <c:v>-2253.9722222222217</c:v>
                </c:pt>
                <c:pt idx="957">
                  <c:v>-1573.5277777777774</c:v>
                </c:pt>
                <c:pt idx="958">
                  <c:v>-255.16666666666652</c:v>
                </c:pt>
                <c:pt idx="959">
                  <c:v>893.08333333333326</c:v>
                </c:pt>
                <c:pt idx="960">
                  <c:v>1828.6944444444448</c:v>
                </c:pt>
                <c:pt idx="961">
                  <c:v>2360.2916666666661</c:v>
                </c:pt>
                <c:pt idx="962">
                  <c:v>2275.2361111111099</c:v>
                </c:pt>
                <c:pt idx="963">
                  <c:v>1828.6944444444448</c:v>
                </c:pt>
                <c:pt idx="964">
                  <c:v>1233.3055555555563</c:v>
                </c:pt>
                <c:pt idx="965">
                  <c:v>659.18055555555588</c:v>
                </c:pt>
                <c:pt idx="966">
                  <c:v>233.90277777777808</c:v>
                </c:pt>
                <c:pt idx="967">
                  <c:v>0</c:v>
                </c:pt>
                <c:pt idx="968">
                  <c:v>-106.31944444444444</c:v>
                </c:pt>
                <c:pt idx="969">
                  <c:v>-255.16666666666725</c:v>
                </c:pt>
                <c:pt idx="970">
                  <c:v>-531.59722222222217</c:v>
                </c:pt>
                <c:pt idx="971">
                  <c:v>-1063.1944444444443</c:v>
                </c:pt>
                <c:pt idx="972">
                  <c:v>-1828.6944444444448</c:v>
                </c:pt>
                <c:pt idx="973">
                  <c:v>-2253.9722222222222</c:v>
                </c:pt>
                <c:pt idx="974">
                  <c:v>-2253.9722222222222</c:v>
                </c:pt>
                <c:pt idx="975">
                  <c:v>-2253.9722222222217</c:v>
                </c:pt>
                <c:pt idx="976">
                  <c:v>-2275.2361111111109</c:v>
                </c:pt>
                <c:pt idx="977">
                  <c:v>-1849.9583333333333</c:v>
                </c:pt>
                <c:pt idx="978">
                  <c:v>-1297.0972222222226</c:v>
                </c:pt>
                <c:pt idx="979">
                  <c:v>-1126.9861111111111</c:v>
                </c:pt>
                <c:pt idx="980">
                  <c:v>-935.61111111111086</c:v>
                </c:pt>
                <c:pt idx="981">
                  <c:v>-744.23611111111097</c:v>
                </c:pt>
                <c:pt idx="982">
                  <c:v>-701.70833333333348</c:v>
                </c:pt>
                <c:pt idx="983">
                  <c:v>-850.55555555555554</c:v>
                </c:pt>
                <c:pt idx="984">
                  <c:v>-935.6111111111112</c:v>
                </c:pt>
                <c:pt idx="985">
                  <c:v>-680.44444444444446</c:v>
                </c:pt>
                <c:pt idx="986">
                  <c:v>-233.9027777777778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170.11111111111111</c:v>
                </c:pt>
                <c:pt idx="1027">
                  <c:v>765.5</c:v>
                </c:pt>
                <c:pt idx="1028">
                  <c:v>1658.5833333333333</c:v>
                </c:pt>
                <c:pt idx="1029">
                  <c:v>2339.0277777777778</c:v>
                </c:pt>
                <c:pt idx="1030">
                  <c:v>2424.083333333333</c:v>
                </c:pt>
                <c:pt idx="1031">
                  <c:v>2083.8611111111109</c:v>
                </c:pt>
                <c:pt idx="1032">
                  <c:v>1743.6388888888889</c:v>
                </c:pt>
                <c:pt idx="1033">
                  <c:v>1552.2638888888891</c:v>
                </c:pt>
                <c:pt idx="1034">
                  <c:v>1445.9444444444446</c:v>
                </c:pt>
                <c:pt idx="1035">
                  <c:v>1254.569444444445</c:v>
                </c:pt>
                <c:pt idx="1036">
                  <c:v>999.40277777777828</c:v>
                </c:pt>
                <c:pt idx="1037">
                  <c:v>829.29166666666629</c:v>
                </c:pt>
                <c:pt idx="1038">
                  <c:v>829.29166666666629</c:v>
                </c:pt>
                <c:pt idx="1039">
                  <c:v>956.875</c:v>
                </c:pt>
                <c:pt idx="1040">
                  <c:v>1020.6666666666661</c:v>
                </c:pt>
                <c:pt idx="1041">
                  <c:v>956.875</c:v>
                </c:pt>
                <c:pt idx="1042">
                  <c:v>744.23611111111109</c:v>
                </c:pt>
                <c:pt idx="1043">
                  <c:v>446.54166666666697</c:v>
                </c:pt>
                <c:pt idx="1044">
                  <c:v>191.37499999999972</c:v>
                </c:pt>
                <c:pt idx="1045">
                  <c:v>63.79166666666606</c:v>
                </c:pt>
                <c:pt idx="1046">
                  <c:v>63.791666666667574</c:v>
                </c:pt>
                <c:pt idx="1047">
                  <c:v>85.055555555555259</c:v>
                </c:pt>
                <c:pt idx="1048">
                  <c:v>0</c:v>
                </c:pt>
                <c:pt idx="1049">
                  <c:v>-212.63888888888889</c:v>
                </c:pt>
                <c:pt idx="1050">
                  <c:v>-510.33333333333303</c:v>
                </c:pt>
                <c:pt idx="1051">
                  <c:v>-744.23611111111109</c:v>
                </c:pt>
                <c:pt idx="1052">
                  <c:v>-893.08333333333394</c:v>
                </c:pt>
                <c:pt idx="1053">
                  <c:v>-1063.1944444444443</c:v>
                </c:pt>
                <c:pt idx="1054">
                  <c:v>-1318.3611111111118</c:v>
                </c:pt>
                <c:pt idx="1055">
                  <c:v>-1658.5833333333326</c:v>
                </c:pt>
                <c:pt idx="1056">
                  <c:v>-2041.3333333333328</c:v>
                </c:pt>
                <c:pt idx="1057">
                  <c:v>-2253.9722222222222</c:v>
                </c:pt>
                <c:pt idx="1058">
                  <c:v>-2062.5972222222222</c:v>
                </c:pt>
                <c:pt idx="1059">
                  <c:v>-1849.9583333333333</c:v>
                </c:pt>
                <c:pt idx="1060">
                  <c:v>-1616.0555555555557</c:v>
                </c:pt>
                <c:pt idx="1061">
                  <c:v>-999.4027777777776</c:v>
                </c:pt>
                <c:pt idx="1062">
                  <c:v>-276.43055555555571</c:v>
                </c:pt>
                <c:pt idx="1063">
                  <c:v>170.11111111111126</c:v>
                </c:pt>
                <c:pt idx="1064">
                  <c:v>744.23611111111109</c:v>
                </c:pt>
                <c:pt idx="1065">
                  <c:v>1509.7361111111106</c:v>
                </c:pt>
                <c:pt idx="1066">
                  <c:v>1658.5833333333333</c:v>
                </c:pt>
                <c:pt idx="1067">
                  <c:v>999.40277777777828</c:v>
                </c:pt>
                <c:pt idx="1068">
                  <c:v>382.75000000000017</c:v>
                </c:pt>
                <c:pt idx="1069">
                  <c:v>382.74999999999943</c:v>
                </c:pt>
                <c:pt idx="1070">
                  <c:v>765.50000000000034</c:v>
                </c:pt>
                <c:pt idx="1071">
                  <c:v>1148.2500000000002</c:v>
                </c:pt>
                <c:pt idx="1072">
                  <c:v>1382.1527777777769</c:v>
                </c:pt>
                <c:pt idx="1073">
                  <c:v>1637.3194444444443</c:v>
                </c:pt>
                <c:pt idx="1074">
                  <c:v>1956.2777777777783</c:v>
                </c:pt>
                <c:pt idx="1075">
                  <c:v>2083.8611111111104</c:v>
                </c:pt>
                <c:pt idx="1076">
                  <c:v>1871.2222222222217</c:v>
                </c:pt>
                <c:pt idx="1077">
                  <c:v>1509.7361111111113</c:v>
                </c:pt>
                <c:pt idx="1078">
                  <c:v>1190.7777777777781</c:v>
                </c:pt>
                <c:pt idx="1079">
                  <c:v>1020.6666666666677</c:v>
                </c:pt>
                <c:pt idx="1080">
                  <c:v>786.76388888888948</c:v>
                </c:pt>
                <c:pt idx="1081">
                  <c:v>382.74999999999943</c:v>
                </c:pt>
                <c:pt idx="1082">
                  <c:v>-21.263888888889191</c:v>
                </c:pt>
                <c:pt idx="1083">
                  <c:v>-446.54166666666697</c:v>
                </c:pt>
                <c:pt idx="1084">
                  <c:v>-680.44444444444503</c:v>
                </c:pt>
                <c:pt idx="1085">
                  <c:v>-489.06944444444383</c:v>
                </c:pt>
                <c:pt idx="1086">
                  <c:v>-148.84722222222132</c:v>
                </c:pt>
                <c:pt idx="1087">
                  <c:v>21.263888888889191</c:v>
                </c:pt>
                <c:pt idx="1088">
                  <c:v>42.527777777776869</c:v>
                </c:pt>
                <c:pt idx="1089">
                  <c:v>21.263888888887678</c:v>
                </c:pt>
                <c:pt idx="1090">
                  <c:v>0</c:v>
                </c:pt>
                <c:pt idx="1091">
                  <c:v>63.791666666667574</c:v>
                </c:pt>
                <c:pt idx="1092">
                  <c:v>276.43055555555645</c:v>
                </c:pt>
                <c:pt idx="1093">
                  <c:v>552.86111111111143</c:v>
                </c:pt>
                <c:pt idx="1094">
                  <c:v>616.65277777777749</c:v>
                </c:pt>
                <c:pt idx="1095">
                  <c:v>425.27777777777777</c:v>
                </c:pt>
                <c:pt idx="1096">
                  <c:v>191.37499999999972</c:v>
                </c:pt>
                <c:pt idx="1097">
                  <c:v>-42.527777777778383</c:v>
                </c:pt>
                <c:pt idx="1098">
                  <c:v>-340.22222222222251</c:v>
                </c:pt>
                <c:pt idx="1099">
                  <c:v>-680.44444444444503</c:v>
                </c:pt>
                <c:pt idx="1100">
                  <c:v>-722.97222222222183</c:v>
                </c:pt>
                <c:pt idx="1101">
                  <c:v>-404.01388888888857</c:v>
                </c:pt>
                <c:pt idx="1102">
                  <c:v>-21.263888888889191</c:v>
                </c:pt>
                <c:pt idx="1103">
                  <c:v>382.75000000000091</c:v>
                </c:pt>
                <c:pt idx="1104">
                  <c:v>744.23611111111109</c:v>
                </c:pt>
                <c:pt idx="1105">
                  <c:v>786.763888888888</c:v>
                </c:pt>
                <c:pt idx="1106">
                  <c:v>467.80555555555617</c:v>
                </c:pt>
                <c:pt idx="1107">
                  <c:v>106.31944444444596</c:v>
                </c:pt>
                <c:pt idx="1108">
                  <c:v>-212.63888888888889</c:v>
                </c:pt>
                <c:pt idx="1109">
                  <c:v>-510.33333333333451</c:v>
                </c:pt>
                <c:pt idx="1110">
                  <c:v>-489.06944444444383</c:v>
                </c:pt>
                <c:pt idx="1111">
                  <c:v>-148.84722222222283</c:v>
                </c:pt>
                <c:pt idx="1112">
                  <c:v>297.69444444444417</c:v>
                </c:pt>
                <c:pt idx="1113">
                  <c:v>850.55555555555554</c:v>
                </c:pt>
                <c:pt idx="1114">
                  <c:v>1148.2499999999998</c:v>
                </c:pt>
                <c:pt idx="1115">
                  <c:v>871.81944444444628</c:v>
                </c:pt>
                <c:pt idx="1116">
                  <c:v>361.48611111111171</c:v>
                </c:pt>
                <c:pt idx="1117">
                  <c:v>-21.263888888890701</c:v>
                </c:pt>
                <c:pt idx="1118">
                  <c:v>-340.22222222222405</c:v>
                </c:pt>
                <c:pt idx="1119">
                  <c:v>-510.3333333333315</c:v>
                </c:pt>
                <c:pt idx="1120">
                  <c:v>-404.01388888888704</c:v>
                </c:pt>
                <c:pt idx="1121">
                  <c:v>-255.16666666666725</c:v>
                </c:pt>
                <c:pt idx="1122">
                  <c:v>-276.43055555555497</c:v>
                </c:pt>
                <c:pt idx="1123">
                  <c:v>-531.59722222222217</c:v>
                </c:pt>
                <c:pt idx="1124">
                  <c:v>-978.13888888889073</c:v>
                </c:pt>
                <c:pt idx="1125">
                  <c:v>-1573.527777777779</c:v>
                </c:pt>
                <c:pt idx="1126">
                  <c:v>-2083.8611111111104</c:v>
                </c:pt>
                <c:pt idx="1127">
                  <c:v>-2253.9722222222208</c:v>
                </c:pt>
                <c:pt idx="1128">
                  <c:v>-2211.4444444444439</c:v>
                </c:pt>
                <c:pt idx="1129">
                  <c:v>-1913.75</c:v>
                </c:pt>
                <c:pt idx="1130">
                  <c:v>-1531.0000000000007</c:v>
                </c:pt>
                <c:pt idx="1131">
                  <c:v>-1360.8888888888894</c:v>
                </c:pt>
                <c:pt idx="1132">
                  <c:v>-1339.6249999999993</c:v>
                </c:pt>
                <c:pt idx="1133">
                  <c:v>-1445.9444444444446</c:v>
                </c:pt>
                <c:pt idx="1134">
                  <c:v>-1531.0000000000007</c:v>
                </c:pt>
                <c:pt idx="1135">
                  <c:v>-1424.6805555555554</c:v>
                </c:pt>
                <c:pt idx="1136">
                  <c:v>-1020.6666666666664</c:v>
                </c:pt>
                <c:pt idx="1137">
                  <c:v>-446.54166666666697</c:v>
                </c:pt>
                <c:pt idx="1138">
                  <c:v>-63.791666666666437</c:v>
                </c:pt>
                <c:pt idx="1139">
                  <c:v>85.055555555555628</c:v>
                </c:pt>
                <c:pt idx="1140">
                  <c:v>170.11111111111089</c:v>
                </c:pt>
                <c:pt idx="1141">
                  <c:v>382.74999999999977</c:v>
                </c:pt>
                <c:pt idx="1142">
                  <c:v>850.55555555555588</c:v>
                </c:pt>
                <c:pt idx="1143">
                  <c:v>1297.0972222222226</c:v>
                </c:pt>
                <c:pt idx="1144">
                  <c:v>1126.9861111111104</c:v>
                </c:pt>
                <c:pt idx="1145">
                  <c:v>489.06944444444457</c:v>
                </c:pt>
                <c:pt idx="1146">
                  <c:v>-361.48611111111092</c:v>
                </c:pt>
                <c:pt idx="1147">
                  <c:v>-1573.5277777777783</c:v>
                </c:pt>
                <c:pt idx="1148">
                  <c:v>-1892.4861111111109</c:v>
                </c:pt>
                <c:pt idx="1149">
                  <c:v>-1148.2499999999998</c:v>
                </c:pt>
                <c:pt idx="1150">
                  <c:v>-382.75000000000017</c:v>
                </c:pt>
                <c:pt idx="1151">
                  <c:v>0</c:v>
                </c:pt>
                <c:pt idx="1152">
                  <c:v>404.01388888888897</c:v>
                </c:pt>
                <c:pt idx="1153">
                  <c:v>1445.9444444444446</c:v>
                </c:pt>
                <c:pt idx="1154">
                  <c:v>2381.5555555555557</c:v>
                </c:pt>
                <c:pt idx="1155">
                  <c:v>2339.0277777777778</c:v>
                </c:pt>
                <c:pt idx="1156">
                  <c:v>1849.9583333333326</c:v>
                </c:pt>
                <c:pt idx="1157">
                  <c:v>1786.1666666666672</c:v>
                </c:pt>
                <c:pt idx="1158">
                  <c:v>2041.3333333333335</c:v>
                </c:pt>
                <c:pt idx="1159">
                  <c:v>2275.2361111111099</c:v>
                </c:pt>
                <c:pt idx="1160">
                  <c:v>2211.4444444444439</c:v>
                </c:pt>
                <c:pt idx="1161">
                  <c:v>1892.4861111111109</c:v>
                </c:pt>
                <c:pt idx="1162">
                  <c:v>1637.319444444445</c:v>
                </c:pt>
                <c:pt idx="1163">
                  <c:v>1531.0000000000007</c:v>
                </c:pt>
                <c:pt idx="1164">
                  <c:v>1467.2083333333346</c:v>
                </c:pt>
                <c:pt idx="1165">
                  <c:v>1403.4166666666654</c:v>
                </c:pt>
                <c:pt idx="1166">
                  <c:v>978.13888888888766</c:v>
                </c:pt>
                <c:pt idx="1167">
                  <c:v>574.12500000000057</c:v>
                </c:pt>
                <c:pt idx="1168">
                  <c:v>680.44444444444503</c:v>
                </c:pt>
                <c:pt idx="1169">
                  <c:v>765.50000000000182</c:v>
                </c:pt>
                <c:pt idx="1170">
                  <c:v>701.70833333333269</c:v>
                </c:pt>
                <c:pt idx="1171">
                  <c:v>659.18055555555429</c:v>
                </c:pt>
                <c:pt idx="1172">
                  <c:v>595.38888888888835</c:v>
                </c:pt>
                <c:pt idx="1173">
                  <c:v>531.59722222222217</c:v>
                </c:pt>
                <c:pt idx="1174">
                  <c:v>489.06944444444383</c:v>
                </c:pt>
                <c:pt idx="1175">
                  <c:v>425.27777777777777</c:v>
                </c:pt>
                <c:pt idx="1176">
                  <c:v>361.48611111111171</c:v>
                </c:pt>
                <c:pt idx="1177">
                  <c:v>340.22222222222103</c:v>
                </c:pt>
                <c:pt idx="1178">
                  <c:v>382.74999999999943</c:v>
                </c:pt>
                <c:pt idx="1179">
                  <c:v>425.27777777777777</c:v>
                </c:pt>
                <c:pt idx="1180">
                  <c:v>425.27777777777777</c:v>
                </c:pt>
                <c:pt idx="1181">
                  <c:v>404.01388888889011</c:v>
                </c:pt>
                <c:pt idx="1182">
                  <c:v>340.22222222222405</c:v>
                </c:pt>
                <c:pt idx="1183">
                  <c:v>276.43055555555497</c:v>
                </c:pt>
                <c:pt idx="1184">
                  <c:v>233.90277777777658</c:v>
                </c:pt>
                <c:pt idx="1185">
                  <c:v>170.11111111111052</c:v>
                </c:pt>
                <c:pt idx="1186">
                  <c:v>63.79166666666606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21.263888888890701</c:v>
                </c:pt>
                <c:pt idx="1196">
                  <c:v>21.263888888890701</c:v>
                </c:pt>
                <c:pt idx="1197">
                  <c:v>21.263888888887678</c:v>
                </c:pt>
                <c:pt idx="1198">
                  <c:v>106.31944444444444</c:v>
                </c:pt>
                <c:pt idx="1199">
                  <c:v>191.37500000000119</c:v>
                </c:pt>
                <c:pt idx="1200">
                  <c:v>276.43055555555497</c:v>
                </c:pt>
                <c:pt idx="1201">
                  <c:v>340.22222222222103</c:v>
                </c:pt>
                <c:pt idx="1202">
                  <c:v>297.69444444444565</c:v>
                </c:pt>
                <c:pt idx="1203">
                  <c:v>212.63888888888889</c:v>
                </c:pt>
                <c:pt idx="1204">
                  <c:v>127.58333333333212</c:v>
                </c:pt>
                <c:pt idx="1205">
                  <c:v>63.79166666666606</c:v>
                </c:pt>
                <c:pt idx="1206">
                  <c:v>42.527777777778383</c:v>
                </c:pt>
                <c:pt idx="1207">
                  <c:v>42.527777777778383</c:v>
                </c:pt>
                <c:pt idx="1208">
                  <c:v>42.527777777778383</c:v>
                </c:pt>
                <c:pt idx="1209">
                  <c:v>21.263888888890701</c:v>
                </c:pt>
                <c:pt idx="1210">
                  <c:v>0</c:v>
                </c:pt>
                <c:pt idx="1211">
                  <c:v>0</c:v>
                </c:pt>
                <c:pt idx="1212">
                  <c:v>-21.263888888890701</c:v>
                </c:pt>
                <c:pt idx="1213">
                  <c:v>-21.263888888890701</c:v>
                </c:pt>
                <c:pt idx="1214">
                  <c:v>0</c:v>
                </c:pt>
                <c:pt idx="1215">
                  <c:v>0</c:v>
                </c:pt>
                <c:pt idx="1216">
                  <c:v>-21.263888888887678</c:v>
                </c:pt>
                <c:pt idx="1217">
                  <c:v>-42.527777777778383</c:v>
                </c:pt>
                <c:pt idx="1218">
                  <c:v>-42.527777777778383</c:v>
                </c:pt>
                <c:pt idx="1219">
                  <c:v>-42.527777777775356</c:v>
                </c:pt>
                <c:pt idx="1220">
                  <c:v>-63.79166666666606</c:v>
                </c:pt>
                <c:pt idx="1221">
                  <c:v>-106.31944444444444</c:v>
                </c:pt>
                <c:pt idx="1222">
                  <c:v>-127.58333333333515</c:v>
                </c:pt>
                <c:pt idx="1223">
                  <c:v>-148.84722222222283</c:v>
                </c:pt>
                <c:pt idx="1224">
                  <c:v>-127.58333333333212</c:v>
                </c:pt>
                <c:pt idx="1225">
                  <c:v>-85.055555555556765</c:v>
                </c:pt>
                <c:pt idx="1226">
                  <c:v>-63.79166666666606</c:v>
                </c:pt>
                <c:pt idx="1227">
                  <c:v>-63.79166666666606</c:v>
                </c:pt>
                <c:pt idx="1228">
                  <c:v>-63.79166666666606</c:v>
                </c:pt>
                <c:pt idx="1229">
                  <c:v>-63.79166666666606</c:v>
                </c:pt>
                <c:pt idx="1230">
                  <c:v>-85.055555555556765</c:v>
                </c:pt>
                <c:pt idx="1231">
                  <c:v>-63.79166666666606</c:v>
                </c:pt>
                <c:pt idx="1232">
                  <c:v>-21.263888888887678</c:v>
                </c:pt>
                <c:pt idx="1233">
                  <c:v>-21.263888888890701</c:v>
                </c:pt>
                <c:pt idx="1234">
                  <c:v>-21.263888888890701</c:v>
                </c:pt>
                <c:pt idx="1235">
                  <c:v>-42.527777777778383</c:v>
                </c:pt>
                <c:pt idx="1236">
                  <c:v>-85.055555555553738</c:v>
                </c:pt>
                <c:pt idx="1237">
                  <c:v>-148.84722222221981</c:v>
                </c:pt>
                <c:pt idx="1238">
                  <c:v>-233.90277777777959</c:v>
                </c:pt>
                <c:pt idx="1239">
                  <c:v>-297.69444444444565</c:v>
                </c:pt>
                <c:pt idx="1240">
                  <c:v>-318.95833333333331</c:v>
                </c:pt>
                <c:pt idx="1241">
                  <c:v>-297.69444444444565</c:v>
                </c:pt>
                <c:pt idx="1242">
                  <c:v>-276.43055555555497</c:v>
                </c:pt>
                <c:pt idx="1243">
                  <c:v>-276.43055555555497</c:v>
                </c:pt>
                <c:pt idx="1244">
                  <c:v>-276.43055555555497</c:v>
                </c:pt>
                <c:pt idx="1245">
                  <c:v>-255.16666666666725</c:v>
                </c:pt>
                <c:pt idx="1246">
                  <c:v>-276.43055555555497</c:v>
                </c:pt>
                <c:pt idx="1247">
                  <c:v>-297.69444444444264</c:v>
                </c:pt>
                <c:pt idx="1248">
                  <c:v>-297.69444444444565</c:v>
                </c:pt>
                <c:pt idx="1249">
                  <c:v>-297.69444444444565</c:v>
                </c:pt>
                <c:pt idx="1250">
                  <c:v>-276.43055555555497</c:v>
                </c:pt>
                <c:pt idx="1251">
                  <c:v>-255.16666666666725</c:v>
                </c:pt>
                <c:pt idx="1252">
                  <c:v>-255.16666666666725</c:v>
                </c:pt>
                <c:pt idx="1253">
                  <c:v>-255.16666666666424</c:v>
                </c:pt>
                <c:pt idx="1254">
                  <c:v>-255.16666666666725</c:v>
                </c:pt>
                <c:pt idx="1255">
                  <c:v>-255.16666666666725</c:v>
                </c:pt>
                <c:pt idx="1256">
                  <c:v>-255.16666666666725</c:v>
                </c:pt>
                <c:pt idx="1257">
                  <c:v>-255.16666666666725</c:v>
                </c:pt>
                <c:pt idx="1258">
                  <c:v>-255.16666666666424</c:v>
                </c:pt>
                <c:pt idx="1259">
                  <c:v>-233.90277777777658</c:v>
                </c:pt>
                <c:pt idx="1260">
                  <c:v>-191.37500000000119</c:v>
                </c:pt>
                <c:pt idx="1261">
                  <c:v>-148.84722222222283</c:v>
                </c:pt>
                <c:pt idx="1262">
                  <c:v>-63.79166666666606</c:v>
                </c:pt>
                <c:pt idx="1263">
                  <c:v>21.263888888887678</c:v>
                </c:pt>
                <c:pt idx="1264">
                  <c:v>85.055555555553738</c:v>
                </c:pt>
                <c:pt idx="1265">
                  <c:v>127.58333333333515</c:v>
                </c:pt>
                <c:pt idx="1266">
                  <c:v>106.31944444444444</c:v>
                </c:pt>
                <c:pt idx="1267">
                  <c:v>85.055555555553738</c:v>
                </c:pt>
                <c:pt idx="1268">
                  <c:v>42.527777777778383</c:v>
                </c:pt>
                <c:pt idx="1269">
                  <c:v>-42.527777777778383</c:v>
                </c:pt>
                <c:pt idx="1270">
                  <c:v>-106.31944444444444</c:v>
                </c:pt>
                <c:pt idx="1271">
                  <c:v>-148.84722222221981</c:v>
                </c:pt>
                <c:pt idx="1272">
                  <c:v>-170.11111111111052</c:v>
                </c:pt>
                <c:pt idx="1273">
                  <c:v>-148.84722222222283</c:v>
                </c:pt>
                <c:pt idx="1274">
                  <c:v>-127.58333333333212</c:v>
                </c:pt>
                <c:pt idx="1275">
                  <c:v>-106.31944444444444</c:v>
                </c:pt>
                <c:pt idx="1276">
                  <c:v>-42.527777777778383</c:v>
                </c:pt>
                <c:pt idx="1277">
                  <c:v>21.263888888887678</c:v>
                </c:pt>
                <c:pt idx="1278">
                  <c:v>42.527777777778383</c:v>
                </c:pt>
                <c:pt idx="1279">
                  <c:v>63.79166666666606</c:v>
                </c:pt>
                <c:pt idx="1280">
                  <c:v>85.055555555553738</c:v>
                </c:pt>
                <c:pt idx="1281">
                  <c:v>42.527777777778383</c:v>
                </c:pt>
                <c:pt idx="1282">
                  <c:v>21.263888888890701</c:v>
                </c:pt>
                <c:pt idx="1283">
                  <c:v>21.263888888890701</c:v>
                </c:pt>
                <c:pt idx="1284">
                  <c:v>0</c:v>
                </c:pt>
                <c:pt idx="1285">
                  <c:v>-42.527777777778383</c:v>
                </c:pt>
                <c:pt idx="1286">
                  <c:v>-85.055555555556765</c:v>
                </c:pt>
                <c:pt idx="1287">
                  <c:v>-106.31944444444444</c:v>
                </c:pt>
                <c:pt idx="1288">
                  <c:v>-148.84722222222283</c:v>
                </c:pt>
                <c:pt idx="1289">
                  <c:v>-170.11111111111052</c:v>
                </c:pt>
                <c:pt idx="1290">
                  <c:v>-148.84722222222283</c:v>
                </c:pt>
                <c:pt idx="1291">
                  <c:v>-148.84722222222283</c:v>
                </c:pt>
                <c:pt idx="1292">
                  <c:v>-191.37499999999818</c:v>
                </c:pt>
                <c:pt idx="1293">
                  <c:v>-212.63888888888889</c:v>
                </c:pt>
                <c:pt idx="1294">
                  <c:v>-212.63888888888889</c:v>
                </c:pt>
                <c:pt idx="1295">
                  <c:v>-170.11111111111052</c:v>
                </c:pt>
                <c:pt idx="1296">
                  <c:v>-85.055555555556765</c:v>
                </c:pt>
                <c:pt idx="1297">
                  <c:v>0</c:v>
                </c:pt>
                <c:pt idx="1298">
                  <c:v>63.79166666666606</c:v>
                </c:pt>
                <c:pt idx="1299">
                  <c:v>106.31944444444444</c:v>
                </c:pt>
                <c:pt idx="1300">
                  <c:v>106.31944444444444</c:v>
                </c:pt>
                <c:pt idx="1301">
                  <c:v>85.055555555553738</c:v>
                </c:pt>
                <c:pt idx="1302">
                  <c:v>85.055555555556765</c:v>
                </c:pt>
                <c:pt idx="1303">
                  <c:v>106.31944444444444</c:v>
                </c:pt>
                <c:pt idx="1304">
                  <c:v>85.055555555556765</c:v>
                </c:pt>
                <c:pt idx="1305">
                  <c:v>42.527777777778383</c:v>
                </c:pt>
                <c:pt idx="1306">
                  <c:v>21.263888888887678</c:v>
                </c:pt>
                <c:pt idx="1307">
                  <c:v>0</c:v>
                </c:pt>
                <c:pt idx="1308">
                  <c:v>-21.263888888887678</c:v>
                </c:pt>
                <c:pt idx="1309">
                  <c:v>-21.263888888887678</c:v>
                </c:pt>
                <c:pt idx="1310">
                  <c:v>-21.263888888890701</c:v>
                </c:pt>
                <c:pt idx="1311">
                  <c:v>-42.527777777778383</c:v>
                </c:pt>
                <c:pt idx="1312">
                  <c:v>-63.79166666666606</c:v>
                </c:pt>
                <c:pt idx="1313">
                  <c:v>-106.31944444444444</c:v>
                </c:pt>
                <c:pt idx="1314">
                  <c:v>-106.31944444444444</c:v>
                </c:pt>
                <c:pt idx="1315">
                  <c:v>-106.31944444444444</c:v>
                </c:pt>
                <c:pt idx="1316">
                  <c:v>-191.37500000000119</c:v>
                </c:pt>
                <c:pt idx="1317">
                  <c:v>-212.63888888888889</c:v>
                </c:pt>
                <c:pt idx="1318">
                  <c:v>-170.11111111111052</c:v>
                </c:pt>
                <c:pt idx="1319">
                  <c:v>-42.527777777778383</c:v>
                </c:pt>
                <c:pt idx="1320">
                  <c:v>148.84722222222283</c:v>
                </c:pt>
                <c:pt idx="1321">
                  <c:v>297.69444444444565</c:v>
                </c:pt>
                <c:pt idx="1322">
                  <c:v>446.54166666666544</c:v>
                </c:pt>
                <c:pt idx="1323">
                  <c:v>595.38888888888835</c:v>
                </c:pt>
                <c:pt idx="1324">
                  <c:v>659.18055555555736</c:v>
                </c:pt>
                <c:pt idx="1325">
                  <c:v>552.86111111110995</c:v>
                </c:pt>
                <c:pt idx="1326">
                  <c:v>340.22222222222103</c:v>
                </c:pt>
                <c:pt idx="1327">
                  <c:v>148.84722222222283</c:v>
                </c:pt>
                <c:pt idx="1328">
                  <c:v>42.527777777778383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-21.263888888887678</c:v>
                </c:pt>
                <c:pt idx="1333">
                  <c:v>-85.055555555556765</c:v>
                </c:pt>
                <c:pt idx="1334">
                  <c:v>-127.58333333333515</c:v>
                </c:pt>
                <c:pt idx="1335">
                  <c:v>-127.58333333333212</c:v>
                </c:pt>
                <c:pt idx="1336">
                  <c:v>-85.055555555553738</c:v>
                </c:pt>
                <c:pt idx="1337">
                  <c:v>-42.527777777778383</c:v>
                </c:pt>
                <c:pt idx="1338">
                  <c:v>-21.263888888890701</c:v>
                </c:pt>
                <c:pt idx="1339">
                  <c:v>0</c:v>
                </c:pt>
                <c:pt idx="1340">
                  <c:v>21.263888888890701</c:v>
                </c:pt>
                <c:pt idx="1341">
                  <c:v>42.527777777778383</c:v>
                </c:pt>
                <c:pt idx="1342">
                  <c:v>106.31944444444444</c:v>
                </c:pt>
                <c:pt idx="1343">
                  <c:v>170.11111111111052</c:v>
                </c:pt>
                <c:pt idx="1344">
                  <c:v>170.11111111111052</c:v>
                </c:pt>
                <c:pt idx="1345">
                  <c:v>148.84722222222283</c:v>
                </c:pt>
                <c:pt idx="1346">
                  <c:v>85.055555555553738</c:v>
                </c:pt>
                <c:pt idx="1347">
                  <c:v>21.263888888887678</c:v>
                </c:pt>
                <c:pt idx="1348">
                  <c:v>-42.527777777775356</c:v>
                </c:pt>
                <c:pt idx="1349">
                  <c:v>-191.37499999999818</c:v>
                </c:pt>
                <c:pt idx="1350">
                  <c:v>-382.75000000000239</c:v>
                </c:pt>
                <c:pt idx="1351">
                  <c:v>-531.59722222222217</c:v>
                </c:pt>
                <c:pt idx="1352">
                  <c:v>-595.38888888888835</c:v>
                </c:pt>
                <c:pt idx="1353">
                  <c:v>-616.65277777777897</c:v>
                </c:pt>
                <c:pt idx="1354">
                  <c:v>-637.91666666666663</c:v>
                </c:pt>
                <c:pt idx="1355">
                  <c:v>-680.44444444444503</c:v>
                </c:pt>
                <c:pt idx="1356">
                  <c:v>-765.49999999999886</c:v>
                </c:pt>
                <c:pt idx="1357">
                  <c:v>-829.29166666666492</c:v>
                </c:pt>
                <c:pt idx="1358">
                  <c:v>-871.81944444444628</c:v>
                </c:pt>
                <c:pt idx="1359">
                  <c:v>-935.61111111111234</c:v>
                </c:pt>
                <c:pt idx="1360">
                  <c:v>-956.87499999999852</c:v>
                </c:pt>
                <c:pt idx="1361">
                  <c:v>-765.49999999999886</c:v>
                </c:pt>
                <c:pt idx="1362">
                  <c:v>-382.75000000000091</c:v>
                </c:pt>
                <c:pt idx="1363">
                  <c:v>42.527777777776869</c:v>
                </c:pt>
                <c:pt idx="1364">
                  <c:v>425.27777777777777</c:v>
                </c:pt>
                <c:pt idx="1365">
                  <c:v>467.80555555555617</c:v>
                </c:pt>
                <c:pt idx="1366">
                  <c:v>191.37500000000119</c:v>
                </c:pt>
                <c:pt idx="1367">
                  <c:v>-148.84722222222283</c:v>
                </c:pt>
                <c:pt idx="1368">
                  <c:v>-574.12500000000057</c:v>
                </c:pt>
                <c:pt idx="1369">
                  <c:v>-744.23611111111109</c:v>
                </c:pt>
                <c:pt idx="1370">
                  <c:v>-467.80555555555617</c:v>
                </c:pt>
                <c:pt idx="1371">
                  <c:v>-127.58333333333363</c:v>
                </c:pt>
                <c:pt idx="1372">
                  <c:v>0</c:v>
                </c:pt>
                <c:pt idx="1373">
                  <c:v>-106.31944444444444</c:v>
                </c:pt>
                <c:pt idx="1374">
                  <c:v>-340.22222222222103</c:v>
                </c:pt>
                <c:pt idx="1375">
                  <c:v>-637.91666666666663</c:v>
                </c:pt>
                <c:pt idx="1376">
                  <c:v>-1148.2500000000011</c:v>
                </c:pt>
                <c:pt idx="1377">
                  <c:v>-1871.2222222222217</c:v>
                </c:pt>
                <c:pt idx="1378">
                  <c:v>-2253.9722222222208</c:v>
                </c:pt>
                <c:pt idx="1379">
                  <c:v>-2253.9722222222222</c:v>
                </c:pt>
                <c:pt idx="1380">
                  <c:v>-2253.9722222222222</c:v>
                </c:pt>
                <c:pt idx="1381">
                  <c:v>-1616.055555555555</c:v>
                </c:pt>
                <c:pt idx="1382">
                  <c:v>-63.791666666666814</c:v>
                </c:pt>
                <c:pt idx="1383">
                  <c:v>1190.7777777777774</c:v>
                </c:pt>
                <c:pt idx="1384">
                  <c:v>1339.6250000000002</c:v>
                </c:pt>
                <c:pt idx="1385">
                  <c:v>808.02777777777862</c:v>
                </c:pt>
                <c:pt idx="1386">
                  <c:v>425.27777777777777</c:v>
                </c:pt>
                <c:pt idx="1387">
                  <c:v>574.12499999999909</c:v>
                </c:pt>
                <c:pt idx="1388">
                  <c:v>1041.9305555555552</c:v>
                </c:pt>
                <c:pt idx="1389">
                  <c:v>1509.7361111111113</c:v>
                </c:pt>
                <c:pt idx="1390">
                  <c:v>1637.319444444445</c:v>
                </c:pt>
                <c:pt idx="1391">
                  <c:v>1339.6249999999993</c:v>
                </c:pt>
                <c:pt idx="1392">
                  <c:v>871.81944444444321</c:v>
                </c:pt>
                <c:pt idx="1393">
                  <c:v>446.54166666666697</c:v>
                </c:pt>
                <c:pt idx="1394">
                  <c:v>127.58333333333363</c:v>
                </c:pt>
                <c:pt idx="1395">
                  <c:v>-42.527777777776869</c:v>
                </c:pt>
                <c:pt idx="1396">
                  <c:v>-170.11111111111052</c:v>
                </c:pt>
                <c:pt idx="1397">
                  <c:v>-318.95833333333331</c:v>
                </c:pt>
                <c:pt idx="1398">
                  <c:v>-425.27777777777777</c:v>
                </c:pt>
                <c:pt idx="1399">
                  <c:v>-531.59722222222217</c:v>
                </c:pt>
                <c:pt idx="1400">
                  <c:v>-637.91666666666663</c:v>
                </c:pt>
                <c:pt idx="1401">
                  <c:v>-701.70833333333428</c:v>
                </c:pt>
                <c:pt idx="1402">
                  <c:v>-829.29166666666629</c:v>
                </c:pt>
                <c:pt idx="1403">
                  <c:v>-1190.7777777777781</c:v>
                </c:pt>
                <c:pt idx="1404">
                  <c:v>-1849.9583333333339</c:v>
                </c:pt>
                <c:pt idx="1405">
                  <c:v>-2253.9722222222217</c:v>
                </c:pt>
                <c:pt idx="1406">
                  <c:v>-1892.4861111111109</c:v>
                </c:pt>
                <c:pt idx="1407">
                  <c:v>-914.3472222222224</c:v>
                </c:pt>
                <c:pt idx="1408">
                  <c:v>-63.791666666666814</c:v>
                </c:pt>
                <c:pt idx="1409">
                  <c:v>127.58333333333363</c:v>
                </c:pt>
                <c:pt idx="1410">
                  <c:v>21.263888888888435</c:v>
                </c:pt>
                <c:pt idx="1411">
                  <c:v>-85.055555555555259</c:v>
                </c:pt>
                <c:pt idx="1412">
                  <c:v>-148.84722222222209</c:v>
                </c:pt>
                <c:pt idx="1413">
                  <c:v>-63.791666666666814</c:v>
                </c:pt>
                <c:pt idx="1414">
                  <c:v>318.95833333333331</c:v>
                </c:pt>
                <c:pt idx="1415">
                  <c:v>914.3472222222224</c:v>
                </c:pt>
                <c:pt idx="1416">
                  <c:v>1403.4166666666661</c:v>
                </c:pt>
                <c:pt idx="1417">
                  <c:v>1552.2638888888882</c:v>
                </c:pt>
                <c:pt idx="1418">
                  <c:v>1297.0972222222226</c:v>
                </c:pt>
                <c:pt idx="1419">
                  <c:v>701.70833333333428</c:v>
                </c:pt>
                <c:pt idx="1420">
                  <c:v>0</c:v>
                </c:pt>
                <c:pt idx="1421">
                  <c:v>-722.97222222222342</c:v>
                </c:pt>
                <c:pt idx="1422">
                  <c:v>-1190.7777777777781</c:v>
                </c:pt>
                <c:pt idx="1423">
                  <c:v>-850.55555555555554</c:v>
                </c:pt>
                <c:pt idx="1424">
                  <c:v>-148.84722222222132</c:v>
                </c:pt>
                <c:pt idx="1425">
                  <c:v>425.27777777777777</c:v>
                </c:pt>
                <c:pt idx="1426">
                  <c:v>1041.9305555555552</c:v>
                </c:pt>
                <c:pt idx="1427">
                  <c:v>1169.5138888888889</c:v>
                </c:pt>
                <c:pt idx="1428">
                  <c:v>637.91666666666663</c:v>
                </c:pt>
                <c:pt idx="1429">
                  <c:v>21.263888888889191</c:v>
                </c:pt>
                <c:pt idx="1430">
                  <c:v>-510.33333333333303</c:v>
                </c:pt>
                <c:pt idx="1431">
                  <c:v>-1126.9861111111104</c:v>
                </c:pt>
                <c:pt idx="1432">
                  <c:v>-1871.2222222222224</c:v>
                </c:pt>
                <c:pt idx="1433">
                  <c:v>-2253.9722222222222</c:v>
                </c:pt>
                <c:pt idx="1434">
                  <c:v>-2275.2361111111109</c:v>
                </c:pt>
                <c:pt idx="1435">
                  <c:v>-1467.208333333333</c:v>
                </c:pt>
                <c:pt idx="1436">
                  <c:v>-191.37500000000045</c:v>
                </c:pt>
                <c:pt idx="1437">
                  <c:v>425.27777777777777</c:v>
                </c:pt>
                <c:pt idx="1438">
                  <c:v>489.06944444444457</c:v>
                </c:pt>
                <c:pt idx="1439">
                  <c:v>212.63888888888889</c:v>
                </c:pt>
                <c:pt idx="1440">
                  <c:v>-127.58333333333363</c:v>
                </c:pt>
                <c:pt idx="1441">
                  <c:v>-531.59722222222217</c:v>
                </c:pt>
                <c:pt idx="1442">
                  <c:v>-659.18055555555509</c:v>
                </c:pt>
                <c:pt idx="1443">
                  <c:v>-340.22222222222251</c:v>
                </c:pt>
                <c:pt idx="1444">
                  <c:v>0</c:v>
                </c:pt>
                <c:pt idx="1445">
                  <c:v>106.31944444444444</c:v>
                </c:pt>
                <c:pt idx="1446">
                  <c:v>-85.055555555556012</c:v>
                </c:pt>
                <c:pt idx="1447">
                  <c:v>-744.23611111111109</c:v>
                </c:pt>
                <c:pt idx="1448">
                  <c:v>-1701.1111111111109</c:v>
                </c:pt>
                <c:pt idx="1449">
                  <c:v>-2211.4444444444443</c:v>
                </c:pt>
                <c:pt idx="1450">
                  <c:v>-1849.9583333333335</c:v>
                </c:pt>
                <c:pt idx="1451">
                  <c:v>-978.1388888888888</c:v>
                </c:pt>
                <c:pt idx="1452">
                  <c:v>-255.16666666666666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467.8055555555556</c:v>
                </c:pt>
                <c:pt idx="1479">
                  <c:v>935.6111111111112</c:v>
                </c:pt>
                <c:pt idx="1480">
                  <c:v>871.81944444444446</c:v>
                </c:pt>
                <c:pt idx="1481">
                  <c:v>744.23611111111109</c:v>
                </c:pt>
                <c:pt idx="1482">
                  <c:v>616.6527777777776</c:v>
                </c:pt>
                <c:pt idx="1483">
                  <c:v>531.59722222222217</c:v>
                </c:pt>
                <c:pt idx="1484">
                  <c:v>489.06944444444457</c:v>
                </c:pt>
                <c:pt idx="1485">
                  <c:v>531.59722222222217</c:v>
                </c:pt>
                <c:pt idx="1486">
                  <c:v>680.44444444444423</c:v>
                </c:pt>
                <c:pt idx="1487">
                  <c:v>871.81944444444446</c:v>
                </c:pt>
                <c:pt idx="1488">
                  <c:v>1084.4583333333335</c:v>
                </c:pt>
                <c:pt idx="1489">
                  <c:v>1297.0972222222226</c:v>
                </c:pt>
                <c:pt idx="1490">
                  <c:v>1467.208333333333</c:v>
                </c:pt>
                <c:pt idx="1491">
                  <c:v>1573.5277777777774</c:v>
                </c:pt>
                <c:pt idx="1492">
                  <c:v>1573.5277777777783</c:v>
                </c:pt>
                <c:pt idx="1493">
                  <c:v>1488.4722222222222</c:v>
                </c:pt>
                <c:pt idx="1494">
                  <c:v>1382.1527777777778</c:v>
                </c:pt>
                <c:pt idx="1495">
                  <c:v>1233.305555555555</c:v>
                </c:pt>
                <c:pt idx="1496">
                  <c:v>1084.4583333333335</c:v>
                </c:pt>
                <c:pt idx="1497">
                  <c:v>935.61111111111234</c:v>
                </c:pt>
                <c:pt idx="1498">
                  <c:v>765.49999999999886</c:v>
                </c:pt>
                <c:pt idx="1499">
                  <c:v>595.38888888888835</c:v>
                </c:pt>
                <c:pt idx="1500">
                  <c:v>425.27777777777777</c:v>
                </c:pt>
                <c:pt idx="1501">
                  <c:v>340.22222222222251</c:v>
                </c:pt>
                <c:pt idx="1502">
                  <c:v>297.69444444444565</c:v>
                </c:pt>
                <c:pt idx="1503">
                  <c:v>276.43055555555497</c:v>
                </c:pt>
                <c:pt idx="1504">
                  <c:v>276.43055555555497</c:v>
                </c:pt>
                <c:pt idx="1505">
                  <c:v>233.90277777777808</c:v>
                </c:pt>
                <c:pt idx="1506">
                  <c:v>212.63888888888889</c:v>
                </c:pt>
                <c:pt idx="1507">
                  <c:v>233.90277777777808</c:v>
                </c:pt>
                <c:pt idx="1508">
                  <c:v>276.43055555555497</c:v>
                </c:pt>
                <c:pt idx="1509">
                  <c:v>340.22222222222251</c:v>
                </c:pt>
                <c:pt idx="1510">
                  <c:v>467.80555555555617</c:v>
                </c:pt>
                <c:pt idx="1511">
                  <c:v>637.91666666666663</c:v>
                </c:pt>
                <c:pt idx="1512">
                  <c:v>808.02777777777715</c:v>
                </c:pt>
                <c:pt idx="1513">
                  <c:v>956.875</c:v>
                </c:pt>
                <c:pt idx="1514">
                  <c:v>1020.6666666666661</c:v>
                </c:pt>
                <c:pt idx="1515">
                  <c:v>956.875</c:v>
                </c:pt>
                <c:pt idx="1516">
                  <c:v>765.50000000000182</c:v>
                </c:pt>
                <c:pt idx="1517">
                  <c:v>574.12500000000057</c:v>
                </c:pt>
                <c:pt idx="1518">
                  <c:v>425.27777777777777</c:v>
                </c:pt>
                <c:pt idx="1519">
                  <c:v>318.95833333333331</c:v>
                </c:pt>
                <c:pt idx="1520">
                  <c:v>233.90277777777658</c:v>
                </c:pt>
                <c:pt idx="1521">
                  <c:v>148.84722222221981</c:v>
                </c:pt>
                <c:pt idx="1522">
                  <c:v>42.527777777778383</c:v>
                </c:pt>
                <c:pt idx="1523">
                  <c:v>-106.31944444444444</c:v>
                </c:pt>
                <c:pt idx="1524">
                  <c:v>-318.95833333333331</c:v>
                </c:pt>
                <c:pt idx="1525">
                  <c:v>-595.38888888888835</c:v>
                </c:pt>
                <c:pt idx="1526">
                  <c:v>-829.29166666666777</c:v>
                </c:pt>
                <c:pt idx="1527">
                  <c:v>-978.13888888888766</c:v>
                </c:pt>
                <c:pt idx="1528">
                  <c:v>-978.13888888888766</c:v>
                </c:pt>
                <c:pt idx="1529">
                  <c:v>-850.55555555555554</c:v>
                </c:pt>
                <c:pt idx="1530">
                  <c:v>-659.18055555555588</c:v>
                </c:pt>
                <c:pt idx="1531">
                  <c:v>-425.27777777777777</c:v>
                </c:pt>
                <c:pt idx="1532">
                  <c:v>-191.37499999999972</c:v>
                </c:pt>
                <c:pt idx="1533">
                  <c:v>42.527777777776869</c:v>
                </c:pt>
                <c:pt idx="1534">
                  <c:v>297.69444444444417</c:v>
                </c:pt>
                <c:pt idx="1535">
                  <c:v>595.38888888888971</c:v>
                </c:pt>
                <c:pt idx="1536">
                  <c:v>893.08333333333235</c:v>
                </c:pt>
                <c:pt idx="1537">
                  <c:v>1105.7222222222229</c:v>
                </c:pt>
                <c:pt idx="1538">
                  <c:v>1275.8333333333333</c:v>
                </c:pt>
                <c:pt idx="1539">
                  <c:v>1382.1527777777778</c:v>
                </c:pt>
                <c:pt idx="1540">
                  <c:v>1445.9444444444468</c:v>
                </c:pt>
                <c:pt idx="1541">
                  <c:v>1467.2083333333314</c:v>
                </c:pt>
                <c:pt idx="1542">
                  <c:v>1382.1527777777778</c:v>
                </c:pt>
                <c:pt idx="1543">
                  <c:v>1190.7777777777794</c:v>
                </c:pt>
                <c:pt idx="1544">
                  <c:v>871.81944444444321</c:v>
                </c:pt>
                <c:pt idx="1545">
                  <c:v>552.86111111110995</c:v>
                </c:pt>
                <c:pt idx="1546">
                  <c:v>340.22222222222103</c:v>
                </c:pt>
                <c:pt idx="1547">
                  <c:v>212.63888888888889</c:v>
                </c:pt>
                <c:pt idx="1548">
                  <c:v>191.37500000000119</c:v>
                </c:pt>
                <c:pt idx="1549">
                  <c:v>212.63888888888889</c:v>
                </c:pt>
                <c:pt idx="1550">
                  <c:v>255.16666666666725</c:v>
                </c:pt>
                <c:pt idx="1551">
                  <c:v>297.69444444444565</c:v>
                </c:pt>
                <c:pt idx="1552">
                  <c:v>318.95833333333331</c:v>
                </c:pt>
                <c:pt idx="1553">
                  <c:v>318.95833333333331</c:v>
                </c:pt>
                <c:pt idx="1554">
                  <c:v>318.95833333333331</c:v>
                </c:pt>
                <c:pt idx="1555">
                  <c:v>361.4861111111087</c:v>
                </c:pt>
                <c:pt idx="1556">
                  <c:v>425.27777777777777</c:v>
                </c:pt>
                <c:pt idx="1557">
                  <c:v>489.06944444444684</c:v>
                </c:pt>
                <c:pt idx="1558">
                  <c:v>574.12500000000057</c:v>
                </c:pt>
                <c:pt idx="1559">
                  <c:v>659.18055555555429</c:v>
                </c:pt>
                <c:pt idx="1560">
                  <c:v>680.44444444444207</c:v>
                </c:pt>
                <c:pt idx="1561">
                  <c:v>680.44444444444503</c:v>
                </c:pt>
                <c:pt idx="1562">
                  <c:v>680.44444444444503</c:v>
                </c:pt>
                <c:pt idx="1563">
                  <c:v>701.70833333333269</c:v>
                </c:pt>
                <c:pt idx="1564">
                  <c:v>722.97222222222342</c:v>
                </c:pt>
                <c:pt idx="1565">
                  <c:v>722.97222222222342</c:v>
                </c:pt>
                <c:pt idx="1566">
                  <c:v>744.23611111111109</c:v>
                </c:pt>
                <c:pt idx="1567">
                  <c:v>722.97222222222047</c:v>
                </c:pt>
                <c:pt idx="1568">
                  <c:v>659.18055555555429</c:v>
                </c:pt>
                <c:pt idx="1569">
                  <c:v>616.65277777777897</c:v>
                </c:pt>
                <c:pt idx="1570">
                  <c:v>574.12500000000057</c:v>
                </c:pt>
                <c:pt idx="1571">
                  <c:v>531.59722222222217</c:v>
                </c:pt>
                <c:pt idx="1572">
                  <c:v>489.06944444444383</c:v>
                </c:pt>
                <c:pt idx="1573">
                  <c:v>404.01388888888704</c:v>
                </c:pt>
                <c:pt idx="1574">
                  <c:v>297.69444444444565</c:v>
                </c:pt>
                <c:pt idx="1575">
                  <c:v>212.63888888888889</c:v>
                </c:pt>
                <c:pt idx="1576">
                  <c:v>106.31944444444444</c:v>
                </c:pt>
                <c:pt idx="1577">
                  <c:v>0</c:v>
                </c:pt>
                <c:pt idx="1578">
                  <c:v>-85.055555555556765</c:v>
                </c:pt>
                <c:pt idx="1579">
                  <c:v>-127.58333333333212</c:v>
                </c:pt>
                <c:pt idx="1580">
                  <c:v>-170.11111111111052</c:v>
                </c:pt>
                <c:pt idx="1581">
                  <c:v>-191.37500000000119</c:v>
                </c:pt>
                <c:pt idx="1582">
                  <c:v>-212.63888888888889</c:v>
                </c:pt>
                <c:pt idx="1583">
                  <c:v>-276.43055555555497</c:v>
                </c:pt>
                <c:pt idx="1584">
                  <c:v>-318.95833333333331</c:v>
                </c:pt>
                <c:pt idx="1585">
                  <c:v>-361.48611111111171</c:v>
                </c:pt>
                <c:pt idx="1586">
                  <c:v>-404.01388888889011</c:v>
                </c:pt>
                <c:pt idx="1587">
                  <c:v>-425.27777777777777</c:v>
                </c:pt>
                <c:pt idx="1588">
                  <c:v>-404.01388888888704</c:v>
                </c:pt>
                <c:pt idx="1589">
                  <c:v>-340.22222222222103</c:v>
                </c:pt>
                <c:pt idx="1590">
                  <c:v>-276.43055555555497</c:v>
                </c:pt>
                <c:pt idx="1591">
                  <c:v>-212.63888888888889</c:v>
                </c:pt>
                <c:pt idx="1592">
                  <c:v>-170.11111111111353</c:v>
                </c:pt>
                <c:pt idx="1593">
                  <c:v>-127.58333333333212</c:v>
                </c:pt>
                <c:pt idx="1594">
                  <c:v>-85.055555555553738</c:v>
                </c:pt>
                <c:pt idx="1595">
                  <c:v>-127.58333333333515</c:v>
                </c:pt>
                <c:pt idx="1596">
                  <c:v>-170.11111111111052</c:v>
                </c:pt>
                <c:pt idx="1597">
                  <c:v>-233.90277777777658</c:v>
                </c:pt>
                <c:pt idx="1598">
                  <c:v>-318.95833333333331</c:v>
                </c:pt>
                <c:pt idx="1599">
                  <c:v>-361.48611111111171</c:v>
                </c:pt>
                <c:pt idx="1600">
                  <c:v>-404.01388888889011</c:v>
                </c:pt>
                <c:pt idx="1601">
                  <c:v>-425.27777777777777</c:v>
                </c:pt>
                <c:pt idx="1602">
                  <c:v>-382.74999999999943</c:v>
                </c:pt>
                <c:pt idx="1603">
                  <c:v>-297.69444444444565</c:v>
                </c:pt>
                <c:pt idx="1604">
                  <c:v>-233.90277777777959</c:v>
                </c:pt>
                <c:pt idx="1605">
                  <c:v>-148.84722222221981</c:v>
                </c:pt>
                <c:pt idx="1606">
                  <c:v>-85.055555555553738</c:v>
                </c:pt>
                <c:pt idx="1607">
                  <c:v>-42.527777777778383</c:v>
                </c:pt>
                <c:pt idx="1608">
                  <c:v>0</c:v>
                </c:pt>
                <c:pt idx="1609">
                  <c:v>42.527777777778383</c:v>
                </c:pt>
                <c:pt idx="1610">
                  <c:v>63.79166666666606</c:v>
                </c:pt>
                <c:pt idx="1611">
                  <c:v>85.055555555553738</c:v>
                </c:pt>
                <c:pt idx="1612">
                  <c:v>148.84722222222283</c:v>
                </c:pt>
                <c:pt idx="1613">
                  <c:v>212.63888888888889</c:v>
                </c:pt>
                <c:pt idx="1614">
                  <c:v>276.43055555555497</c:v>
                </c:pt>
                <c:pt idx="1615">
                  <c:v>340.22222222222405</c:v>
                </c:pt>
                <c:pt idx="1616">
                  <c:v>425.27777777777777</c:v>
                </c:pt>
                <c:pt idx="1617">
                  <c:v>489.06944444444383</c:v>
                </c:pt>
                <c:pt idx="1618">
                  <c:v>531.59722222222217</c:v>
                </c:pt>
                <c:pt idx="1619">
                  <c:v>510.3333333333315</c:v>
                </c:pt>
                <c:pt idx="1620">
                  <c:v>446.54166666666544</c:v>
                </c:pt>
                <c:pt idx="1621">
                  <c:v>382.75000000000239</c:v>
                </c:pt>
                <c:pt idx="1622">
                  <c:v>297.69444444444565</c:v>
                </c:pt>
                <c:pt idx="1623">
                  <c:v>170.11111111111052</c:v>
                </c:pt>
                <c:pt idx="1624">
                  <c:v>21.263888888887678</c:v>
                </c:pt>
                <c:pt idx="1625">
                  <c:v>-106.31944444444444</c:v>
                </c:pt>
                <c:pt idx="1626">
                  <c:v>-297.69444444444264</c:v>
                </c:pt>
                <c:pt idx="1627">
                  <c:v>-510.33333333333451</c:v>
                </c:pt>
                <c:pt idx="1628">
                  <c:v>-680.44444444444503</c:v>
                </c:pt>
                <c:pt idx="1629">
                  <c:v>-786.76388888888948</c:v>
                </c:pt>
                <c:pt idx="1630">
                  <c:v>-786.76388888888948</c:v>
                </c:pt>
                <c:pt idx="1631">
                  <c:v>-659.18055555555429</c:v>
                </c:pt>
                <c:pt idx="1632">
                  <c:v>-467.80555555555617</c:v>
                </c:pt>
                <c:pt idx="1633">
                  <c:v>-255.16666666666725</c:v>
                </c:pt>
                <c:pt idx="1634">
                  <c:v>-85.055555555553738</c:v>
                </c:pt>
                <c:pt idx="1635">
                  <c:v>-21.263888888887678</c:v>
                </c:pt>
                <c:pt idx="1636">
                  <c:v>-21.263888888890701</c:v>
                </c:pt>
                <c:pt idx="1637">
                  <c:v>-85.055555555556765</c:v>
                </c:pt>
                <c:pt idx="1638">
                  <c:v>-148.84722222221981</c:v>
                </c:pt>
                <c:pt idx="1639">
                  <c:v>-191.37499999999818</c:v>
                </c:pt>
                <c:pt idx="1640">
                  <c:v>-191.37500000000119</c:v>
                </c:pt>
                <c:pt idx="1641">
                  <c:v>-127.58333333333515</c:v>
                </c:pt>
                <c:pt idx="1642">
                  <c:v>-21.263888888887678</c:v>
                </c:pt>
                <c:pt idx="1643">
                  <c:v>127.58333333333515</c:v>
                </c:pt>
                <c:pt idx="1644">
                  <c:v>255.16666666666424</c:v>
                </c:pt>
                <c:pt idx="1645">
                  <c:v>361.4861111111087</c:v>
                </c:pt>
                <c:pt idx="1646">
                  <c:v>446.5416666666685</c:v>
                </c:pt>
                <c:pt idx="1647">
                  <c:v>510.33333333333451</c:v>
                </c:pt>
                <c:pt idx="1648">
                  <c:v>574.12500000000057</c:v>
                </c:pt>
                <c:pt idx="1649">
                  <c:v>595.38888888888835</c:v>
                </c:pt>
                <c:pt idx="1650">
                  <c:v>595.38888888888835</c:v>
                </c:pt>
                <c:pt idx="1651">
                  <c:v>552.8611111111129</c:v>
                </c:pt>
                <c:pt idx="1652">
                  <c:v>489.06944444444383</c:v>
                </c:pt>
                <c:pt idx="1653">
                  <c:v>446.54166666666544</c:v>
                </c:pt>
                <c:pt idx="1654">
                  <c:v>382.74999999999943</c:v>
                </c:pt>
                <c:pt idx="1655">
                  <c:v>340.22222222222103</c:v>
                </c:pt>
                <c:pt idx="1656">
                  <c:v>340.22222222222405</c:v>
                </c:pt>
                <c:pt idx="1657">
                  <c:v>340.22222222222405</c:v>
                </c:pt>
                <c:pt idx="1658">
                  <c:v>340.22222222222103</c:v>
                </c:pt>
                <c:pt idx="1659">
                  <c:v>340.22222222222103</c:v>
                </c:pt>
                <c:pt idx="1660">
                  <c:v>340.22222222222103</c:v>
                </c:pt>
                <c:pt idx="1661">
                  <c:v>318.95833333333331</c:v>
                </c:pt>
                <c:pt idx="1662">
                  <c:v>318.95833333333331</c:v>
                </c:pt>
                <c:pt idx="1663">
                  <c:v>318.95833333333331</c:v>
                </c:pt>
                <c:pt idx="1664">
                  <c:v>276.43055555555799</c:v>
                </c:pt>
                <c:pt idx="1665">
                  <c:v>255.16666666666725</c:v>
                </c:pt>
                <c:pt idx="1666">
                  <c:v>212.63888888888889</c:v>
                </c:pt>
                <c:pt idx="1667">
                  <c:v>170.11111111111052</c:v>
                </c:pt>
                <c:pt idx="1668">
                  <c:v>148.84722222221981</c:v>
                </c:pt>
                <c:pt idx="1669">
                  <c:v>127.58333333333515</c:v>
                </c:pt>
                <c:pt idx="1670">
                  <c:v>106.31944444444444</c:v>
                </c:pt>
                <c:pt idx="1671">
                  <c:v>63.79166666666606</c:v>
                </c:pt>
                <c:pt idx="1672">
                  <c:v>42.527777777778383</c:v>
                </c:pt>
                <c:pt idx="1673">
                  <c:v>42.527777777778383</c:v>
                </c:pt>
                <c:pt idx="1674">
                  <c:v>21.263888888890701</c:v>
                </c:pt>
                <c:pt idx="1675">
                  <c:v>0</c:v>
                </c:pt>
                <c:pt idx="1676">
                  <c:v>-21.263888888890701</c:v>
                </c:pt>
                <c:pt idx="1677">
                  <c:v>-63.791666666669087</c:v>
                </c:pt>
                <c:pt idx="1678">
                  <c:v>-106.31944444444444</c:v>
                </c:pt>
                <c:pt idx="1679">
                  <c:v>-127.58333333333212</c:v>
                </c:pt>
                <c:pt idx="1680">
                  <c:v>-127.58333333333212</c:v>
                </c:pt>
                <c:pt idx="1681">
                  <c:v>-85.055555555556765</c:v>
                </c:pt>
                <c:pt idx="1682">
                  <c:v>-21.263888888890701</c:v>
                </c:pt>
                <c:pt idx="1683">
                  <c:v>42.527777777778383</c:v>
                </c:pt>
                <c:pt idx="1684">
                  <c:v>127.58333333333515</c:v>
                </c:pt>
                <c:pt idx="1685">
                  <c:v>170.11111111111052</c:v>
                </c:pt>
                <c:pt idx="1686">
                  <c:v>170.11111111111052</c:v>
                </c:pt>
                <c:pt idx="1687">
                  <c:v>170.11111111111353</c:v>
                </c:pt>
                <c:pt idx="1688">
                  <c:v>127.58333333333212</c:v>
                </c:pt>
                <c:pt idx="1689">
                  <c:v>85.055555555553738</c:v>
                </c:pt>
                <c:pt idx="1690">
                  <c:v>63.791666666669087</c:v>
                </c:pt>
                <c:pt idx="1691">
                  <c:v>42.527777777778383</c:v>
                </c:pt>
                <c:pt idx="1692">
                  <c:v>42.527777777775356</c:v>
                </c:pt>
                <c:pt idx="1693">
                  <c:v>42.527777777775356</c:v>
                </c:pt>
                <c:pt idx="1694">
                  <c:v>42.527777777781402</c:v>
                </c:pt>
                <c:pt idx="1695">
                  <c:v>42.527777777781402</c:v>
                </c:pt>
                <c:pt idx="1696">
                  <c:v>42.527777777775356</c:v>
                </c:pt>
                <c:pt idx="1697">
                  <c:v>42.527777777775356</c:v>
                </c:pt>
                <c:pt idx="1698">
                  <c:v>21.263888888887678</c:v>
                </c:pt>
                <c:pt idx="1699">
                  <c:v>-21.263888888887678</c:v>
                </c:pt>
                <c:pt idx="1700">
                  <c:v>-63.791666666663041</c:v>
                </c:pt>
                <c:pt idx="1701">
                  <c:v>-85.055555555556765</c:v>
                </c:pt>
                <c:pt idx="1702">
                  <c:v>-85.055555555556765</c:v>
                </c:pt>
                <c:pt idx="1703">
                  <c:v>-106.31944444444444</c:v>
                </c:pt>
                <c:pt idx="1704">
                  <c:v>-106.31944444444444</c:v>
                </c:pt>
                <c:pt idx="1705">
                  <c:v>-85.055555555553738</c:v>
                </c:pt>
                <c:pt idx="1706">
                  <c:v>-85.055555555556765</c:v>
                </c:pt>
                <c:pt idx="1707">
                  <c:v>-63.79166666666606</c:v>
                </c:pt>
                <c:pt idx="1708">
                  <c:v>-42.527777777778383</c:v>
                </c:pt>
                <c:pt idx="1709">
                  <c:v>-42.527777777778383</c:v>
                </c:pt>
                <c:pt idx="1710">
                  <c:v>0</c:v>
                </c:pt>
                <c:pt idx="1711">
                  <c:v>42.527777777778383</c:v>
                </c:pt>
                <c:pt idx="1712">
                  <c:v>63.79166666666606</c:v>
                </c:pt>
                <c:pt idx="1713">
                  <c:v>106.31944444444444</c:v>
                </c:pt>
                <c:pt idx="1714">
                  <c:v>127.58333333333515</c:v>
                </c:pt>
                <c:pt idx="1715">
                  <c:v>148.84722222221981</c:v>
                </c:pt>
                <c:pt idx="1716">
                  <c:v>170.11111111111052</c:v>
                </c:pt>
                <c:pt idx="1717">
                  <c:v>191.37500000000119</c:v>
                </c:pt>
                <c:pt idx="1718">
                  <c:v>212.63888888888889</c:v>
                </c:pt>
                <c:pt idx="1719">
                  <c:v>233.90277777777658</c:v>
                </c:pt>
                <c:pt idx="1720">
                  <c:v>233.90277777777658</c:v>
                </c:pt>
                <c:pt idx="1721">
                  <c:v>191.37500000000119</c:v>
                </c:pt>
                <c:pt idx="1722">
                  <c:v>127.58333333333212</c:v>
                </c:pt>
                <c:pt idx="1723">
                  <c:v>63.791666666669087</c:v>
                </c:pt>
                <c:pt idx="1724">
                  <c:v>0</c:v>
                </c:pt>
                <c:pt idx="1725">
                  <c:v>-127.58333333333817</c:v>
                </c:pt>
                <c:pt idx="1726">
                  <c:v>-297.69444444443963</c:v>
                </c:pt>
                <c:pt idx="1727">
                  <c:v>-489.06944444444082</c:v>
                </c:pt>
                <c:pt idx="1728">
                  <c:v>-701.70833333333576</c:v>
                </c:pt>
                <c:pt idx="1729">
                  <c:v>-914.34722222222456</c:v>
                </c:pt>
                <c:pt idx="1730">
                  <c:v>-1041.9305555555568</c:v>
                </c:pt>
                <c:pt idx="1731">
                  <c:v>-1084.4583333333321</c:v>
                </c:pt>
                <c:pt idx="1732">
                  <c:v>-1084.4583333333321</c:v>
                </c:pt>
                <c:pt idx="1733">
                  <c:v>-1041.9305555555568</c:v>
                </c:pt>
                <c:pt idx="1734">
                  <c:v>-999.40277777777828</c:v>
                </c:pt>
                <c:pt idx="1735">
                  <c:v>-978.13888888888766</c:v>
                </c:pt>
                <c:pt idx="1736">
                  <c:v>-999.40277777777828</c:v>
                </c:pt>
                <c:pt idx="1737">
                  <c:v>-999.40277777777828</c:v>
                </c:pt>
                <c:pt idx="1738">
                  <c:v>-978.13888888888766</c:v>
                </c:pt>
                <c:pt idx="1739">
                  <c:v>-935.61111111110927</c:v>
                </c:pt>
                <c:pt idx="1740">
                  <c:v>-829.29166666666777</c:v>
                </c:pt>
                <c:pt idx="1741">
                  <c:v>-680.44444444444503</c:v>
                </c:pt>
                <c:pt idx="1742">
                  <c:v>-574.1249999999975</c:v>
                </c:pt>
                <c:pt idx="1743">
                  <c:v>-510.33333333333451</c:v>
                </c:pt>
                <c:pt idx="1744">
                  <c:v>-446.5416666666685</c:v>
                </c:pt>
                <c:pt idx="1745">
                  <c:v>-425.27777777777777</c:v>
                </c:pt>
                <c:pt idx="1746">
                  <c:v>-425.27777777777777</c:v>
                </c:pt>
                <c:pt idx="1747">
                  <c:v>-382.74999999999943</c:v>
                </c:pt>
                <c:pt idx="1748">
                  <c:v>-340.22222222222103</c:v>
                </c:pt>
                <c:pt idx="1749">
                  <c:v>-297.69444444444565</c:v>
                </c:pt>
                <c:pt idx="1750">
                  <c:v>-233.90277777777959</c:v>
                </c:pt>
                <c:pt idx="1751">
                  <c:v>-212.63888888888889</c:v>
                </c:pt>
                <c:pt idx="1752">
                  <c:v>-212.63888888888889</c:v>
                </c:pt>
                <c:pt idx="1753">
                  <c:v>-212.63888888888889</c:v>
                </c:pt>
                <c:pt idx="1754">
                  <c:v>-212.63888888888889</c:v>
                </c:pt>
                <c:pt idx="1755">
                  <c:v>-212.63888888888889</c:v>
                </c:pt>
                <c:pt idx="1756">
                  <c:v>-212.63888888888889</c:v>
                </c:pt>
                <c:pt idx="1757">
                  <c:v>-233.90277777777658</c:v>
                </c:pt>
                <c:pt idx="1758">
                  <c:v>-233.90277777777658</c:v>
                </c:pt>
                <c:pt idx="1759">
                  <c:v>-233.90277777777658</c:v>
                </c:pt>
                <c:pt idx="1760">
                  <c:v>-255.16666666666725</c:v>
                </c:pt>
                <c:pt idx="1761">
                  <c:v>-255.16666666666725</c:v>
                </c:pt>
                <c:pt idx="1762">
                  <c:v>-255.16666666666725</c:v>
                </c:pt>
                <c:pt idx="1763">
                  <c:v>-255.16666666666725</c:v>
                </c:pt>
                <c:pt idx="1764">
                  <c:v>-276.43055555555497</c:v>
                </c:pt>
                <c:pt idx="1765">
                  <c:v>-340.22222222222103</c:v>
                </c:pt>
                <c:pt idx="1766">
                  <c:v>-467.80555555555617</c:v>
                </c:pt>
                <c:pt idx="1767">
                  <c:v>-637.91666666666663</c:v>
                </c:pt>
                <c:pt idx="1768">
                  <c:v>-850.55555555555554</c:v>
                </c:pt>
                <c:pt idx="1769">
                  <c:v>-1084.4583333333351</c:v>
                </c:pt>
                <c:pt idx="1770">
                  <c:v>-1275.8333333333333</c:v>
                </c:pt>
                <c:pt idx="1771">
                  <c:v>-1360.8888888888871</c:v>
                </c:pt>
                <c:pt idx="1772">
                  <c:v>-1360.8888888888871</c:v>
                </c:pt>
                <c:pt idx="1773">
                  <c:v>-1318.3611111111118</c:v>
                </c:pt>
                <c:pt idx="1774">
                  <c:v>-1212.0416666666672</c:v>
                </c:pt>
                <c:pt idx="1775">
                  <c:v>-1084.4583333333335</c:v>
                </c:pt>
                <c:pt idx="1776">
                  <c:v>-1020.6666666666661</c:v>
                </c:pt>
                <c:pt idx="1777">
                  <c:v>-1041.9305555555552</c:v>
                </c:pt>
                <c:pt idx="1778">
                  <c:v>-1148.2500000000011</c:v>
                </c:pt>
                <c:pt idx="1779">
                  <c:v>-1318.3611111111118</c:v>
                </c:pt>
                <c:pt idx="1780">
                  <c:v>-1467.208333333333</c:v>
                </c:pt>
                <c:pt idx="1781">
                  <c:v>-1509.7361111111113</c:v>
                </c:pt>
                <c:pt idx="1782">
                  <c:v>-1424.6805555555545</c:v>
                </c:pt>
                <c:pt idx="1783">
                  <c:v>-1254.5694444444441</c:v>
                </c:pt>
                <c:pt idx="1784">
                  <c:v>-1041.9305555555559</c:v>
                </c:pt>
                <c:pt idx="1785">
                  <c:v>-893.08333333333326</c:v>
                </c:pt>
                <c:pt idx="1786">
                  <c:v>-829.29166666666708</c:v>
                </c:pt>
                <c:pt idx="1787">
                  <c:v>-808.02777777777794</c:v>
                </c:pt>
                <c:pt idx="1788">
                  <c:v>-829.29166666666629</c:v>
                </c:pt>
                <c:pt idx="1789">
                  <c:v>-914.3472222222224</c:v>
                </c:pt>
                <c:pt idx="1790">
                  <c:v>-1063.1944444444443</c:v>
                </c:pt>
                <c:pt idx="1791">
                  <c:v>-1254.5694444444441</c:v>
                </c:pt>
                <c:pt idx="1792">
                  <c:v>-1445.9444444444446</c:v>
                </c:pt>
                <c:pt idx="1793">
                  <c:v>-1509.7361111111111</c:v>
                </c:pt>
                <c:pt idx="1794">
                  <c:v>-1849.9583333333333</c:v>
                </c:pt>
                <c:pt idx="1795">
                  <c:v>-1105.7222222222222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C80-482B-9EC3-E7D8AAD499AD}"/>
            </c:ext>
          </c:extLst>
        </c:ser>
        <c:ser>
          <c:idx val="2"/>
          <c:order val="2"/>
          <c:tx>
            <c:v>Roll</c:v>
          </c:tx>
          <c:spPr>
            <a:ln w="95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WLTC_class_3!$I$8:$I$1808</c:f>
              <c:numCache>
                <c:formatCode>0.00</c:formatCode>
                <c:ptCount val="1801"/>
                <c:pt idx="0">
                  <c:v>180.22932</c:v>
                </c:pt>
                <c:pt idx="1">
                  <c:v>180.22932</c:v>
                </c:pt>
                <c:pt idx="2">
                  <c:v>180.22932</c:v>
                </c:pt>
                <c:pt idx="3">
                  <c:v>180.22932</c:v>
                </c:pt>
                <c:pt idx="4">
                  <c:v>180.22932</c:v>
                </c:pt>
                <c:pt idx="5">
                  <c:v>180.22932</c:v>
                </c:pt>
                <c:pt idx="6">
                  <c:v>180.22932</c:v>
                </c:pt>
                <c:pt idx="7">
                  <c:v>180.22932</c:v>
                </c:pt>
                <c:pt idx="8">
                  <c:v>180.22932</c:v>
                </c:pt>
                <c:pt idx="9">
                  <c:v>180.22932</c:v>
                </c:pt>
                <c:pt idx="10">
                  <c:v>180.22932</c:v>
                </c:pt>
                <c:pt idx="11">
                  <c:v>180.22932</c:v>
                </c:pt>
                <c:pt idx="12">
                  <c:v>180.22932</c:v>
                </c:pt>
                <c:pt idx="13">
                  <c:v>180.22932</c:v>
                </c:pt>
                <c:pt idx="14">
                  <c:v>180.22932</c:v>
                </c:pt>
                <c:pt idx="15">
                  <c:v>180.22932</c:v>
                </c:pt>
                <c:pt idx="16">
                  <c:v>180.22932</c:v>
                </c:pt>
                <c:pt idx="17">
                  <c:v>180.22932</c:v>
                </c:pt>
                <c:pt idx="18">
                  <c:v>180.22932</c:v>
                </c:pt>
                <c:pt idx="19">
                  <c:v>180.22932</c:v>
                </c:pt>
                <c:pt idx="20">
                  <c:v>180.22932</c:v>
                </c:pt>
                <c:pt idx="21">
                  <c:v>180.22932</c:v>
                </c:pt>
                <c:pt idx="22">
                  <c:v>180.22932</c:v>
                </c:pt>
                <c:pt idx="23">
                  <c:v>180.22932</c:v>
                </c:pt>
                <c:pt idx="24">
                  <c:v>180.22932</c:v>
                </c:pt>
                <c:pt idx="25">
                  <c:v>180.22932</c:v>
                </c:pt>
                <c:pt idx="26">
                  <c:v>180.22932</c:v>
                </c:pt>
                <c:pt idx="27">
                  <c:v>180.22932</c:v>
                </c:pt>
                <c:pt idx="28">
                  <c:v>180.22932</c:v>
                </c:pt>
                <c:pt idx="29">
                  <c:v>180.22932</c:v>
                </c:pt>
                <c:pt idx="30">
                  <c:v>180.22932</c:v>
                </c:pt>
                <c:pt idx="31">
                  <c:v>180.22932</c:v>
                </c:pt>
                <c:pt idx="32">
                  <c:v>180.22932</c:v>
                </c:pt>
                <c:pt idx="33">
                  <c:v>180.22932</c:v>
                </c:pt>
                <c:pt idx="34">
                  <c:v>180.22932</c:v>
                </c:pt>
                <c:pt idx="35">
                  <c:v>180.22932</c:v>
                </c:pt>
                <c:pt idx="36">
                  <c:v>180.22932</c:v>
                </c:pt>
                <c:pt idx="37">
                  <c:v>180.22932</c:v>
                </c:pt>
                <c:pt idx="38">
                  <c:v>180.22932</c:v>
                </c:pt>
                <c:pt idx="39">
                  <c:v>180.22932</c:v>
                </c:pt>
                <c:pt idx="40">
                  <c:v>180.22932</c:v>
                </c:pt>
                <c:pt idx="41">
                  <c:v>180.22932</c:v>
                </c:pt>
                <c:pt idx="42">
                  <c:v>180.22932</c:v>
                </c:pt>
                <c:pt idx="43">
                  <c:v>180.22932</c:v>
                </c:pt>
                <c:pt idx="44">
                  <c:v>180.22932</c:v>
                </c:pt>
                <c:pt idx="45">
                  <c:v>180.22932</c:v>
                </c:pt>
                <c:pt idx="46">
                  <c:v>180.22932</c:v>
                </c:pt>
                <c:pt idx="47">
                  <c:v>180.22932</c:v>
                </c:pt>
                <c:pt idx="48">
                  <c:v>180.22932</c:v>
                </c:pt>
                <c:pt idx="49">
                  <c:v>180.22932</c:v>
                </c:pt>
                <c:pt idx="50">
                  <c:v>180.22932</c:v>
                </c:pt>
                <c:pt idx="51">
                  <c:v>180.22932</c:v>
                </c:pt>
                <c:pt idx="52">
                  <c:v>180.22932</c:v>
                </c:pt>
                <c:pt idx="53">
                  <c:v>180.22932</c:v>
                </c:pt>
                <c:pt idx="54">
                  <c:v>180.22932</c:v>
                </c:pt>
                <c:pt idx="55">
                  <c:v>180.22932</c:v>
                </c:pt>
                <c:pt idx="56">
                  <c:v>180.22932</c:v>
                </c:pt>
                <c:pt idx="57">
                  <c:v>180.22932</c:v>
                </c:pt>
                <c:pt idx="58">
                  <c:v>180.22932</c:v>
                </c:pt>
                <c:pt idx="59">
                  <c:v>180.22932</c:v>
                </c:pt>
                <c:pt idx="60">
                  <c:v>180.22932</c:v>
                </c:pt>
                <c:pt idx="61">
                  <c:v>180.22932</c:v>
                </c:pt>
                <c:pt idx="62">
                  <c:v>180.22932</c:v>
                </c:pt>
                <c:pt idx="63">
                  <c:v>180.22932</c:v>
                </c:pt>
                <c:pt idx="64">
                  <c:v>180.22932</c:v>
                </c:pt>
                <c:pt idx="65">
                  <c:v>180.22932</c:v>
                </c:pt>
                <c:pt idx="66">
                  <c:v>180.22932</c:v>
                </c:pt>
                <c:pt idx="67">
                  <c:v>180.22932</c:v>
                </c:pt>
                <c:pt idx="68">
                  <c:v>180.22932</c:v>
                </c:pt>
                <c:pt idx="69">
                  <c:v>180.22932</c:v>
                </c:pt>
                <c:pt idx="70">
                  <c:v>180.22932</c:v>
                </c:pt>
                <c:pt idx="71">
                  <c:v>180.22932</c:v>
                </c:pt>
                <c:pt idx="72">
                  <c:v>180.22932</c:v>
                </c:pt>
                <c:pt idx="73">
                  <c:v>180.22932</c:v>
                </c:pt>
                <c:pt idx="74">
                  <c:v>180.22932</c:v>
                </c:pt>
                <c:pt idx="75">
                  <c:v>180.22932</c:v>
                </c:pt>
                <c:pt idx="76">
                  <c:v>180.22932</c:v>
                </c:pt>
                <c:pt idx="77">
                  <c:v>180.22932</c:v>
                </c:pt>
                <c:pt idx="78">
                  <c:v>180.22932</c:v>
                </c:pt>
                <c:pt idx="79">
                  <c:v>180.22932</c:v>
                </c:pt>
                <c:pt idx="80">
                  <c:v>180.22932</c:v>
                </c:pt>
                <c:pt idx="81">
                  <c:v>180.22932</c:v>
                </c:pt>
                <c:pt idx="82">
                  <c:v>180.22932</c:v>
                </c:pt>
                <c:pt idx="83">
                  <c:v>180.22932</c:v>
                </c:pt>
                <c:pt idx="84">
                  <c:v>180.22932</c:v>
                </c:pt>
                <c:pt idx="85">
                  <c:v>180.22932</c:v>
                </c:pt>
                <c:pt idx="86">
                  <c:v>180.22932</c:v>
                </c:pt>
                <c:pt idx="87">
                  <c:v>180.22932</c:v>
                </c:pt>
                <c:pt idx="88">
                  <c:v>180.22932</c:v>
                </c:pt>
                <c:pt idx="89">
                  <c:v>180.22932</c:v>
                </c:pt>
                <c:pt idx="90">
                  <c:v>180.22932</c:v>
                </c:pt>
                <c:pt idx="91">
                  <c:v>180.22932</c:v>
                </c:pt>
                <c:pt idx="92">
                  <c:v>180.22932</c:v>
                </c:pt>
                <c:pt idx="93">
                  <c:v>180.22932</c:v>
                </c:pt>
                <c:pt idx="94">
                  <c:v>180.22932</c:v>
                </c:pt>
                <c:pt idx="95">
                  <c:v>180.22932</c:v>
                </c:pt>
                <c:pt idx="96">
                  <c:v>180.22932</c:v>
                </c:pt>
                <c:pt idx="97">
                  <c:v>180.22932</c:v>
                </c:pt>
                <c:pt idx="98">
                  <c:v>180.22932</c:v>
                </c:pt>
                <c:pt idx="99">
                  <c:v>180.22932</c:v>
                </c:pt>
                <c:pt idx="100">
                  <c:v>180.22932</c:v>
                </c:pt>
                <c:pt idx="101">
                  <c:v>180.22932</c:v>
                </c:pt>
                <c:pt idx="102">
                  <c:v>180.22932</c:v>
                </c:pt>
                <c:pt idx="103">
                  <c:v>180.22932</c:v>
                </c:pt>
                <c:pt idx="104">
                  <c:v>180.22932</c:v>
                </c:pt>
                <c:pt idx="105">
                  <c:v>180.22932</c:v>
                </c:pt>
                <c:pt idx="106">
                  <c:v>180.22932</c:v>
                </c:pt>
                <c:pt idx="107">
                  <c:v>180.22932</c:v>
                </c:pt>
                <c:pt idx="108">
                  <c:v>180.22932</c:v>
                </c:pt>
                <c:pt idx="109">
                  <c:v>180.22932</c:v>
                </c:pt>
                <c:pt idx="110">
                  <c:v>180.22932</c:v>
                </c:pt>
                <c:pt idx="111">
                  <c:v>180.22932</c:v>
                </c:pt>
                <c:pt idx="112">
                  <c:v>180.22932</c:v>
                </c:pt>
                <c:pt idx="113">
                  <c:v>180.22932</c:v>
                </c:pt>
                <c:pt idx="114">
                  <c:v>180.22932</c:v>
                </c:pt>
                <c:pt idx="115">
                  <c:v>180.22932</c:v>
                </c:pt>
                <c:pt idx="116">
                  <c:v>180.22932</c:v>
                </c:pt>
                <c:pt idx="117">
                  <c:v>180.22932</c:v>
                </c:pt>
                <c:pt idx="118">
                  <c:v>180.22932</c:v>
                </c:pt>
                <c:pt idx="119">
                  <c:v>180.22932</c:v>
                </c:pt>
                <c:pt idx="120">
                  <c:v>180.22932</c:v>
                </c:pt>
                <c:pt idx="121">
                  <c:v>180.22932</c:v>
                </c:pt>
                <c:pt idx="122">
                  <c:v>180.22932</c:v>
                </c:pt>
                <c:pt idx="123">
                  <c:v>180.22932</c:v>
                </c:pt>
                <c:pt idx="124">
                  <c:v>180.22932</c:v>
                </c:pt>
                <c:pt idx="125">
                  <c:v>180.22932</c:v>
                </c:pt>
                <c:pt idx="126">
                  <c:v>180.22932</c:v>
                </c:pt>
                <c:pt idx="127">
                  <c:v>180.22932</c:v>
                </c:pt>
                <c:pt idx="128">
                  <c:v>180.22932</c:v>
                </c:pt>
                <c:pt idx="129">
                  <c:v>180.22932</c:v>
                </c:pt>
                <c:pt idx="130">
                  <c:v>180.22932</c:v>
                </c:pt>
                <c:pt idx="131">
                  <c:v>180.22932</c:v>
                </c:pt>
                <c:pt idx="132">
                  <c:v>180.22932</c:v>
                </c:pt>
                <c:pt idx="133">
                  <c:v>180.22932</c:v>
                </c:pt>
                <c:pt idx="134">
                  <c:v>180.22932</c:v>
                </c:pt>
                <c:pt idx="135">
                  <c:v>180.22932</c:v>
                </c:pt>
                <c:pt idx="136">
                  <c:v>180.22932</c:v>
                </c:pt>
                <c:pt idx="137">
                  <c:v>180.22932</c:v>
                </c:pt>
                <c:pt idx="138">
                  <c:v>180.22932</c:v>
                </c:pt>
                <c:pt idx="139">
                  <c:v>180.22932</c:v>
                </c:pt>
                <c:pt idx="140">
                  <c:v>180.22932</c:v>
                </c:pt>
                <c:pt idx="141">
                  <c:v>180.22932</c:v>
                </c:pt>
                <c:pt idx="142">
                  <c:v>180.22932</c:v>
                </c:pt>
                <c:pt idx="143">
                  <c:v>180.22932</c:v>
                </c:pt>
                <c:pt idx="144">
                  <c:v>180.22932</c:v>
                </c:pt>
                <c:pt idx="145">
                  <c:v>180.22932</c:v>
                </c:pt>
                <c:pt idx="146">
                  <c:v>180.22932</c:v>
                </c:pt>
                <c:pt idx="147">
                  <c:v>180.22932</c:v>
                </c:pt>
                <c:pt idx="148">
                  <c:v>180.22932</c:v>
                </c:pt>
                <c:pt idx="149">
                  <c:v>180.22932</c:v>
                </c:pt>
                <c:pt idx="150">
                  <c:v>180.22932</c:v>
                </c:pt>
                <c:pt idx="151">
                  <c:v>180.22932</c:v>
                </c:pt>
                <c:pt idx="152">
                  <c:v>180.22932</c:v>
                </c:pt>
                <c:pt idx="153">
                  <c:v>180.22932</c:v>
                </c:pt>
                <c:pt idx="154">
                  <c:v>180.22932</c:v>
                </c:pt>
                <c:pt idx="155">
                  <c:v>180.22932</c:v>
                </c:pt>
                <c:pt idx="156">
                  <c:v>180.22932</c:v>
                </c:pt>
                <c:pt idx="157">
                  <c:v>180.22932</c:v>
                </c:pt>
                <c:pt idx="158">
                  <c:v>180.22932</c:v>
                </c:pt>
                <c:pt idx="159">
                  <c:v>180.22932</c:v>
                </c:pt>
                <c:pt idx="160">
                  <c:v>180.22932</c:v>
                </c:pt>
                <c:pt idx="161">
                  <c:v>180.22932</c:v>
                </c:pt>
                <c:pt idx="162">
                  <c:v>180.22932</c:v>
                </c:pt>
                <c:pt idx="163">
                  <c:v>180.22932</c:v>
                </c:pt>
                <c:pt idx="164">
                  <c:v>180.22932</c:v>
                </c:pt>
                <c:pt idx="165">
                  <c:v>180.22932</c:v>
                </c:pt>
                <c:pt idx="166">
                  <c:v>180.22932</c:v>
                </c:pt>
                <c:pt idx="167">
                  <c:v>180.22932</c:v>
                </c:pt>
                <c:pt idx="168">
                  <c:v>180.22932</c:v>
                </c:pt>
                <c:pt idx="169">
                  <c:v>180.22932</c:v>
                </c:pt>
                <c:pt idx="170">
                  <c:v>180.22932</c:v>
                </c:pt>
                <c:pt idx="171">
                  <c:v>180.22932</c:v>
                </c:pt>
                <c:pt idx="172">
                  <c:v>180.22932</c:v>
                </c:pt>
                <c:pt idx="173">
                  <c:v>180.22932</c:v>
                </c:pt>
                <c:pt idx="174">
                  <c:v>180.22932</c:v>
                </c:pt>
                <c:pt idx="175">
                  <c:v>180.22932</c:v>
                </c:pt>
                <c:pt idx="176">
                  <c:v>180.22932</c:v>
                </c:pt>
                <c:pt idx="177">
                  <c:v>180.22932</c:v>
                </c:pt>
                <c:pt idx="178">
                  <c:v>180.22932</c:v>
                </c:pt>
                <c:pt idx="179">
                  <c:v>180.22932</c:v>
                </c:pt>
                <c:pt idx="180">
                  <c:v>180.22932</c:v>
                </c:pt>
                <c:pt idx="181">
                  <c:v>180.22932</c:v>
                </c:pt>
                <c:pt idx="182">
                  <c:v>180.22932</c:v>
                </c:pt>
                <c:pt idx="183">
                  <c:v>180.22932</c:v>
                </c:pt>
                <c:pt idx="184">
                  <c:v>180.22932</c:v>
                </c:pt>
                <c:pt idx="185">
                  <c:v>180.22932</c:v>
                </c:pt>
                <c:pt idx="186">
                  <c:v>180.22932</c:v>
                </c:pt>
                <c:pt idx="187">
                  <c:v>180.22932</c:v>
                </c:pt>
                <c:pt idx="188">
                  <c:v>180.22932</c:v>
                </c:pt>
                <c:pt idx="189">
                  <c:v>180.22932</c:v>
                </c:pt>
                <c:pt idx="190">
                  <c:v>180.22932</c:v>
                </c:pt>
                <c:pt idx="191">
                  <c:v>180.22932</c:v>
                </c:pt>
                <c:pt idx="192">
                  <c:v>180.22932</c:v>
                </c:pt>
                <c:pt idx="193">
                  <c:v>180.22932</c:v>
                </c:pt>
                <c:pt idx="194">
                  <c:v>180.22932</c:v>
                </c:pt>
                <c:pt idx="195">
                  <c:v>180.22932</c:v>
                </c:pt>
                <c:pt idx="196">
                  <c:v>180.22932</c:v>
                </c:pt>
                <c:pt idx="197">
                  <c:v>180.22932</c:v>
                </c:pt>
                <c:pt idx="198">
                  <c:v>180.22932</c:v>
                </c:pt>
                <c:pt idx="199">
                  <c:v>180.22932</c:v>
                </c:pt>
                <c:pt idx="200">
                  <c:v>180.22932</c:v>
                </c:pt>
                <c:pt idx="201">
                  <c:v>180.22932</c:v>
                </c:pt>
                <c:pt idx="202">
                  <c:v>180.22932</c:v>
                </c:pt>
                <c:pt idx="203">
                  <c:v>180.22932</c:v>
                </c:pt>
                <c:pt idx="204">
                  <c:v>180.22932</c:v>
                </c:pt>
                <c:pt idx="205">
                  <c:v>180.22932</c:v>
                </c:pt>
                <c:pt idx="206">
                  <c:v>180.22932</c:v>
                </c:pt>
                <c:pt idx="207">
                  <c:v>180.22932</c:v>
                </c:pt>
                <c:pt idx="208">
                  <c:v>180.22932</c:v>
                </c:pt>
                <c:pt idx="209">
                  <c:v>180.22932</c:v>
                </c:pt>
                <c:pt idx="210">
                  <c:v>180.22932</c:v>
                </c:pt>
                <c:pt idx="211">
                  <c:v>180.22932</c:v>
                </c:pt>
                <c:pt idx="212">
                  <c:v>180.22932</c:v>
                </c:pt>
                <c:pt idx="213">
                  <c:v>180.22932</c:v>
                </c:pt>
                <c:pt idx="214">
                  <c:v>180.22932</c:v>
                </c:pt>
                <c:pt idx="215">
                  <c:v>180.22932</c:v>
                </c:pt>
                <c:pt idx="216">
                  <c:v>180.22932</c:v>
                </c:pt>
                <c:pt idx="217">
                  <c:v>180.22932</c:v>
                </c:pt>
                <c:pt idx="218">
                  <c:v>180.22932</c:v>
                </c:pt>
                <c:pt idx="219">
                  <c:v>180.22932</c:v>
                </c:pt>
                <c:pt idx="220">
                  <c:v>180.22932</c:v>
                </c:pt>
                <c:pt idx="221">
                  <c:v>180.22932</c:v>
                </c:pt>
                <c:pt idx="222">
                  <c:v>180.22932</c:v>
                </c:pt>
                <c:pt idx="223">
                  <c:v>180.22932</c:v>
                </c:pt>
                <c:pt idx="224">
                  <c:v>180.22932</c:v>
                </c:pt>
                <c:pt idx="225">
                  <c:v>180.22932</c:v>
                </c:pt>
                <c:pt idx="226">
                  <c:v>180.22932</c:v>
                </c:pt>
                <c:pt idx="227">
                  <c:v>180.22932</c:v>
                </c:pt>
                <c:pt idx="228">
                  <c:v>180.22932</c:v>
                </c:pt>
                <c:pt idx="229">
                  <c:v>180.22932</c:v>
                </c:pt>
                <c:pt idx="230">
                  <c:v>180.22932</c:v>
                </c:pt>
                <c:pt idx="231">
                  <c:v>180.22932</c:v>
                </c:pt>
                <c:pt idx="232">
                  <c:v>180.22932</c:v>
                </c:pt>
                <c:pt idx="233">
                  <c:v>180.22932</c:v>
                </c:pt>
                <c:pt idx="234">
                  <c:v>180.22932</c:v>
                </c:pt>
                <c:pt idx="235">
                  <c:v>180.22932</c:v>
                </c:pt>
                <c:pt idx="236">
                  <c:v>180.22932</c:v>
                </c:pt>
                <c:pt idx="237">
                  <c:v>180.22932</c:v>
                </c:pt>
                <c:pt idx="238">
                  <c:v>180.22932</c:v>
                </c:pt>
                <c:pt idx="239">
                  <c:v>180.22932</c:v>
                </c:pt>
                <c:pt idx="240">
                  <c:v>180.22932</c:v>
                </c:pt>
                <c:pt idx="241">
                  <c:v>180.22932</c:v>
                </c:pt>
                <c:pt idx="242">
                  <c:v>180.22932</c:v>
                </c:pt>
                <c:pt idx="243">
                  <c:v>180.22932</c:v>
                </c:pt>
                <c:pt idx="244">
                  <c:v>180.22932</c:v>
                </c:pt>
                <c:pt idx="245">
                  <c:v>180.22932</c:v>
                </c:pt>
                <c:pt idx="246">
                  <c:v>180.22932</c:v>
                </c:pt>
                <c:pt idx="247">
                  <c:v>180.22932</c:v>
                </c:pt>
                <c:pt idx="248">
                  <c:v>180.22932</c:v>
                </c:pt>
                <c:pt idx="249">
                  <c:v>180.22932</c:v>
                </c:pt>
                <c:pt idx="250">
                  <c:v>180.22932</c:v>
                </c:pt>
                <c:pt idx="251">
                  <c:v>180.22932</c:v>
                </c:pt>
                <c:pt idx="252">
                  <c:v>180.22932</c:v>
                </c:pt>
                <c:pt idx="253">
                  <c:v>180.22932</c:v>
                </c:pt>
                <c:pt idx="254">
                  <c:v>180.22932</c:v>
                </c:pt>
                <c:pt idx="255">
                  <c:v>180.22932</c:v>
                </c:pt>
                <c:pt idx="256">
                  <c:v>180.22932</c:v>
                </c:pt>
                <c:pt idx="257">
                  <c:v>180.22932</c:v>
                </c:pt>
                <c:pt idx="258">
                  <c:v>180.22932</c:v>
                </c:pt>
                <c:pt idx="259">
                  <c:v>180.22932</c:v>
                </c:pt>
                <c:pt idx="260">
                  <c:v>180.22932</c:v>
                </c:pt>
                <c:pt idx="261">
                  <c:v>180.22932</c:v>
                </c:pt>
                <c:pt idx="262">
                  <c:v>180.22932</c:v>
                </c:pt>
                <c:pt idx="263">
                  <c:v>180.22932</c:v>
                </c:pt>
                <c:pt idx="264">
                  <c:v>180.22932</c:v>
                </c:pt>
                <c:pt idx="265">
                  <c:v>180.22932</c:v>
                </c:pt>
                <c:pt idx="266">
                  <c:v>180.22932</c:v>
                </c:pt>
                <c:pt idx="267">
                  <c:v>180.22932</c:v>
                </c:pt>
                <c:pt idx="268">
                  <c:v>180.22932</c:v>
                </c:pt>
                <c:pt idx="269">
                  <c:v>180.22932</c:v>
                </c:pt>
                <c:pt idx="270">
                  <c:v>180.22932</c:v>
                </c:pt>
                <c:pt idx="271">
                  <c:v>180.22932</c:v>
                </c:pt>
                <c:pt idx="272">
                  <c:v>180.22932</c:v>
                </c:pt>
                <c:pt idx="273">
                  <c:v>180.22932</c:v>
                </c:pt>
                <c:pt idx="274">
                  <c:v>180.22932</c:v>
                </c:pt>
                <c:pt idx="275">
                  <c:v>180.22932</c:v>
                </c:pt>
                <c:pt idx="276">
                  <c:v>180.22932</c:v>
                </c:pt>
                <c:pt idx="277">
                  <c:v>180.22932</c:v>
                </c:pt>
                <c:pt idx="278">
                  <c:v>180.22932</c:v>
                </c:pt>
                <c:pt idx="279">
                  <c:v>180.22932</c:v>
                </c:pt>
                <c:pt idx="280">
                  <c:v>180.22932</c:v>
                </c:pt>
                <c:pt idx="281">
                  <c:v>180.22932</c:v>
                </c:pt>
                <c:pt idx="282">
                  <c:v>180.22932</c:v>
                </c:pt>
                <c:pt idx="283">
                  <c:v>180.22932</c:v>
                </c:pt>
                <c:pt idx="284">
                  <c:v>180.22932</c:v>
                </c:pt>
                <c:pt idx="285">
                  <c:v>180.22932</c:v>
                </c:pt>
                <c:pt idx="286">
                  <c:v>180.22932</c:v>
                </c:pt>
                <c:pt idx="287">
                  <c:v>180.22932</c:v>
                </c:pt>
                <c:pt idx="288">
                  <c:v>180.22932</c:v>
                </c:pt>
                <c:pt idx="289">
                  <c:v>180.22932</c:v>
                </c:pt>
                <c:pt idx="290">
                  <c:v>180.22932</c:v>
                </c:pt>
                <c:pt idx="291">
                  <c:v>180.22932</c:v>
                </c:pt>
                <c:pt idx="292">
                  <c:v>180.22932</c:v>
                </c:pt>
                <c:pt idx="293">
                  <c:v>180.22932</c:v>
                </c:pt>
                <c:pt idx="294">
                  <c:v>180.22932</c:v>
                </c:pt>
                <c:pt idx="295">
                  <c:v>180.22932</c:v>
                </c:pt>
                <c:pt idx="296">
                  <c:v>180.22932</c:v>
                </c:pt>
                <c:pt idx="297">
                  <c:v>180.22932</c:v>
                </c:pt>
                <c:pt idx="298">
                  <c:v>180.22932</c:v>
                </c:pt>
                <c:pt idx="299">
                  <c:v>180.22932</c:v>
                </c:pt>
                <c:pt idx="300">
                  <c:v>180.22932</c:v>
                </c:pt>
                <c:pt idx="301">
                  <c:v>180.22932</c:v>
                </c:pt>
                <c:pt idx="302">
                  <c:v>180.22932</c:v>
                </c:pt>
                <c:pt idx="303">
                  <c:v>180.22932</c:v>
                </c:pt>
                <c:pt idx="304">
                  <c:v>180.22932</c:v>
                </c:pt>
                <c:pt idx="305">
                  <c:v>180.22932</c:v>
                </c:pt>
                <c:pt idx="306">
                  <c:v>180.22932</c:v>
                </c:pt>
                <c:pt idx="307">
                  <c:v>180.22932</c:v>
                </c:pt>
                <c:pt idx="308">
                  <c:v>180.22932</c:v>
                </c:pt>
                <c:pt idx="309">
                  <c:v>180.22932</c:v>
                </c:pt>
                <c:pt idx="310">
                  <c:v>180.22932</c:v>
                </c:pt>
                <c:pt idx="311">
                  <c:v>180.22932</c:v>
                </c:pt>
                <c:pt idx="312">
                  <c:v>180.22932</c:v>
                </c:pt>
                <c:pt idx="313">
                  <c:v>180.22932</c:v>
                </c:pt>
                <c:pt idx="314">
                  <c:v>180.22932</c:v>
                </c:pt>
                <c:pt idx="315">
                  <c:v>180.22932</c:v>
                </c:pt>
                <c:pt idx="316">
                  <c:v>180.22932</c:v>
                </c:pt>
                <c:pt idx="317">
                  <c:v>180.22932</c:v>
                </c:pt>
                <c:pt idx="318">
                  <c:v>180.22932</c:v>
                </c:pt>
                <c:pt idx="319">
                  <c:v>180.22932</c:v>
                </c:pt>
                <c:pt idx="320">
                  <c:v>180.22932</c:v>
                </c:pt>
                <c:pt idx="321">
                  <c:v>180.22932</c:v>
                </c:pt>
                <c:pt idx="322">
                  <c:v>180.22932</c:v>
                </c:pt>
                <c:pt idx="323">
                  <c:v>180.22932</c:v>
                </c:pt>
                <c:pt idx="324">
                  <c:v>180.22932</c:v>
                </c:pt>
                <c:pt idx="325">
                  <c:v>180.22932</c:v>
                </c:pt>
                <c:pt idx="326">
                  <c:v>180.22932</c:v>
                </c:pt>
                <c:pt idx="327">
                  <c:v>180.22932</c:v>
                </c:pt>
                <c:pt idx="328">
                  <c:v>180.22932</c:v>
                </c:pt>
                <c:pt idx="329">
                  <c:v>180.22932</c:v>
                </c:pt>
                <c:pt idx="330">
                  <c:v>180.22932</c:v>
                </c:pt>
                <c:pt idx="331">
                  <c:v>180.22932</c:v>
                </c:pt>
                <c:pt idx="332">
                  <c:v>180.22932</c:v>
                </c:pt>
                <c:pt idx="333">
                  <c:v>180.22932</c:v>
                </c:pt>
                <c:pt idx="334">
                  <c:v>180.22932</c:v>
                </c:pt>
                <c:pt idx="335">
                  <c:v>180.22932</c:v>
                </c:pt>
                <c:pt idx="336">
                  <c:v>180.22932</c:v>
                </c:pt>
                <c:pt idx="337">
                  <c:v>180.22932</c:v>
                </c:pt>
                <c:pt idx="338">
                  <c:v>180.22932</c:v>
                </c:pt>
                <c:pt idx="339">
                  <c:v>180.22932</c:v>
                </c:pt>
                <c:pt idx="340">
                  <c:v>180.22932</c:v>
                </c:pt>
                <c:pt idx="341">
                  <c:v>180.22932</c:v>
                </c:pt>
                <c:pt idx="342">
                  <c:v>180.22932</c:v>
                </c:pt>
                <c:pt idx="343">
                  <c:v>180.22932</c:v>
                </c:pt>
                <c:pt idx="344">
                  <c:v>180.22932</c:v>
                </c:pt>
                <c:pt idx="345">
                  <c:v>180.22932</c:v>
                </c:pt>
                <c:pt idx="346">
                  <c:v>180.22932</c:v>
                </c:pt>
                <c:pt idx="347">
                  <c:v>180.22932</c:v>
                </c:pt>
                <c:pt idx="348">
                  <c:v>180.22932</c:v>
                </c:pt>
                <c:pt idx="349">
                  <c:v>180.22932</c:v>
                </c:pt>
                <c:pt idx="350">
                  <c:v>180.22932</c:v>
                </c:pt>
                <c:pt idx="351">
                  <c:v>180.22932</c:v>
                </c:pt>
                <c:pt idx="352">
                  <c:v>180.22932</c:v>
                </c:pt>
                <c:pt idx="353">
                  <c:v>180.22932</c:v>
                </c:pt>
                <c:pt idx="354">
                  <c:v>180.22932</c:v>
                </c:pt>
                <c:pt idx="355">
                  <c:v>180.22932</c:v>
                </c:pt>
                <c:pt idx="356">
                  <c:v>180.22932</c:v>
                </c:pt>
                <c:pt idx="357">
                  <c:v>180.22932</c:v>
                </c:pt>
                <c:pt idx="358">
                  <c:v>180.22932</c:v>
                </c:pt>
                <c:pt idx="359">
                  <c:v>180.22932</c:v>
                </c:pt>
                <c:pt idx="360">
                  <c:v>180.22932</c:v>
                </c:pt>
                <c:pt idx="361">
                  <c:v>180.22932</c:v>
                </c:pt>
                <c:pt idx="362">
                  <c:v>180.22932</c:v>
                </c:pt>
                <c:pt idx="363">
                  <c:v>180.22932</c:v>
                </c:pt>
                <c:pt idx="364">
                  <c:v>180.22932</c:v>
                </c:pt>
                <c:pt idx="365">
                  <c:v>180.22932</c:v>
                </c:pt>
                <c:pt idx="366">
                  <c:v>180.22932</c:v>
                </c:pt>
                <c:pt idx="367">
                  <c:v>180.22932</c:v>
                </c:pt>
                <c:pt idx="368">
                  <c:v>180.22932</c:v>
                </c:pt>
                <c:pt idx="369">
                  <c:v>180.22932</c:v>
                </c:pt>
                <c:pt idx="370">
                  <c:v>180.22932</c:v>
                </c:pt>
                <c:pt idx="371">
                  <c:v>180.22932</c:v>
                </c:pt>
                <c:pt idx="372">
                  <c:v>180.22932</c:v>
                </c:pt>
                <c:pt idx="373">
                  <c:v>180.22932</c:v>
                </c:pt>
                <c:pt idx="374">
                  <c:v>180.22932</c:v>
                </c:pt>
                <c:pt idx="375">
                  <c:v>180.22932</c:v>
                </c:pt>
                <c:pt idx="376">
                  <c:v>180.22932</c:v>
                </c:pt>
                <c:pt idx="377">
                  <c:v>180.22932</c:v>
                </c:pt>
                <c:pt idx="378">
                  <c:v>180.22932</c:v>
                </c:pt>
                <c:pt idx="379">
                  <c:v>180.22932</c:v>
                </c:pt>
                <c:pt idx="380">
                  <c:v>180.22932</c:v>
                </c:pt>
                <c:pt idx="381">
                  <c:v>180.22932</c:v>
                </c:pt>
                <c:pt idx="382">
                  <c:v>180.22932</c:v>
                </c:pt>
                <c:pt idx="383">
                  <c:v>180.22932</c:v>
                </c:pt>
                <c:pt idx="384">
                  <c:v>180.22932</c:v>
                </c:pt>
                <c:pt idx="385">
                  <c:v>180.22932</c:v>
                </c:pt>
                <c:pt idx="386">
                  <c:v>180.22932</c:v>
                </c:pt>
                <c:pt idx="387">
                  <c:v>180.22932</c:v>
                </c:pt>
                <c:pt idx="388">
                  <c:v>180.22932</c:v>
                </c:pt>
                <c:pt idx="389">
                  <c:v>180.22932</c:v>
                </c:pt>
                <c:pt idx="390">
                  <c:v>180.22932</c:v>
                </c:pt>
                <c:pt idx="391">
                  <c:v>180.22932</c:v>
                </c:pt>
                <c:pt idx="392">
                  <c:v>180.22932</c:v>
                </c:pt>
                <c:pt idx="393">
                  <c:v>180.22932</c:v>
                </c:pt>
                <c:pt idx="394">
                  <c:v>180.22932</c:v>
                </c:pt>
                <c:pt idx="395">
                  <c:v>180.22932</c:v>
                </c:pt>
                <c:pt idx="396">
                  <c:v>180.22932</c:v>
                </c:pt>
                <c:pt idx="397">
                  <c:v>180.22932</c:v>
                </c:pt>
                <c:pt idx="398">
                  <c:v>180.22932</c:v>
                </c:pt>
                <c:pt idx="399">
                  <c:v>180.22932</c:v>
                </c:pt>
                <c:pt idx="400">
                  <c:v>180.22932</c:v>
                </c:pt>
                <c:pt idx="401">
                  <c:v>180.22932</c:v>
                </c:pt>
                <c:pt idx="402">
                  <c:v>180.22932</c:v>
                </c:pt>
                <c:pt idx="403">
                  <c:v>180.22932</c:v>
                </c:pt>
                <c:pt idx="404">
                  <c:v>180.22932</c:v>
                </c:pt>
                <c:pt idx="405">
                  <c:v>180.22932</c:v>
                </c:pt>
                <c:pt idx="406">
                  <c:v>180.22932</c:v>
                </c:pt>
                <c:pt idx="407">
                  <c:v>180.22932</c:v>
                </c:pt>
                <c:pt idx="408">
                  <c:v>180.22932</c:v>
                </c:pt>
                <c:pt idx="409">
                  <c:v>180.22932</c:v>
                </c:pt>
                <c:pt idx="410">
                  <c:v>180.22932</c:v>
                </c:pt>
                <c:pt idx="411">
                  <c:v>180.22932</c:v>
                </c:pt>
                <c:pt idx="412">
                  <c:v>180.22932</c:v>
                </c:pt>
                <c:pt idx="413">
                  <c:v>180.22932</c:v>
                </c:pt>
                <c:pt idx="414">
                  <c:v>180.22932</c:v>
                </c:pt>
                <c:pt idx="415">
                  <c:v>180.22932</c:v>
                </c:pt>
                <c:pt idx="416">
                  <c:v>180.22932</c:v>
                </c:pt>
                <c:pt idx="417">
                  <c:v>180.22932</c:v>
                </c:pt>
                <c:pt idx="418">
                  <c:v>180.22932</c:v>
                </c:pt>
                <c:pt idx="419">
                  <c:v>180.22932</c:v>
                </c:pt>
                <c:pt idx="420">
                  <c:v>180.22932</c:v>
                </c:pt>
                <c:pt idx="421">
                  <c:v>180.22932</c:v>
                </c:pt>
                <c:pt idx="422">
                  <c:v>180.22932</c:v>
                </c:pt>
                <c:pt idx="423">
                  <c:v>180.22932</c:v>
                </c:pt>
                <c:pt idx="424">
                  <c:v>180.22932</c:v>
                </c:pt>
                <c:pt idx="425">
                  <c:v>180.22932</c:v>
                </c:pt>
                <c:pt idx="426">
                  <c:v>180.22932</c:v>
                </c:pt>
                <c:pt idx="427">
                  <c:v>180.22932</c:v>
                </c:pt>
                <c:pt idx="428">
                  <c:v>180.22932</c:v>
                </c:pt>
                <c:pt idx="429">
                  <c:v>180.22932</c:v>
                </c:pt>
                <c:pt idx="430">
                  <c:v>180.22932</c:v>
                </c:pt>
                <c:pt idx="431">
                  <c:v>180.22932</c:v>
                </c:pt>
                <c:pt idx="432">
                  <c:v>180.22932</c:v>
                </c:pt>
                <c:pt idx="433">
                  <c:v>180.22932</c:v>
                </c:pt>
                <c:pt idx="434">
                  <c:v>180.22932</c:v>
                </c:pt>
                <c:pt idx="435">
                  <c:v>180.22932</c:v>
                </c:pt>
                <c:pt idx="436">
                  <c:v>180.22932</c:v>
                </c:pt>
                <c:pt idx="437">
                  <c:v>180.22932</c:v>
                </c:pt>
                <c:pt idx="438">
                  <c:v>180.22932</c:v>
                </c:pt>
                <c:pt idx="439">
                  <c:v>180.22932</c:v>
                </c:pt>
                <c:pt idx="440">
                  <c:v>180.22932</c:v>
                </c:pt>
                <c:pt idx="441">
                  <c:v>180.22932</c:v>
                </c:pt>
                <c:pt idx="442">
                  <c:v>180.22932</c:v>
                </c:pt>
                <c:pt idx="443">
                  <c:v>180.22932</c:v>
                </c:pt>
                <c:pt idx="444">
                  <c:v>180.22932</c:v>
                </c:pt>
                <c:pt idx="445">
                  <c:v>180.22932</c:v>
                </c:pt>
                <c:pt idx="446">
                  <c:v>180.22932</c:v>
                </c:pt>
                <c:pt idx="447">
                  <c:v>180.22932</c:v>
                </c:pt>
                <c:pt idx="448">
                  <c:v>180.22932</c:v>
                </c:pt>
                <c:pt idx="449">
                  <c:v>180.22932</c:v>
                </c:pt>
                <c:pt idx="450">
                  <c:v>180.22932</c:v>
                </c:pt>
                <c:pt idx="451">
                  <c:v>180.22932</c:v>
                </c:pt>
                <c:pt idx="452">
                  <c:v>180.22932</c:v>
                </c:pt>
                <c:pt idx="453">
                  <c:v>180.22932</c:v>
                </c:pt>
                <c:pt idx="454">
                  <c:v>180.22932</c:v>
                </c:pt>
                <c:pt idx="455">
                  <c:v>180.22932</c:v>
                </c:pt>
                <c:pt idx="456">
                  <c:v>180.22932</c:v>
                </c:pt>
                <c:pt idx="457">
                  <c:v>180.22932</c:v>
                </c:pt>
                <c:pt idx="458">
                  <c:v>180.22932</c:v>
                </c:pt>
                <c:pt idx="459">
                  <c:v>180.22932</c:v>
                </c:pt>
                <c:pt idx="460">
                  <c:v>180.22932</c:v>
                </c:pt>
                <c:pt idx="461">
                  <c:v>180.22932</c:v>
                </c:pt>
                <c:pt idx="462">
                  <c:v>180.22932</c:v>
                </c:pt>
                <c:pt idx="463">
                  <c:v>180.22932</c:v>
                </c:pt>
                <c:pt idx="464">
                  <c:v>180.22932</c:v>
                </c:pt>
                <c:pt idx="465">
                  <c:v>180.22932</c:v>
                </c:pt>
                <c:pt idx="466">
                  <c:v>180.22932</c:v>
                </c:pt>
                <c:pt idx="467">
                  <c:v>180.22932</c:v>
                </c:pt>
                <c:pt idx="468">
                  <c:v>180.22932</c:v>
                </c:pt>
                <c:pt idx="469">
                  <c:v>180.22932</c:v>
                </c:pt>
                <c:pt idx="470">
                  <c:v>180.22932</c:v>
                </c:pt>
                <c:pt idx="471">
                  <c:v>180.22932</c:v>
                </c:pt>
                <c:pt idx="472">
                  <c:v>180.22932</c:v>
                </c:pt>
                <c:pt idx="473">
                  <c:v>180.22932</c:v>
                </c:pt>
                <c:pt idx="474">
                  <c:v>180.22932</c:v>
                </c:pt>
                <c:pt idx="475">
                  <c:v>180.22932</c:v>
                </c:pt>
                <c:pt idx="476">
                  <c:v>180.22932</c:v>
                </c:pt>
                <c:pt idx="477">
                  <c:v>180.22932</c:v>
                </c:pt>
                <c:pt idx="478">
                  <c:v>180.22932</c:v>
                </c:pt>
                <c:pt idx="479">
                  <c:v>180.22932</c:v>
                </c:pt>
                <c:pt idx="480">
                  <c:v>180.22932</c:v>
                </c:pt>
                <c:pt idx="481">
                  <c:v>180.22932</c:v>
                </c:pt>
                <c:pt idx="482">
                  <c:v>180.22932</c:v>
                </c:pt>
                <c:pt idx="483">
                  <c:v>180.22932</c:v>
                </c:pt>
                <c:pt idx="484">
                  <c:v>180.22932</c:v>
                </c:pt>
                <c:pt idx="485">
                  <c:v>180.22932</c:v>
                </c:pt>
                <c:pt idx="486">
                  <c:v>180.22932</c:v>
                </c:pt>
                <c:pt idx="487">
                  <c:v>180.22932</c:v>
                </c:pt>
                <c:pt idx="488">
                  <c:v>180.22932</c:v>
                </c:pt>
                <c:pt idx="489">
                  <c:v>180.22932</c:v>
                </c:pt>
                <c:pt idx="490">
                  <c:v>180.22932</c:v>
                </c:pt>
                <c:pt idx="491">
                  <c:v>180.22932</c:v>
                </c:pt>
                <c:pt idx="492">
                  <c:v>180.22932</c:v>
                </c:pt>
                <c:pt idx="493">
                  <c:v>180.22932</c:v>
                </c:pt>
                <c:pt idx="494">
                  <c:v>180.22932</c:v>
                </c:pt>
                <c:pt idx="495">
                  <c:v>180.22932</c:v>
                </c:pt>
                <c:pt idx="496">
                  <c:v>180.22932</c:v>
                </c:pt>
                <c:pt idx="497">
                  <c:v>180.22932</c:v>
                </c:pt>
                <c:pt idx="498">
                  <c:v>180.22932</c:v>
                </c:pt>
                <c:pt idx="499">
                  <c:v>180.22932</c:v>
                </c:pt>
                <c:pt idx="500">
                  <c:v>180.22932</c:v>
                </c:pt>
                <c:pt idx="501">
                  <c:v>180.22932</c:v>
                </c:pt>
                <c:pt idx="502">
                  <c:v>180.22932</c:v>
                </c:pt>
                <c:pt idx="503">
                  <c:v>180.22932</c:v>
                </c:pt>
                <c:pt idx="504">
                  <c:v>180.22932</c:v>
                </c:pt>
                <c:pt idx="505">
                  <c:v>180.22932</c:v>
                </c:pt>
                <c:pt idx="506">
                  <c:v>180.22932</c:v>
                </c:pt>
                <c:pt idx="507">
                  <c:v>180.22932</c:v>
                </c:pt>
                <c:pt idx="508">
                  <c:v>180.22932</c:v>
                </c:pt>
                <c:pt idx="509">
                  <c:v>180.22932</c:v>
                </c:pt>
                <c:pt idx="510">
                  <c:v>180.22932</c:v>
                </c:pt>
                <c:pt idx="511">
                  <c:v>180.22932</c:v>
                </c:pt>
                <c:pt idx="512">
                  <c:v>180.22932</c:v>
                </c:pt>
                <c:pt idx="513">
                  <c:v>180.22932</c:v>
                </c:pt>
                <c:pt idx="514">
                  <c:v>180.22932</c:v>
                </c:pt>
                <c:pt idx="515">
                  <c:v>180.22932</c:v>
                </c:pt>
                <c:pt idx="516">
                  <c:v>180.22932</c:v>
                </c:pt>
                <c:pt idx="517">
                  <c:v>180.22932</c:v>
                </c:pt>
                <c:pt idx="518">
                  <c:v>180.22932</c:v>
                </c:pt>
                <c:pt idx="519">
                  <c:v>180.22932</c:v>
                </c:pt>
                <c:pt idx="520">
                  <c:v>180.22932</c:v>
                </c:pt>
                <c:pt idx="521">
                  <c:v>180.22932</c:v>
                </c:pt>
                <c:pt idx="522">
                  <c:v>180.22932</c:v>
                </c:pt>
                <c:pt idx="523">
                  <c:v>180.22932</c:v>
                </c:pt>
                <c:pt idx="524">
                  <c:v>180.22932</c:v>
                </c:pt>
                <c:pt idx="525">
                  <c:v>180.22932</c:v>
                </c:pt>
                <c:pt idx="526">
                  <c:v>180.22932</c:v>
                </c:pt>
                <c:pt idx="527">
                  <c:v>180.22932</c:v>
                </c:pt>
                <c:pt idx="528">
                  <c:v>180.22932</c:v>
                </c:pt>
                <c:pt idx="529">
                  <c:v>180.22932</c:v>
                </c:pt>
                <c:pt idx="530">
                  <c:v>180.22932</c:v>
                </c:pt>
                <c:pt idx="531">
                  <c:v>180.22932</c:v>
                </c:pt>
                <c:pt idx="532">
                  <c:v>180.22932</c:v>
                </c:pt>
                <c:pt idx="533">
                  <c:v>180.22932</c:v>
                </c:pt>
                <c:pt idx="534">
                  <c:v>180.22932</c:v>
                </c:pt>
                <c:pt idx="535">
                  <c:v>180.22932</c:v>
                </c:pt>
                <c:pt idx="536">
                  <c:v>180.22932</c:v>
                </c:pt>
                <c:pt idx="537">
                  <c:v>180.22932</c:v>
                </c:pt>
                <c:pt idx="538">
                  <c:v>180.22932</c:v>
                </c:pt>
                <c:pt idx="539">
                  <c:v>180.22932</c:v>
                </c:pt>
                <c:pt idx="540">
                  <c:v>180.22932</c:v>
                </c:pt>
                <c:pt idx="541">
                  <c:v>180.22932</c:v>
                </c:pt>
                <c:pt idx="542">
                  <c:v>180.22932</c:v>
                </c:pt>
                <c:pt idx="543">
                  <c:v>180.22932</c:v>
                </c:pt>
                <c:pt idx="544">
                  <c:v>180.22932</c:v>
                </c:pt>
                <c:pt idx="545">
                  <c:v>180.22932</c:v>
                </c:pt>
                <c:pt idx="546">
                  <c:v>180.22932</c:v>
                </c:pt>
                <c:pt idx="547">
                  <c:v>180.22932</c:v>
                </c:pt>
                <c:pt idx="548">
                  <c:v>180.22932</c:v>
                </c:pt>
                <c:pt idx="549">
                  <c:v>180.22932</c:v>
                </c:pt>
                <c:pt idx="550">
                  <c:v>180.22932</c:v>
                </c:pt>
                <c:pt idx="551">
                  <c:v>180.22932</c:v>
                </c:pt>
                <c:pt idx="552">
                  <c:v>180.22932</c:v>
                </c:pt>
                <c:pt idx="553">
                  <c:v>180.22932</c:v>
                </c:pt>
                <c:pt idx="554">
                  <c:v>180.22932</c:v>
                </c:pt>
                <c:pt idx="555">
                  <c:v>180.22932</c:v>
                </c:pt>
                <c:pt idx="556">
                  <c:v>180.22932</c:v>
                </c:pt>
                <c:pt idx="557">
                  <c:v>180.22932</c:v>
                </c:pt>
                <c:pt idx="558">
                  <c:v>180.22932</c:v>
                </c:pt>
                <c:pt idx="559">
                  <c:v>180.22932</c:v>
                </c:pt>
                <c:pt idx="560">
                  <c:v>180.22932</c:v>
                </c:pt>
                <c:pt idx="561">
                  <c:v>180.22932</c:v>
                </c:pt>
                <c:pt idx="562">
                  <c:v>180.22932</c:v>
                </c:pt>
                <c:pt idx="563">
                  <c:v>180.22932</c:v>
                </c:pt>
                <c:pt idx="564">
                  <c:v>180.22932</c:v>
                </c:pt>
                <c:pt idx="565">
                  <c:v>180.22932</c:v>
                </c:pt>
                <c:pt idx="566">
                  <c:v>180.22932</c:v>
                </c:pt>
                <c:pt idx="567">
                  <c:v>180.22932</c:v>
                </c:pt>
                <c:pt idx="568">
                  <c:v>180.22932</c:v>
                </c:pt>
                <c:pt idx="569">
                  <c:v>180.22932</c:v>
                </c:pt>
                <c:pt idx="570">
                  <c:v>180.22932</c:v>
                </c:pt>
                <c:pt idx="571">
                  <c:v>180.22932</c:v>
                </c:pt>
                <c:pt idx="572">
                  <c:v>180.22932</c:v>
                </c:pt>
                <c:pt idx="573">
                  <c:v>180.22932</c:v>
                </c:pt>
                <c:pt idx="574">
                  <c:v>180.22932</c:v>
                </c:pt>
                <c:pt idx="575">
                  <c:v>180.22932</c:v>
                </c:pt>
                <c:pt idx="576">
                  <c:v>180.22932</c:v>
                </c:pt>
                <c:pt idx="577">
                  <c:v>180.22932</c:v>
                </c:pt>
                <c:pt idx="578">
                  <c:v>180.22932</c:v>
                </c:pt>
                <c:pt idx="579">
                  <c:v>180.22932</c:v>
                </c:pt>
                <c:pt idx="580">
                  <c:v>180.22932</c:v>
                </c:pt>
                <c:pt idx="581">
                  <c:v>180.22932</c:v>
                </c:pt>
                <c:pt idx="582">
                  <c:v>180.22932</c:v>
                </c:pt>
                <c:pt idx="583">
                  <c:v>180.22932</c:v>
                </c:pt>
                <c:pt idx="584">
                  <c:v>180.22932</c:v>
                </c:pt>
                <c:pt idx="585">
                  <c:v>180.22932</c:v>
                </c:pt>
                <c:pt idx="586">
                  <c:v>180.22932</c:v>
                </c:pt>
                <c:pt idx="587">
                  <c:v>180.22932</c:v>
                </c:pt>
                <c:pt idx="588">
                  <c:v>180.22932</c:v>
                </c:pt>
                <c:pt idx="589">
                  <c:v>180.22932</c:v>
                </c:pt>
                <c:pt idx="590">
                  <c:v>180.22932</c:v>
                </c:pt>
                <c:pt idx="591">
                  <c:v>180.22932</c:v>
                </c:pt>
                <c:pt idx="592">
                  <c:v>180.22932</c:v>
                </c:pt>
                <c:pt idx="593">
                  <c:v>180.22932</c:v>
                </c:pt>
                <c:pt idx="594">
                  <c:v>180.22932</c:v>
                </c:pt>
                <c:pt idx="595">
                  <c:v>180.22932</c:v>
                </c:pt>
                <c:pt idx="596">
                  <c:v>180.22932</c:v>
                </c:pt>
                <c:pt idx="597">
                  <c:v>180.22932</c:v>
                </c:pt>
                <c:pt idx="598">
                  <c:v>180.22932</c:v>
                </c:pt>
                <c:pt idx="599">
                  <c:v>180.22932</c:v>
                </c:pt>
                <c:pt idx="600">
                  <c:v>180.22932</c:v>
                </c:pt>
                <c:pt idx="601">
                  <c:v>180.22932</c:v>
                </c:pt>
                <c:pt idx="602">
                  <c:v>180.22932</c:v>
                </c:pt>
                <c:pt idx="603">
                  <c:v>180.22932</c:v>
                </c:pt>
                <c:pt idx="604">
                  <c:v>180.22932</c:v>
                </c:pt>
                <c:pt idx="605">
                  <c:v>180.22932</c:v>
                </c:pt>
                <c:pt idx="606">
                  <c:v>180.22932</c:v>
                </c:pt>
                <c:pt idx="607">
                  <c:v>180.22932</c:v>
                </c:pt>
                <c:pt idx="608">
                  <c:v>180.22932</c:v>
                </c:pt>
                <c:pt idx="609">
                  <c:v>180.22932</c:v>
                </c:pt>
                <c:pt idx="610">
                  <c:v>180.22932</c:v>
                </c:pt>
                <c:pt idx="611">
                  <c:v>180.22932</c:v>
                </c:pt>
                <c:pt idx="612">
                  <c:v>180.22932</c:v>
                </c:pt>
                <c:pt idx="613">
                  <c:v>180.22932</c:v>
                </c:pt>
                <c:pt idx="614">
                  <c:v>180.22932</c:v>
                </c:pt>
                <c:pt idx="615">
                  <c:v>180.22932</c:v>
                </c:pt>
                <c:pt idx="616">
                  <c:v>180.22932</c:v>
                </c:pt>
                <c:pt idx="617">
                  <c:v>180.22932</c:v>
                </c:pt>
                <c:pt idx="618">
                  <c:v>180.22932</c:v>
                </c:pt>
                <c:pt idx="619">
                  <c:v>180.22932</c:v>
                </c:pt>
                <c:pt idx="620">
                  <c:v>180.22932</c:v>
                </c:pt>
                <c:pt idx="621">
                  <c:v>180.22932</c:v>
                </c:pt>
                <c:pt idx="622">
                  <c:v>180.22932</c:v>
                </c:pt>
                <c:pt idx="623">
                  <c:v>180.22932</c:v>
                </c:pt>
                <c:pt idx="624">
                  <c:v>180.22932</c:v>
                </c:pt>
                <c:pt idx="625">
                  <c:v>180.22932</c:v>
                </c:pt>
                <c:pt idx="626">
                  <c:v>180.22932</c:v>
                </c:pt>
                <c:pt idx="627">
                  <c:v>180.22932</c:v>
                </c:pt>
                <c:pt idx="628">
                  <c:v>180.22932</c:v>
                </c:pt>
                <c:pt idx="629">
                  <c:v>180.22932</c:v>
                </c:pt>
                <c:pt idx="630">
                  <c:v>180.22932</c:v>
                </c:pt>
                <c:pt idx="631">
                  <c:v>180.22932</c:v>
                </c:pt>
                <c:pt idx="632">
                  <c:v>180.22932</c:v>
                </c:pt>
                <c:pt idx="633">
                  <c:v>180.22932</c:v>
                </c:pt>
                <c:pt idx="634">
                  <c:v>180.22932</c:v>
                </c:pt>
                <c:pt idx="635">
                  <c:v>180.22932</c:v>
                </c:pt>
                <c:pt idx="636">
                  <c:v>180.22932</c:v>
                </c:pt>
                <c:pt idx="637">
                  <c:v>180.22932</c:v>
                </c:pt>
                <c:pt idx="638">
                  <c:v>180.22932</c:v>
                </c:pt>
                <c:pt idx="639">
                  <c:v>180.22932</c:v>
                </c:pt>
                <c:pt idx="640">
                  <c:v>180.22932</c:v>
                </c:pt>
                <c:pt idx="641">
                  <c:v>180.22932</c:v>
                </c:pt>
                <c:pt idx="642">
                  <c:v>180.22932</c:v>
                </c:pt>
                <c:pt idx="643">
                  <c:v>180.22932</c:v>
                </c:pt>
                <c:pt idx="644">
                  <c:v>180.22932</c:v>
                </c:pt>
                <c:pt idx="645">
                  <c:v>180.22932</c:v>
                </c:pt>
                <c:pt idx="646">
                  <c:v>180.22932</c:v>
                </c:pt>
                <c:pt idx="647">
                  <c:v>180.22932</c:v>
                </c:pt>
                <c:pt idx="648">
                  <c:v>180.22932</c:v>
                </c:pt>
                <c:pt idx="649">
                  <c:v>180.22932</c:v>
                </c:pt>
                <c:pt idx="650">
                  <c:v>180.22932</c:v>
                </c:pt>
                <c:pt idx="651">
                  <c:v>180.22932</c:v>
                </c:pt>
                <c:pt idx="652">
                  <c:v>180.22932</c:v>
                </c:pt>
                <c:pt idx="653">
                  <c:v>180.22932</c:v>
                </c:pt>
                <c:pt idx="654">
                  <c:v>180.22932</c:v>
                </c:pt>
                <c:pt idx="655">
                  <c:v>180.22932</c:v>
                </c:pt>
                <c:pt idx="656">
                  <c:v>180.22932</c:v>
                </c:pt>
                <c:pt idx="657">
                  <c:v>180.22932</c:v>
                </c:pt>
                <c:pt idx="658">
                  <c:v>180.22932</c:v>
                </c:pt>
                <c:pt idx="659">
                  <c:v>180.22932</c:v>
                </c:pt>
                <c:pt idx="660">
                  <c:v>180.22932</c:v>
                </c:pt>
                <c:pt idx="661">
                  <c:v>180.22932</c:v>
                </c:pt>
                <c:pt idx="662">
                  <c:v>180.22932</c:v>
                </c:pt>
                <c:pt idx="663">
                  <c:v>180.22932</c:v>
                </c:pt>
                <c:pt idx="664">
                  <c:v>180.22932</c:v>
                </c:pt>
                <c:pt idx="665">
                  <c:v>180.22932</c:v>
                </c:pt>
                <c:pt idx="666">
                  <c:v>180.22932</c:v>
                </c:pt>
                <c:pt idx="667">
                  <c:v>180.22932</c:v>
                </c:pt>
                <c:pt idx="668">
                  <c:v>180.22932</c:v>
                </c:pt>
                <c:pt idx="669">
                  <c:v>180.22932</c:v>
                </c:pt>
                <c:pt idx="670">
                  <c:v>180.22932</c:v>
                </c:pt>
                <c:pt idx="671">
                  <c:v>180.22932</c:v>
                </c:pt>
                <c:pt idx="672">
                  <c:v>180.22932</c:v>
                </c:pt>
                <c:pt idx="673">
                  <c:v>180.22932</c:v>
                </c:pt>
                <c:pt idx="674">
                  <c:v>180.22932</c:v>
                </c:pt>
                <c:pt idx="675">
                  <c:v>180.22932</c:v>
                </c:pt>
                <c:pt idx="676">
                  <c:v>180.22932</c:v>
                </c:pt>
                <c:pt idx="677">
                  <c:v>180.22932</c:v>
                </c:pt>
                <c:pt idx="678">
                  <c:v>180.22932</c:v>
                </c:pt>
                <c:pt idx="679">
                  <c:v>180.22932</c:v>
                </c:pt>
                <c:pt idx="680">
                  <c:v>180.22932</c:v>
                </c:pt>
                <c:pt idx="681">
                  <c:v>180.22932</c:v>
                </c:pt>
                <c:pt idx="682">
                  <c:v>180.22932</c:v>
                </c:pt>
                <c:pt idx="683">
                  <c:v>180.22932</c:v>
                </c:pt>
                <c:pt idx="684">
                  <c:v>180.22932</c:v>
                </c:pt>
                <c:pt idx="685">
                  <c:v>180.22932</c:v>
                </c:pt>
                <c:pt idx="686">
                  <c:v>180.22932</c:v>
                </c:pt>
                <c:pt idx="687">
                  <c:v>180.22932</c:v>
                </c:pt>
                <c:pt idx="688">
                  <c:v>180.22932</c:v>
                </c:pt>
                <c:pt idx="689">
                  <c:v>180.22932</c:v>
                </c:pt>
                <c:pt idx="690">
                  <c:v>180.22932</c:v>
                </c:pt>
                <c:pt idx="691">
                  <c:v>180.22932</c:v>
                </c:pt>
                <c:pt idx="692">
                  <c:v>180.22932</c:v>
                </c:pt>
                <c:pt idx="693">
                  <c:v>180.22932</c:v>
                </c:pt>
                <c:pt idx="694">
                  <c:v>180.22932</c:v>
                </c:pt>
                <c:pt idx="695">
                  <c:v>180.22932</c:v>
                </c:pt>
                <c:pt idx="696">
                  <c:v>180.22932</c:v>
                </c:pt>
                <c:pt idx="697">
                  <c:v>180.22932</c:v>
                </c:pt>
                <c:pt idx="698">
                  <c:v>180.22932</c:v>
                </c:pt>
                <c:pt idx="699">
                  <c:v>180.22932</c:v>
                </c:pt>
                <c:pt idx="700">
                  <c:v>180.22932</c:v>
                </c:pt>
                <c:pt idx="701">
                  <c:v>180.22932</c:v>
                </c:pt>
                <c:pt idx="702">
                  <c:v>180.22932</c:v>
                </c:pt>
                <c:pt idx="703">
                  <c:v>180.22932</c:v>
                </c:pt>
                <c:pt idx="704">
                  <c:v>180.22932</c:v>
                </c:pt>
                <c:pt idx="705">
                  <c:v>180.22932</c:v>
                </c:pt>
                <c:pt idx="706">
                  <c:v>180.22932</c:v>
                </c:pt>
                <c:pt idx="707">
                  <c:v>180.22932</c:v>
                </c:pt>
                <c:pt idx="708">
                  <c:v>180.22932</c:v>
                </c:pt>
                <c:pt idx="709">
                  <c:v>180.22932</c:v>
                </c:pt>
                <c:pt idx="710">
                  <c:v>180.22932</c:v>
                </c:pt>
                <c:pt idx="711">
                  <c:v>180.22932</c:v>
                </c:pt>
                <c:pt idx="712">
                  <c:v>180.22932</c:v>
                </c:pt>
                <c:pt idx="713">
                  <c:v>180.22932</c:v>
                </c:pt>
                <c:pt idx="714">
                  <c:v>180.22932</c:v>
                </c:pt>
                <c:pt idx="715">
                  <c:v>180.22932</c:v>
                </c:pt>
                <c:pt idx="716">
                  <c:v>180.22932</c:v>
                </c:pt>
                <c:pt idx="717">
                  <c:v>180.22932</c:v>
                </c:pt>
                <c:pt idx="718">
                  <c:v>180.22932</c:v>
                </c:pt>
                <c:pt idx="719">
                  <c:v>180.22932</c:v>
                </c:pt>
                <c:pt idx="720">
                  <c:v>180.22932</c:v>
                </c:pt>
                <c:pt idx="721">
                  <c:v>180.22932</c:v>
                </c:pt>
                <c:pt idx="722">
                  <c:v>180.22932</c:v>
                </c:pt>
                <c:pt idx="723">
                  <c:v>180.22932</c:v>
                </c:pt>
                <c:pt idx="724">
                  <c:v>180.22932</c:v>
                </c:pt>
                <c:pt idx="725">
                  <c:v>180.22932</c:v>
                </c:pt>
                <c:pt idx="726">
                  <c:v>180.22932</c:v>
                </c:pt>
                <c:pt idx="727">
                  <c:v>180.22932</c:v>
                </c:pt>
                <c:pt idx="728">
                  <c:v>180.22932</c:v>
                </c:pt>
                <c:pt idx="729">
                  <c:v>180.22932</c:v>
                </c:pt>
                <c:pt idx="730">
                  <c:v>180.22932</c:v>
                </c:pt>
                <c:pt idx="731">
                  <c:v>180.22932</c:v>
                </c:pt>
                <c:pt idx="732">
                  <c:v>180.22932</c:v>
                </c:pt>
                <c:pt idx="733">
                  <c:v>180.22932</c:v>
                </c:pt>
                <c:pt idx="734">
                  <c:v>180.22932</c:v>
                </c:pt>
                <c:pt idx="735">
                  <c:v>180.22932</c:v>
                </c:pt>
                <c:pt idx="736">
                  <c:v>180.22932</c:v>
                </c:pt>
                <c:pt idx="737">
                  <c:v>180.22932</c:v>
                </c:pt>
                <c:pt idx="738">
                  <c:v>180.22932</c:v>
                </c:pt>
                <c:pt idx="739">
                  <c:v>180.22932</c:v>
                </c:pt>
                <c:pt idx="740">
                  <c:v>180.22932</c:v>
                </c:pt>
                <c:pt idx="741">
                  <c:v>180.22932</c:v>
                </c:pt>
                <c:pt idx="742">
                  <c:v>180.22932</c:v>
                </c:pt>
                <c:pt idx="743">
                  <c:v>180.22932</c:v>
                </c:pt>
                <c:pt idx="744">
                  <c:v>180.22932</c:v>
                </c:pt>
                <c:pt idx="745">
                  <c:v>180.22932</c:v>
                </c:pt>
                <c:pt idx="746">
                  <c:v>180.22932</c:v>
                </c:pt>
                <c:pt idx="747">
                  <c:v>180.22932</c:v>
                </c:pt>
                <c:pt idx="748">
                  <c:v>180.22932</c:v>
                </c:pt>
                <c:pt idx="749">
                  <c:v>180.22932</c:v>
                </c:pt>
                <c:pt idx="750">
                  <c:v>180.22932</c:v>
                </c:pt>
                <c:pt idx="751">
                  <c:v>180.22932</c:v>
                </c:pt>
                <c:pt idx="752">
                  <c:v>180.22932</c:v>
                </c:pt>
                <c:pt idx="753">
                  <c:v>180.22932</c:v>
                </c:pt>
                <c:pt idx="754">
                  <c:v>180.22932</c:v>
                </c:pt>
                <c:pt idx="755">
                  <c:v>180.22932</c:v>
                </c:pt>
                <c:pt idx="756">
                  <c:v>180.22932</c:v>
                </c:pt>
                <c:pt idx="757">
                  <c:v>180.22932</c:v>
                </c:pt>
                <c:pt idx="758">
                  <c:v>180.22932</c:v>
                </c:pt>
                <c:pt idx="759">
                  <c:v>180.22932</c:v>
                </c:pt>
                <c:pt idx="760">
                  <c:v>180.22932</c:v>
                </c:pt>
                <c:pt idx="761">
                  <c:v>180.22932</c:v>
                </c:pt>
                <c:pt idx="762">
                  <c:v>180.22932</c:v>
                </c:pt>
                <c:pt idx="763">
                  <c:v>180.22932</c:v>
                </c:pt>
                <c:pt idx="764">
                  <c:v>180.22932</c:v>
                </c:pt>
                <c:pt idx="765">
                  <c:v>180.22932</c:v>
                </c:pt>
                <c:pt idx="766">
                  <c:v>180.22932</c:v>
                </c:pt>
                <c:pt idx="767">
                  <c:v>180.22932</c:v>
                </c:pt>
                <c:pt idx="768">
                  <c:v>180.22932</c:v>
                </c:pt>
                <c:pt idx="769">
                  <c:v>180.22932</c:v>
                </c:pt>
                <c:pt idx="770">
                  <c:v>180.22932</c:v>
                </c:pt>
                <c:pt idx="771">
                  <c:v>180.22932</c:v>
                </c:pt>
                <c:pt idx="772">
                  <c:v>180.22932</c:v>
                </c:pt>
                <c:pt idx="773">
                  <c:v>180.22932</c:v>
                </c:pt>
                <c:pt idx="774">
                  <c:v>180.22932</c:v>
                </c:pt>
                <c:pt idx="775">
                  <c:v>180.22932</c:v>
                </c:pt>
                <c:pt idx="776">
                  <c:v>180.22932</c:v>
                </c:pt>
                <c:pt idx="777">
                  <c:v>180.22932</c:v>
                </c:pt>
                <c:pt idx="778">
                  <c:v>180.22932</c:v>
                </c:pt>
                <c:pt idx="779">
                  <c:v>180.22932</c:v>
                </c:pt>
                <c:pt idx="780">
                  <c:v>180.22932</c:v>
                </c:pt>
                <c:pt idx="781">
                  <c:v>180.22932</c:v>
                </c:pt>
                <c:pt idx="782">
                  <c:v>180.22932</c:v>
                </c:pt>
                <c:pt idx="783">
                  <c:v>180.22932</c:v>
                </c:pt>
                <c:pt idx="784">
                  <c:v>180.22932</c:v>
                </c:pt>
                <c:pt idx="785">
                  <c:v>180.22932</c:v>
                </c:pt>
                <c:pt idx="786">
                  <c:v>180.22932</c:v>
                </c:pt>
                <c:pt idx="787">
                  <c:v>180.22932</c:v>
                </c:pt>
                <c:pt idx="788">
                  <c:v>180.22932</c:v>
                </c:pt>
                <c:pt idx="789">
                  <c:v>180.22932</c:v>
                </c:pt>
                <c:pt idx="790">
                  <c:v>180.22932</c:v>
                </c:pt>
                <c:pt idx="791">
                  <c:v>180.22932</c:v>
                </c:pt>
                <c:pt idx="792">
                  <c:v>180.22932</c:v>
                </c:pt>
                <c:pt idx="793">
                  <c:v>180.22932</c:v>
                </c:pt>
                <c:pt idx="794">
                  <c:v>180.22932</c:v>
                </c:pt>
                <c:pt idx="795">
                  <c:v>180.22932</c:v>
                </c:pt>
                <c:pt idx="796">
                  <c:v>180.22932</c:v>
                </c:pt>
                <c:pt idx="797">
                  <c:v>180.22932</c:v>
                </c:pt>
                <c:pt idx="798">
                  <c:v>180.22932</c:v>
                </c:pt>
                <c:pt idx="799">
                  <c:v>180.22932</c:v>
                </c:pt>
                <c:pt idx="800">
                  <c:v>180.22932</c:v>
                </c:pt>
                <c:pt idx="801">
                  <c:v>180.22932</c:v>
                </c:pt>
                <c:pt idx="802">
                  <c:v>180.22932</c:v>
                </c:pt>
                <c:pt idx="803">
                  <c:v>180.22932</c:v>
                </c:pt>
                <c:pt idx="804">
                  <c:v>180.22932</c:v>
                </c:pt>
                <c:pt idx="805">
                  <c:v>180.22932</c:v>
                </c:pt>
                <c:pt idx="806">
                  <c:v>180.22932</c:v>
                </c:pt>
                <c:pt idx="807">
                  <c:v>180.22932</c:v>
                </c:pt>
                <c:pt idx="808">
                  <c:v>180.22932</c:v>
                </c:pt>
                <c:pt idx="809">
                  <c:v>180.22932</c:v>
                </c:pt>
                <c:pt idx="810">
                  <c:v>180.22932</c:v>
                </c:pt>
                <c:pt idx="811">
                  <c:v>180.22932</c:v>
                </c:pt>
                <c:pt idx="812">
                  <c:v>180.22932</c:v>
                </c:pt>
                <c:pt idx="813">
                  <c:v>180.22932</c:v>
                </c:pt>
                <c:pt idx="814">
                  <c:v>180.22932</c:v>
                </c:pt>
                <c:pt idx="815">
                  <c:v>180.22932</c:v>
                </c:pt>
                <c:pt idx="816">
                  <c:v>180.22932</c:v>
                </c:pt>
                <c:pt idx="817">
                  <c:v>180.22932</c:v>
                </c:pt>
                <c:pt idx="818">
                  <c:v>180.22932</c:v>
                </c:pt>
                <c:pt idx="819">
                  <c:v>180.22932</c:v>
                </c:pt>
                <c:pt idx="820">
                  <c:v>180.22932</c:v>
                </c:pt>
                <c:pt idx="821">
                  <c:v>180.22932</c:v>
                </c:pt>
                <c:pt idx="822">
                  <c:v>180.22932</c:v>
                </c:pt>
                <c:pt idx="823">
                  <c:v>180.22932</c:v>
                </c:pt>
                <c:pt idx="824">
                  <c:v>180.22932</c:v>
                </c:pt>
                <c:pt idx="825">
                  <c:v>180.22932</c:v>
                </c:pt>
                <c:pt idx="826">
                  <c:v>180.22932</c:v>
                </c:pt>
                <c:pt idx="827">
                  <c:v>180.22932</c:v>
                </c:pt>
                <c:pt idx="828">
                  <c:v>180.22932</c:v>
                </c:pt>
                <c:pt idx="829">
                  <c:v>180.22932</c:v>
                </c:pt>
                <c:pt idx="830">
                  <c:v>180.22932</c:v>
                </c:pt>
                <c:pt idx="831">
                  <c:v>180.22932</c:v>
                </c:pt>
                <c:pt idx="832">
                  <c:v>180.22932</c:v>
                </c:pt>
                <c:pt idx="833">
                  <c:v>180.22932</c:v>
                </c:pt>
                <c:pt idx="834">
                  <c:v>180.22932</c:v>
                </c:pt>
                <c:pt idx="835">
                  <c:v>180.22932</c:v>
                </c:pt>
                <c:pt idx="836">
                  <c:v>180.22932</c:v>
                </c:pt>
                <c:pt idx="837">
                  <c:v>180.22932</c:v>
                </c:pt>
                <c:pt idx="838">
                  <c:v>180.22932</c:v>
                </c:pt>
                <c:pt idx="839">
                  <c:v>180.22932</c:v>
                </c:pt>
                <c:pt idx="840">
                  <c:v>180.22932</c:v>
                </c:pt>
                <c:pt idx="841">
                  <c:v>180.22932</c:v>
                </c:pt>
                <c:pt idx="842">
                  <c:v>180.22932</c:v>
                </c:pt>
                <c:pt idx="843">
                  <c:v>180.22932</c:v>
                </c:pt>
                <c:pt idx="844">
                  <c:v>180.22932</c:v>
                </c:pt>
                <c:pt idx="845">
                  <c:v>180.22932</c:v>
                </c:pt>
                <c:pt idx="846">
                  <c:v>180.22932</c:v>
                </c:pt>
                <c:pt idx="847">
                  <c:v>180.22932</c:v>
                </c:pt>
                <c:pt idx="848">
                  <c:v>180.22932</c:v>
                </c:pt>
                <c:pt idx="849">
                  <c:v>180.22932</c:v>
                </c:pt>
                <c:pt idx="850">
                  <c:v>180.22932</c:v>
                </c:pt>
                <c:pt idx="851">
                  <c:v>180.22932</c:v>
                </c:pt>
                <c:pt idx="852">
                  <c:v>180.22932</c:v>
                </c:pt>
                <c:pt idx="853">
                  <c:v>180.22932</c:v>
                </c:pt>
                <c:pt idx="854">
                  <c:v>180.22932</c:v>
                </c:pt>
                <c:pt idx="855">
                  <c:v>180.22932</c:v>
                </c:pt>
                <c:pt idx="856">
                  <c:v>180.22932</c:v>
                </c:pt>
                <c:pt idx="857">
                  <c:v>180.22932</c:v>
                </c:pt>
                <c:pt idx="858">
                  <c:v>180.22932</c:v>
                </c:pt>
                <c:pt idx="859">
                  <c:v>180.22932</c:v>
                </c:pt>
                <c:pt idx="860">
                  <c:v>180.22932</c:v>
                </c:pt>
                <c:pt idx="861">
                  <c:v>180.22932</c:v>
                </c:pt>
                <c:pt idx="862">
                  <c:v>180.22932</c:v>
                </c:pt>
                <c:pt idx="863">
                  <c:v>180.22932</c:v>
                </c:pt>
                <c:pt idx="864">
                  <c:v>180.22932</c:v>
                </c:pt>
                <c:pt idx="865">
                  <c:v>180.22932</c:v>
                </c:pt>
                <c:pt idx="866">
                  <c:v>180.22932</c:v>
                </c:pt>
                <c:pt idx="867">
                  <c:v>180.22932</c:v>
                </c:pt>
                <c:pt idx="868">
                  <c:v>180.22932</c:v>
                </c:pt>
                <c:pt idx="869">
                  <c:v>180.22932</c:v>
                </c:pt>
                <c:pt idx="870">
                  <c:v>180.22932</c:v>
                </c:pt>
                <c:pt idx="871">
                  <c:v>180.22932</c:v>
                </c:pt>
                <c:pt idx="872">
                  <c:v>180.22932</c:v>
                </c:pt>
                <c:pt idx="873">
                  <c:v>180.22932</c:v>
                </c:pt>
                <c:pt idx="874">
                  <c:v>180.22932</c:v>
                </c:pt>
                <c:pt idx="875">
                  <c:v>180.22932</c:v>
                </c:pt>
                <c:pt idx="876">
                  <c:v>180.22932</c:v>
                </c:pt>
                <c:pt idx="877">
                  <c:v>180.22932</c:v>
                </c:pt>
                <c:pt idx="878">
                  <c:v>180.22932</c:v>
                </c:pt>
                <c:pt idx="879">
                  <c:v>180.22932</c:v>
                </c:pt>
                <c:pt idx="880">
                  <c:v>180.22932</c:v>
                </c:pt>
                <c:pt idx="881">
                  <c:v>180.22932</c:v>
                </c:pt>
                <c:pt idx="882">
                  <c:v>180.22932</c:v>
                </c:pt>
                <c:pt idx="883">
                  <c:v>180.22932</c:v>
                </c:pt>
                <c:pt idx="884">
                  <c:v>180.22932</c:v>
                </c:pt>
                <c:pt idx="885">
                  <c:v>180.22932</c:v>
                </c:pt>
                <c:pt idx="886">
                  <c:v>180.22932</c:v>
                </c:pt>
                <c:pt idx="887">
                  <c:v>180.22932</c:v>
                </c:pt>
                <c:pt idx="888">
                  <c:v>180.22932</c:v>
                </c:pt>
                <c:pt idx="889">
                  <c:v>180.22932</c:v>
                </c:pt>
                <c:pt idx="890">
                  <c:v>180.22932</c:v>
                </c:pt>
                <c:pt idx="891">
                  <c:v>180.22932</c:v>
                </c:pt>
                <c:pt idx="892">
                  <c:v>180.22932</c:v>
                </c:pt>
                <c:pt idx="893">
                  <c:v>180.22932</c:v>
                </c:pt>
                <c:pt idx="894">
                  <c:v>180.22932</c:v>
                </c:pt>
                <c:pt idx="895">
                  <c:v>180.22932</c:v>
                </c:pt>
                <c:pt idx="896">
                  <c:v>180.22932</c:v>
                </c:pt>
                <c:pt idx="897">
                  <c:v>180.22932</c:v>
                </c:pt>
                <c:pt idx="898">
                  <c:v>180.22932</c:v>
                </c:pt>
                <c:pt idx="899">
                  <c:v>180.22932</c:v>
                </c:pt>
                <c:pt idx="900">
                  <c:v>180.22932</c:v>
                </c:pt>
                <c:pt idx="901">
                  <c:v>180.22932</c:v>
                </c:pt>
                <c:pt idx="902">
                  <c:v>180.22932</c:v>
                </c:pt>
                <c:pt idx="903">
                  <c:v>180.22932</c:v>
                </c:pt>
                <c:pt idx="904">
                  <c:v>180.22932</c:v>
                </c:pt>
                <c:pt idx="905">
                  <c:v>180.22932</c:v>
                </c:pt>
                <c:pt idx="906">
                  <c:v>180.22932</c:v>
                </c:pt>
                <c:pt idx="907">
                  <c:v>180.22932</c:v>
                </c:pt>
                <c:pt idx="908">
                  <c:v>180.22932</c:v>
                </c:pt>
                <c:pt idx="909">
                  <c:v>180.22932</c:v>
                </c:pt>
                <c:pt idx="910">
                  <c:v>180.22932</c:v>
                </c:pt>
                <c:pt idx="911">
                  <c:v>180.22932</c:v>
                </c:pt>
                <c:pt idx="912">
                  <c:v>180.22932</c:v>
                </c:pt>
                <c:pt idx="913">
                  <c:v>180.22932</c:v>
                </c:pt>
                <c:pt idx="914">
                  <c:v>180.22932</c:v>
                </c:pt>
                <c:pt idx="915">
                  <c:v>180.22932</c:v>
                </c:pt>
                <c:pt idx="916">
                  <c:v>180.22932</c:v>
                </c:pt>
                <c:pt idx="917">
                  <c:v>180.22932</c:v>
                </c:pt>
                <c:pt idx="918">
                  <c:v>180.22932</c:v>
                </c:pt>
                <c:pt idx="919">
                  <c:v>180.22932</c:v>
                </c:pt>
                <c:pt idx="920">
                  <c:v>180.22932</c:v>
                </c:pt>
                <c:pt idx="921">
                  <c:v>180.22932</c:v>
                </c:pt>
                <c:pt idx="922">
                  <c:v>180.22932</c:v>
                </c:pt>
                <c:pt idx="923">
                  <c:v>180.22932</c:v>
                </c:pt>
                <c:pt idx="924">
                  <c:v>180.22932</c:v>
                </c:pt>
                <c:pt idx="925">
                  <c:v>180.22932</c:v>
                </c:pt>
                <c:pt idx="926">
                  <c:v>180.22932</c:v>
                </c:pt>
                <c:pt idx="927">
                  <c:v>180.22932</c:v>
                </c:pt>
                <c:pt idx="928">
                  <c:v>180.22932</c:v>
                </c:pt>
                <c:pt idx="929">
                  <c:v>180.22932</c:v>
                </c:pt>
                <c:pt idx="930">
                  <c:v>180.22932</c:v>
                </c:pt>
                <c:pt idx="931">
                  <c:v>180.22932</c:v>
                </c:pt>
                <c:pt idx="932">
                  <c:v>180.22932</c:v>
                </c:pt>
                <c:pt idx="933">
                  <c:v>180.22932</c:v>
                </c:pt>
                <c:pt idx="934">
                  <c:v>180.22932</c:v>
                </c:pt>
                <c:pt idx="935">
                  <c:v>180.22932</c:v>
                </c:pt>
                <c:pt idx="936">
                  <c:v>180.22932</c:v>
                </c:pt>
                <c:pt idx="937">
                  <c:v>180.22932</c:v>
                </c:pt>
                <c:pt idx="938">
                  <c:v>180.22932</c:v>
                </c:pt>
                <c:pt idx="939">
                  <c:v>180.22932</c:v>
                </c:pt>
                <c:pt idx="940">
                  <c:v>180.22932</c:v>
                </c:pt>
                <c:pt idx="941">
                  <c:v>180.22932</c:v>
                </c:pt>
                <c:pt idx="942">
                  <c:v>180.22932</c:v>
                </c:pt>
                <c:pt idx="943">
                  <c:v>180.22932</c:v>
                </c:pt>
                <c:pt idx="944">
                  <c:v>180.22932</c:v>
                </c:pt>
                <c:pt idx="945">
                  <c:v>180.22932</c:v>
                </c:pt>
                <c:pt idx="946">
                  <c:v>180.22932</c:v>
                </c:pt>
                <c:pt idx="947">
                  <c:v>180.22932</c:v>
                </c:pt>
                <c:pt idx="948">
                  <c:v>180.22932</c:v>
                </c:pt>
                <c:pt idx="949">
                  <c:v>180.22932</c:v>
                </c:pt>
                <c:pt idx="950">
                  <c:v>180.22932</c:v>
                </c:pt>
                <c:pt idx="951">
                  <c:v>180.22932</c:v>
                </c:pt>
                <c:pt idx="952">
                  <c:v>180.22932</c:v>
                </c:pt>
                <c:pt idx="953">
                  <c:v>180.22932</c:v>
                </c:pt>
                <c:pt idx="954">
                  <c:v>180.22932</c:v>
                </c:pt>
                <c:pt idx="955">
                  <c:v>180.22932</c:v>
                </c:pt>
                <c:pt idx="956">
                  <c:v>180.22932</c:v>
                </c:pt>
                <c:pt idx="957">
                  <c:v>180.22932</c:v>
                </c:pt>
                <c:pt idx="958">
                  <c:v>180.22932</c:v>
                </c:pt>
                <c:pt idx="959">
                  <c:v>180.22932</c:v>
                </c:pt>
                <c:pt idx="960">
                  <c:v>180.22932</c:v>
                </c:pt>
                <c:pt idx="961">
                  <c:v>180.22932</c:v>
                </c:pt>
                <c:pt idx="962">
                  <c:v>180.22932</c:v>
                </c:pt>
                <c:pt idx="963">
                  <c:v>180.22932</c:v>
                </c:pt>
                <c:pt idx="964">
                  <c:v>180.22932</c:v>
                </c:pt>
                <c:pt idx="965">
                  <c:v>180.22932</c:v>
                </c:pt>
                <c:pt idx="966">
                  <c:v>180.22932</c:v>
                </c:pt>
                <c:pt idx="967">
                  <c:v>180.22932</c:v>
                </c:pt>
                <c:pt idx="968">
                  <c:v>180.22932</c:v>
                </c:pt>
                <c:pt idx="969">
                  <c:v>180.22932</c:v>
                </c:pt>
                <c:pt idx="970">
                  <c:v>180.22932</c:v>
                </c:pt>
                <c:pt idx="971">
                  <c:v>180.22932</c:v>
                </c:pt>
                <c:pt idx="972">
                  <c:v>180.22932</c:v>
                </c:pt>
                <c:pt idx="973">
                  <c:v>180.22932</c:v>
                </c:pt>
                <c:pt idx="974">
                  <c:v>180.22932</c:v>
                </c:pt>
                <c:pt idx="975">
                  <c:v>180.22932</c:v>
                </c:pt>
                <c:pt idx="976">
                  <c:v>180.22932</c:v>
                </c:pt>
                <c:pt idx="977">
                  <c:v>180.22932</c:v>
                </c:pt>
                <c:pt idx="978">
                  <c:v>180.22932</c:v>
                </c:pt>
                <c:pt idx="979">
                  <c:v>180.22932</c:v>
                </c:pt>
                <c:pt idx="980">
                  <c:v>180.22932</c:v>
                </c:pt>
                <c:pt idx="981">
                  <c:v>180.22932</c:v>
                </c:pt>
                <c:pt idx="982">
                  <c:v>180.22932</c:v>
                </c:pt>
                <c:pt idx="983">
                  <c:v>180.22932</c:v>
                </c:pt>
                <c:pt idx="984">
                  <c:v>180.22932</c:v>
                </c:pt>
                <c:pt idx="985">
                  <c:v>180.22932</c:v>
                </c:pt>
                <c:pt idx="986">
                  <c:v>180.22932</c:v>
                </c:pt>
                <c:pt idx="987">
                  <c:v>180.22932</c:v>
                </c:pt>
                <c:pt idx="988">
                  <c:v>180.22932</c:v>
                </c:pt>
                <c:pt idx="989">
                  <c:v>180.22932</c:v>
                </c:pt>
                <c:pt idx="990">
                  <c:v>180.22932</c:v>
                </c:pt>
                <c:pt idx="991">
                  <c:v>180.22932</c:v>
                </c:pt>
                <c:pt idx="992">
                  <c:v>180.22932</c:v>
                </c:pt>
                <c:pt idx="993">
                  <c:v>180.22932</c:v>
                </c:pt>
                <c:pt idx="994">
                  <c:v>180.22932</c:v>
                </c:pt>
                <c:pt idx="995">
                  <c:v>180.22932</c:v>
                </c:pt>
                <c:pt idx="996">
                  <c:v>180.22932</c:v>
                </c:pt>
                <c:pt idx="997">
                  <c:v>180.22932</c:v>
                </c:pt>
                <c:pt idx="998">
                  <c:v>180.22932</c:v>
                </c:pt>
                <c:pt idx="999">
                  <c:v>180.22932</c:v>
                </c:pt>
                <c:pt idx="1000">
                  <c:v>180.22932</c:v>
                </c:pt>
                <c:pt idx="1001">
                  <c:v>180.22932</c:v>
                </c:pt>
                <c:pt idx="1002">
                  <c:v>180.22932</c:v>
                </c:pt>
                <c:pt idx="1003">
                  <c:v>180.22932</c:v>
                </c:pt>
                <c:pt idx="1004">
                  <c:v>180.22932</c:v>
                </c:pt>
                <c:pt idx="1005">
                  <c:v>180.22932</c:v>
                </c:pt>
                <c:pt idx="1006">
                  <c:v>180.22932</c:v>
                </c:pt>
                <c:pt idx="1007">
                  <c:v>180.22932</c:v>
                </c:pt>
                <c:pt idx="1008">
                  <c:v>180.22932</c:v>
                </c:pt>
                <c:pt idx="1009">
                  <c:v>180.22932</c:v>
                </c:pt>
                <c:pt idx="1010">
                  <c:v>180.22932</c:v>
                </c:pt>
                <c:pt idx="1011">
                  <c:v>180.22932</c:v>
                </c:pt>
                <c:pt idx="1012">
                  <c:v>180.22932</c:v>
                </c:pt>
                <c:pt idx="1013">
                  <c:v>180.22932</c:v>
                </c:pt>
                <c:pt idx="1014">
                  <c:v>180.22932</c:v>
                </c:pt>
                <c:pt idx="1015">
                  <c:v>180.22932</c:v>
                </c:pt>
                <c:pt idx="1016">
                  <c:v>180.22932</c:v>
                </c:pt>
                <c:pt idx="1017">
                  <c:v>180.22932</c:v>
                </c:pt>
                <c:pt idx="1018">
                  <c:v>180.22932</c:v>
                </c:pt>
                <c:pt idx="1019">
                  <c:v>180.22932</c:v>
                </c:pt>
                <c:pt idx="1020">
                  <c:v>180.22932</c:v>
                </c:pt>
                <c:pt idx="1021">
                  <c:v>180.22932</c:v>
                </c:pt>
                <c:pt idx="1022">
                  <c:v>180.22932</c:v>
                </c:pt>
                <c:pt idx="1023">
                  <c:v>180.22932</c:v>
                </c:pt>
                <c:pt idx="1024">
                  <c:v>180.22932</c:v>
                </c:pt>
                <c:pt idx="1025">
                  <c:v>180.22932</c:v>
                </c:pt>
                <c:pt idx="1026">
                  <c:v>180.22932</c:v>
                </c:pt>
                <c:pt idx="1027">
                  <c:v>180.22932</c:v>
                </c:pt>
                <c:pt idx="1028">
                  <c:v>180.22932</c:v>
                </c:pt>
                <c:pt idx="1029">
                  <c:v>180.22932</c:v>
                </c:pt>
                <c:pt idx="1030">
                  <c:v>180.22932</c:v>
                </c:pt>
                <c:pt idx="1031">
                  <c:v>180.22932</c:v>
                </c:pt>
                <c:pt idx="1032">
                  <c:v>180.22932</c:v>
                </c:pt>
                <c:pt idx="1033">
                  <c:v>180.22932</c:v>
                </c:pt>
                <c:pt idx="1034">
                  <c:v>180.22932</c:v>
                </c:pt>
                <c:pt idx="1035">
                  <c:v>180.22932</c:v>
                </c:pt>
                <c:pt idx="1036">
                  <c:v>180.22932</c:v>
                </c:pt>
                <c:pt idx="1037">
                  <c:v>180.22932</c:v>
                </c:pt>
                <c:pt idx="1038">
                  <c:v>180.22932</c:v>
                </c:pt>
                <c:pt idx="1039">
                  <c:v>180.22932</c:v>
                </c:pt>
                <c:pt idx="1040">
                  <c:v>180.22932</c:v>
                </c:pt>
                <c:pt idx="1041">
                  <c:v>180.22932</c:v>
                </c:pt>
                <c:pt idx="1042">
                  <c:v>180.22932</c:v>
                </c:pt>
                <c:pt idx="1043">
                  <c:v>180.22932</c:v>
                </c:pt>
                <c:pt idx="1044">
                  <c:v>180.22932</c:v>
                </c:pt>
                <c:pt idx="1045">
                  <c:v>180.22932</c:v>
                </c:pt>
                <c:pt idx="1046">
                  <c:v>180.22932</c:v>
                </c:pt>
                <c:pt idx="1047">
                  <c:v>180.22932</c:v>
                </c:pt>
                <c:pt idx="1048">
                  <c:v>180.22932</c:v>
                </c:pt>
                <c:pt idx="1049">
                  <c:v>180.22932</c:v>
                </c:pt>
                <c:pt idx="1050">
                  <c:v>180.22932</c:v>
                </c:pt>
                <c:pt idx="1051">
                  <c:v>180.22932</c:v>
                </c:pt>
                <c:pt idx="1052">
                  <c:v>180.22932</c:v>
                </c:pt>
                <c:pt idx="1053">
                  <c:v>180.22932</c:v>
                </c:pt>
                <c:pt idx="1054">
                  <c:v>180.22932</c:v>
                </c:pt>
                <c:pt idx="1055">
                  <c:v>180.22932</c:v>
                </c:pt>
                <c:pt idx="1056">
                  <c:v>180.22932</c:v>
                </c:pt>
                <c:pt idx="1057">
                  <c:v>180.22932</c:v>
                </c:pt>
                <c:pt idx="1058">
                  <c:v>180.22932</c:v>
                </c:pt>
                <c:pt idx="1059">
                  <c:v>180.22932</c:v>
                </c:pt>
                <c:pt idx="1060">
                  <c:v>180.22932</c:v>
                </c:pt>
                <c:pt idx="1061">
                  <c:v>180.22932</c:v>
                </c:pt>
                <c:pt idx="1062">
                  <c:v>180.22932</c:v>
                </c:pt>
                <c:pt idx="1063">
                  <c:v>180.22932</c:v>
                </c:pt>
                <c:pt idx="1064">
                  <c:v>180.22932</c:v>
                </c:pt>
                <c:pt idx="1065">
                  <c:v>180.22932</c:v>
                </c:pt>
                <c:pt idx="1066">
                  <c:v>180.22932</c:v>
                </c:pt>
                <c:pt idx="1067">
                  <c:v>180.22932</c:v>
                </c:pt>
                <c:pt idx="1068">
                  <c:v>180.22932</c:v>
                </c:pt>
                <c:pt idx="1069">
                  <c:v>180.22932</c:v>
                </c:pt>
                <c:pt idx="1070">
                  <c:v>180.22932</c:v>
                </c:pt>
                <c:pt idx="1071">
                  <c:v>180.22932</c:v>
                </c:pt>
                <c:pt idx="1072">
                  <c:v>180.22932</c:v>
                </c:pt>
                <c:pt idx="1073">
                  <c:v>180.22932</c:v>
                </c:pt>
                <c:pt idx="1074">
                  <c:v>180.22932</c:v>
                </c:pt>
                <c:pt idx="1075">
                  <c:v>180.22932</c:v>
                </c:pt>
                <c:pt idx="1076">
                  <c:v>180.22932</c:v>
                </c:pt>
                <c:pt idx="1077">
                  <c:v>180.22932</c:v>
                </c:pt>
                <c:pt idx="1078">
                  <c:v>180.22932</c:v>
                </c:pt>
                <c:pt idx="1079">
                  <c:v>180.22932</c:v>
                </c:pt>
                <c:pt idx="1080">
                  <c:v>180.22932</c:v>
                </c:pt>
                <c:pt idx="1081">
                  <c:v>180.22932</c:v>
                </c:pt>
                <c:pt idx="1082">
                  <c:v>180.22932</c:v>
                </c:pt>
                <c:pt idx="1083">
                  <c:v>180.22932</c:v>
                </c:pt>
                <c:pt idx="1084">
                  <c:v>180.22932</c:v>
                </c:pt>
                <c:pt idx="1085">
                  <c:v>180.22932</c:v>
                </c:pt>
                <c:pt idx="1086">
                  <c:v>180.22932</c:v>
                </c:pt>
                <c:pt idx="1087">
                  <c:v>180.22932</c:v>
                </c:pt>
                <c:pt idx="1088">
                  <c:v>180.22932</c:v>
                </c:pt>
                <c:pt idx="1089">
                  <c:v>180.22932</c:v>
                </c:pt>
                <c:pt idx="1090">
                  <c:v>180.22932</c:v>
                </c:pt>
                <c:pt idx="1091">
                  <c:v>180.22932</c:v>
                </c:pt>
                <c:pt idx="1092">
                  <c:v>180.22932</c:v>
                </c:pt>
                <c:pt idx="1093">
                  <c:v>180.22932</c:v>
                </c:pt>
                <c:pt idx="1094">
                  <c:v>180.22932</c:v>
                </c:pt>
                <c:pt idx="1095">
                  <c:v>180.22932</c:v>
                </c:pt>
                <c:pt idx="1096">
                  <c:v>180.22932</c:v>
                </c:pt>
                <c:pt idx="1097">
                  <c:v>180.22932</c:v>
                </c:pt>
                <c:pt idx="1098">
                  <c:v>180.22932</c:v>
                </c:pt>
                <c:pt idx="1099">
                  <c:v>180.22932</c:v>
                </c:pt>
                <c:pt idx="1100">
                  <c:v>180.22932</c:v>
                </c:pt>
                <c:pt idx="1101">
                  <c:v>180.22932</c:v>
                </c:pt>
                <c:pt idx="1102">
                  <c:v>180.22932</c:v>
                </c:pt>
                <c:pt idx="1103">
                  <c:v>180.22932</c:v>
                </c:pt>
                <c:pt idx="1104">
                  <c:v>180.22932</c:v>
                </c:pt>
                <c:pt idx="1105">
                  <c:v>180.22932</c:v>
                </c:pt>
                <c:pt idx="1106">
                  <c:v>180.22932</c:v>
                </c:pt>
                <c:pt idx="1107">
                  <c:v>180.22932</c:v>
                </c:pt>
                <c:pt idx="1108">
                  <c:v>180.22932</c:v>
                </c:pt>
                <c:pt idx="1109">
                  <c:v>180.22932</c:v>
                </c:pt>
                <c:pt idx="1110">
                  <c:v>180.22932</c:v>
                </c:pt>
                <c:pt idx="1111">
                  <c:v>180.22932</c:v>
                </c:pt>
                <c:pt idx="1112">
                  <c:v>180.22932</c:v>
                </c:pt>
                <c:pt idx="1113">
                  <c:v>180.22932</c:v>
                </c:pt>
                <c:pt idx="1114">
                  <c:v>180.22932</c:v>
                </c:pt>
                <c:pt idx="1115">
                  <c:v>180.22932</c:v>
                </c:pt>
                <c:pt idx="1116">
                  <c:v>180.22932</c:v>
                </c:pt>
                <c:pt idx="1117">
                  <c:v>180.22932</c:v>
                </c:pt>
                <c:pt idx="1118">
                  <c:v>180.22932</c:v>
                </c:pt>
                <c:pt idx="1119">
                  <c:v>180.22932</c:v>
                </c:pt>
                <c:pt idx="1120">
                  <c:v>180.22932</c:v>
                </c:pt>
                <c:pt idx="1121">
                  <c:v>180.22932</c:v>
                </c:pt>
                <c:pt idx="1122">
                  <c:v>180.22932</c:v>
                </c:pt>
                <c:pt idx="1123">
                  <c:v>180.22932</c:v>
                </c:pt>
                <c:pt idx="1124">
                  <c:v>180.22932</c:v>
                </c:pt>
                <c:pt idx="1125">
                  <c:v>180.22932</c:v>
                </c:pt>
                <c:pt idx="1126">
                  <c:v>180.22932</c:v>
                </c:pt>
                <c:pt idx="1127">
                  <c:v>180.22932</c:v>
                </c:pt>
                <c:pt idx="1128">
                  <c:v>180.22932</c:v>
                </c:pt>
                <c:pt idx="1129">
                  <c:v>180.22932</c:v>
                </c:pt>
                <c:pt idx="1130">
                  <c:v>180.22932</c:v>
                </c:pt>
                <c:pt idx="1131">
                  <c:v>180.22932</c:v>
                </c:pt>
                <c:pt idx="1132">
                  <c:v>180.22932</c:v>
                </c:pt>
                <c:pt idx="1133">
                  <c:v>180.22932</c:v>
                </c:pt>
                <c:pt idx="1134">
                  <c:v>180.22932</c:v>
                </c:pt>
                <c:pt idx="1135">
                  <c:v>180.22932</c:v>
                </c:pt>
                <c:pt idx="1136">
                  <c:v>180.22932</c:v>
                </c:pt>
                <c:pt idx="1137">
                  <c:v>180.22932</c:v>
                </c:pt>
                <c:pt idx="1138">
                  <c:v>180.22932</c:v>
                </c:pt>
                <c:pt idx="1139">
                  <c:v>180.22932</c:v>
                </c:pt>
                <c:pt idx="1140">
                  <c:v>180.22932</c:v>
                </c:pt>
                <c:pt idx="1141">
                  <c:v>180.22932</c:v>
                </c:pt>
                <c:pt idx="1142">
                  <c:v>180.22932</c:v>
                </c:pt>
                <c:pt idx="1143">
                  <c:v>180.22932</c:v>
                </c:pt>
                <c:pt idx="1144">
                  <c:v>180.22932</c:v>
                </c:pt>
                <c:pt idx="1145">
                  <c:v>180.22932</c:v>
                </c:pt>
                <c:pt idx="1146">
                  <c:v>180.22932</c:v>
                </c:pt>
                <c:pt idx="1147">
                  <c:v>180.22932</c:v>
                </c:pt>
                <c:pt idx="1148">
                  <c:v>180.22932</c:v>
                </c:pt>
                <c:pt idx="1149">
                  <c:v>180.22932</c:v>
                </c:pt>
                <c:pt idx="1150">
                  <c:v>180.22932</c:v>
                </c:pt>
                <c:pt idx="1151">
                  <c:v>180.22932</c:v>
                </c:pt>
                <c:pt idx="1152">
                  <c:v>180.22932</c:v>
                </c:pt>
                <c:pt idx="1153">
                  <c:v>180.22932</c:v>
                </c:pt>
                <c:pt idx="1154">
                  <c:v>180.22932</c:v>
                </c:pt>
                <c:pt idx="1155">
                  <c:v>180.22932</c:v>
                </c:pt>
                <c:pt idx="1156">
                  <c:v>180.22932</c:v>
                </c:pt>
                <c:pt idx="1157">
                  <c:v>180.22932</c:v>
                </c:pt>
                <c:pt idx="1158">
                  <c:v>180.22932</c:v>
                </c:pt>
                <c:pt idx="1159">
                  <c:v>180.22932</c:v>
                </c:pt>
                <c:pt idx="1160">
                  <c:v>180.22932</c:v>
                </c:pt>
                <c:pt idx="1161">
                  <c:v>180.22932</c:v>
                </c:pt>
                <c:pt idx="1162">
                  <c:v>180.22932</c:v>
                </c:pt>
                <c:pt idx="1163">
                  <c:v>180.22932</c:v>
                </c:pt>
                <c:pt idx="1164">
                  <c:v>180.22932</c:v>
                </c:pt>
                <c:pt idx="1165">
                  <c:v>180.22932</c:v>
                </c:pt>
                <c:pt idx="1166">
                  <c:v>180.22932</c:v>
                </c:pt>
                <c:pt idx="1167">
                  <c:v>180.22932</c:v>
                </c:pt>
                <c:pt idx="1168">
                  <c:v>180.22932</c:v>
                </c:pt>
                <c:pt idx="1169">
                  <c:v>180.22932</c:v>
                </c:pt>
                <c:pt idx="1170">
                  <c:v>180.22932</c:v>
                </c:pt>
                <c:pt idx="1171">
                  <c:v>180.22932</c:v>
                </c:pt>
                <c:pt idx="1172">
                  <c:v>180.22932</c:v>
                </c:pt>
                <c:pt idx="1173">
                  <c:v>180.22932</c:v>
                </c:pt>
                <c:pt idx="1174">
                  <c:v>180.22932</c:v>
                </c:pt>
                <c:pt idx="1175">
                  <c:v>180.22932</c:v>
                </c:pt>
                <c:pt idx="1176">
                  <c:v>180.22932</c:v>
                </c:pt>
                <c:pt idx="1177">
                  <c:v>180.22932</c:v>
                </c:pt>
                <c:pt idx="1178">
                  <c:v>180.22932</c:v>
                </c:pt>
                <c:pt idx="1179">
                  <c:v>180.22932</c:v>
                </c:pt>
                <c:pt idx="1180">
                  <c:v>180.22932</c:v>
                </c:pt>
                <c:pt idx="1181">
                  <c:v>180.22932</c:v>
                </c:pt>
                <c:pt idx="1182">
                  <c:v>180.22932</c:v>
                </c:pt>
                <c:pt idx="1183">
                  <c:v>180.22932</c:v>
                </c:pt>
                <c:pt idx="1184">
                  <c:v>180.22932</c:v>
                </c:pt>
                <c:pt idx="1185">
                  <c:v>180.22932</c:v>
                </c:pt>
                <c:pt idx="1186">
                  <c:v>180.22932</c:v>
                </c:pt>
                <c:pt idx="1187">
                  <c:v>180.22932</c:v>
                </c:pt>
                <c:pt idx="1188">
                  <c:v>180.22932</c:v>
                </c:pt>
                <c:pt idx="1189">
                  <c:v>180.22932</c:v>
                </c:pt>
                <c:pt idx="1190">
                  <c:v>180.22932</c:v>
                </c:pt>
                <c:pt idx="1191">
                  <c:v>180.22932</c:v>
                </c:pt>
                <c:pt idx="1192">
                  <c:v>180.22932</c:v>
                </c:pt>
                <c:pt idx="1193">
                  <c:v>180.22932</c:v>
                </c:pt>
                <c:pt idx="1194">
                  <c:v>180.22932</c:v>
                </c:pt>
                <c:pt idx="1195">
                  <c:v>180.22932</c:v>
                </c:pt>
                <c:pt idx="1196">
                  <c:v>180.22932</c:v>
                </c:pt>
                <c:pt idx="1197">
                  <c:v>180.22932</c:v>
                </c:pt>
                <c:pt idx="1198">
                  <c:v>180.22932</c:v>
                </c:pt>
                <c:pt idx="1199">
                  <c:v>180.22932</c:v>
                </c:pt>
                <c:pt idx="1200">
                  <c:v>180.22932</c:v>
                </c:pt>
                <c:pt idx="1201">
                  <c:v>180.22932</c:v>
                </c:pt>
                <c:pt idx="1202">
                  <c:v>180.22932</c:v>
                </c:pt>
                <c:pt idx="1203">
                  <c:v>180.22932</c:v>
                </c:pt>
                <c:pt idx="1204">
                  <c:v>180.22932</c:v>
                </c:pt>
                <c:pt idx="1205">
                  <c:v>180.22932</c:v>
                </c:pt>
                <c:pt idx="1206">
                  <c:v>180.22932</c:v>
                </c:pt>
                <c:pt idx="1207">
                  <c:v>180.22932</c:v>
                </c:pt>
                <c:pt idx="1208">
                  <c:v>180.22932</c:v>
                </c:pt>
                <c:pt idx="1209">
                  <c:v>180.22932</c:v>
                </c:pt>
                <c:pt idx="1210">
                  <c:v>180.22932</c:v>
                </c:pt>
                <c:pt idx="1211">
                  <c:v>180.22932</c:v>
                </c:pt>
                <c:pt idx="1212">
                  <c:v>180.22932</c:v>
                </c:pt>
                <c:pt idx="1213">
                  <c:v>180.22932</c:v>
                </c:pt>
                <c:pt idx="1214">
                  <c:v>180.22932</c:v>
                </c:pt>
                <c:pt idx="1215">
                  <c:v>180.22932</c:v>
                </c:pt>
                <c:pt idx="1216">
                  <c:v>180.22932</c:v>
                </c:pt>
                <c:pt idx="1217">
                  <c:v>180.22932</c:v>
                </c:pt>
                <c:pt idx="1218">
                  <c:v>180.22932</c:v>
                </c:pt>
                <c:pt idx="1219">
                  <c:v>180.22932</c:v>
                </c:pt>
                <c:pt idx="1220">
                  <c:v>180.22932</c:v>
                </c:pt>
                <c:pt idx="1221">
                  <c:v>180.22932</c:v>
                </c:pt>
                <c:pt idx="1222">
                  <c:v>180.22932</c:v>
                </c:pt>
                <c:pt idx="1223">
                  <c:v>180.22932</c:v>
                </c:pt>
                <c:pt idx="1224">
                  <c:v>180.22932</c:v>
                </c:pt>
                <c:pt idx="1225">
                  <c:v>180.22932</c:v>
                </c:pt>
                <c:pt idx="1226">
                  <c:v>180.22932</c:v>
                </c:pt>
                <c:pt idx="1227">
                  <c:v>180.22932</c:v>
                </c:pt>
                <c:pt idx="1228">
                  <c:v>180.22932</c:v>
                </c:pt>
                <c:pt idx="1229">
                  <c:v>180.22932</c:v>
                </c:pt>
                <c:pt idx="1230">
                  <c:v>180.22932</c:v>
                </c:pt>
                <c:pt idx="1231">
                  <c:v>180.22932</c:v>
                </c:pt>
                <c:pt idx="1232">
                  <c:v>180.22932</c:v>
                </c:pt>
                <c:pt idx="1233">
                  <c:v>180.22932</c:v>
                </c:pt>
                <c:pt idx="1234">
                  <c:v>180.22932</c:v>
                </c:pt>
                <c:pt idx="1235">
                  <c:v>180.22932</c:v>
                </c:pt>
                <c:pt idx="1236">
                  <c:v>180.22932</c:v>
                </c:pt>
                <c:pt idx="1237">
                  <c:v>180.22932</c:v>
                </c:pt>
                <c:pt idx="1238">
                  <c:v>180.22932</c:v>
                </c:pt>
                <c:pt idx="1239">
                  <c:v>180.22932</c:v>
                </c:pt>
                <c:pt idx="1240">
                  <c:v>180.22932</c:v>
                </c:pt>
                <c:pt idx="1241">
                  <c:v>180.22932</c:v>
                </c:pt>
                <c:pt idx="1242">
                  <c:v>180.22932</c:v>
                </c:pt>
                <c:pt idx="1243">
                  <c:v>180.22932</c:v>
                </c:pt>
                <c:pt idx="1244">
                  <c:v>180.22932</c:v>
                </c:pt>
                <c:pt idx="1245">
                  <c:v>180.22932</c:v>
                </c:pt>
                <c:pt idx="1246">
                  <c:v>180.22932</c:v>
                </c:pt>
                <c:pt idx="1247">
                  <c:v>180.22932</c:v>
                </c:pt>
                <c:pt idx="1248">
                  <c:v>180.22932</c:v>
                </c:pt>
                <c:pt idx="1249">
                  <c:v>180.22932</c:v>
                </c:pt>
                <c:pt idx="1250">
                  <c:v>180.22932</c:v>
                </c:pt>
                <c:pt idx="1251">
                  <c:v>180.22932</c:v>
                </c:pt>
                <c:pt idx="1252">
                  <c:v>180.22932</c:v>
                </c:pt>
                <c:pt idx="1253">
                  <c:v>180.22932</c:v>
                </c:pt>
                <c:pt idx="1254">
                  <c:v>180.22932</c:v>
                </c:pt>
                <c:pt idx="1255">
                  <c:v>180.22932</c:v>
                </c:pt>
                <c:pt idx="1256">
                  <c:v>180.22932</c:v>
                </c:pt>
                <c:pt idx="1257">
                  <c:v>180.22932</c:v>
                </c:pt>
                <c:pt idx="1258">
                  <c:v>180.22932</c:v>
                </c:pt>
                <c:pt idx="1259">
                  <c:v>180.22932</c:v>
                </c:pt>
                <c:pt idx="1260">
                  <c:v>180.22932</c:v>
                </c:pt>
                <c:pt idx="1261">
                  <c:v>180.22932</c:v>
                </c:pt>
                <c:pt idx="1262">
                  <c:v>180.22932</c:v>
                </c:pt>
                <c:pt idx="1263">
                  <c:v>180.22932</c:v>
                </c:pt>
                <c:pt idx="1264">
                  <c:v>180.22932</c:v>
                </c:pt>
                <c:pt idx="1265">
                  <c:v>180.22932</c:v>
                </c:pt>
                <c:pt idx="1266">
                  <c:v>180.22932</c:v>
                </c:pt>
                <c:pt idx="1267">
                  <c:v>180.22932</c:v>
                </c:pt>
                <c:pt idx="1268">
                  <c:v>180.22932</c:v>
                </c:pt>
                <c:pt idx="1269">
                  <c:v>180.22932</c:v>
                </c:pt>
                <c:pt idx="1270">
                  <c:v>180.22932</c:v>
                </c:pt>
                <c:pt idx="1271">
                  <c:v>180.22932</c:v>
                </c:pt>
                <c:pt idx="1272">
                  <c:v>180.22932</c:v>
                </c:pt>
                <c:pt idx="1273">
                  <c:v>180.22932</c:v>
                </c:pt>
                <c:pt idx="1274">
                  <c:v>180.22932</c:v>
                </c:pt>
                <c:pt idx="1275">
                  <c:v>180.22932</c:v>
                </c:pt>
                <c:pt idx="1276">
                  <c:v>180.22932</c:v>
                </c:pt>
                <c:pt idx="1277">
                  <c:v>180.22932</c:v>
                </c:pt>
                <c:pt idx="1278">
                  <c:v>180.22932</c:v>
                </c:pt>
                <c:pt idx="1279">
                  <c:v>180.22932</c:v>
                </c:pt>
                <c:pt idx="1280">
                  <c:v>180.22932</c:v>
                </c:pt>
                <c:pt idx="1281">
                  <c:v>180.22932</c:v>
                </c:pt>
                <c:pt idx="1282">
                  <c:v>180.22932</c:v>
                </c:pt>
                <c:pt idx="1283">
                  <c:v>180.22932</c:v>
                </c:pt>
                <c:pt idx="1284">
                  <c:v>180.22932</c:v>
                </c:pt>
                <c:pt idx="1285">
                  <c:v>180.22932</c:v>
                </c:pt>
                <c:pt idx="1286">
                  <c:v>180.22932</c:v>
                </c:pt>
                <c:pt idx="1287">
                  <c:v>180.22932</c:v>
                </c:pt>
                <c:pt idx="1288">
                  <c:v>180.22932</c:v>
                </c:pt>
                <c:pt idx="1289">
                  <c:v>180.22932</c:v>
                </c:pt>
                <c:pt idx="1290">
                  <c:v>180.22932</c:v>
                </c:pt>
                <c:pt idx="1291">
                  <c:v>180.22932</c:v>
                </c:pt>
                <c:pt idx="1292">
                  <c:v>180.22932</c:v>
                </c:pt>
                <c:pt idx="1293">
                  <c:v>180.22932</c:v>
                </c:pt>
                <c:pt idx="1294">
                  <c:v>180.22932</c:v>
                </c:pt>
                <c:pt idx="1295">
                  <c:v>180.22932</c:v>
                </c:pt>
                <c:pt idx="1296">
                  <c:v>180.22932</c:v>
                </c:pt>
                <c:pt idx="1297">
                  <c:v>180.22932</c:v>
                </c:pt>
                <c:pt idx="1298">
                  <c:v>180.22932</c:v>
                </c:pt>
                <c:pt idx="1299">
                  <c:v>180.22932</c:v>
                </c:pt>
                <c:pt idx="1300">
                  <c:v>180.22932</c:v>
                </c:pt>
                <c:pt idx="1301">
                  <c:v>180.22932</c:v>
                </c:pt>
                <c:pt idx="1302">
                  <c:v>180.22932</c:v>
                </c:pt>
                <c:pt idx="1303">
                  <c:v>180.22932</c:v>
                </c:pt>
                <c:pt idx="1304">
                  <c:v>180.22932</c:v>
                </c:pt>
                <c:pt idx="1305">
                  <c:v>180.22932</c:v>
                </c:pt>
                <c:pt idx="1306">
                  <c:v>180.22932</c:v>
                </c:pt>
                <c:pt idx="1307">
                  <c:v>180.22932</c:v>
                </c:pt>
                <c:pt idx="1308">
                  <c:v>180.22932</c:v>
                </c:pt>
                <c:pt idx="1309">
                  <c:v>180.22932</c:v>
                </c:pt>
                <c:pt idx="1310">
                  <c:v>180.22932</c:v>
                </c:pt>
                <c:pt idx="1311">
                  <c:v>180.22932</c:v>
                </c:pt>
                <c:pt idx="1312">
                  <c:v>180.22932</c:v>
                </c:pt>
                <c:pt idx="1313">
                  <c:v>180.22932</c:v>
                </c:pt>
                <c:pt idx="1314">
                  <c:v>180.22932</c:v>
                </c:pt>
                <c:pt idx="1315">
                  <c:v>180.22932</c:v>
                </c:pt>
                <c:pt idx="1316">
                  <c:v>180.22932</c:v>
                </c:pt>
                <c:pt idx="1317">
                  <c:v>180.22932</c:v>
                </c:pt>
                <c:pt idx="1318">
                  <c:v>180.22932</c:v>
                </c:pt>
                <c:pt idx="1319">
                  <c:v>180.22932</c:v>
                </c:pt>
                <c:pt idx="1320">
                  <c:v>180.22932</c:v>
                </c:pt>
                <c:pt idx="1321">
                  <c:v>180.22932</c:v>
                </c:pt>
                <c:pt idx="1322">
                  <c:v>180.22932</c:v>
                </c:pt>
                <c:pt idx="1323">
                  <c:v>180.22932</c:v>
                </c:pt>
                <c:pt idx="1324">
                  <c:v>180.22932</c:v>
                </c:pt>
                <c:pt idx="1325">
                  <c:v>180.22932</c:v>
                </c:pt>
                <c:pt idx="1326">
                  <c:v>180.22932</c:v>
                </c:pt>
                <c:pt idx="1327">
                  <c:v>180.22932</c:v>
                </c:pt>
                <c:pt idx="1328">
                  <c:v>180.22932</c:v>
                </c:pt>
                <c:pt idx="1329">
                  <c:v>180.22932</c:v>
                </c:pt>
                <c:pt idx="1330">
                  <c:v>180.22932</c:v>
                </c:pt>
                <c:pt idx="1331">
                  <c:v>180.22932</c:v>
                </c:pt>
                <c:pt idx="1332">
                  <c:v>180.22932</c:v>
                </c:pt>
                <c:pt idx="1333">
                  <c:v>180.22932</c:v>
                </c:pt>
                <c:pt idx="1334">
                  <c:v>180.22932</c:v>
                </c:pt>
                <c:pt idx="1335">
                  <c:v>180.22932</c:v>
                </c:pt>
                <c:pt idx="1336">
                  <c:v>180.22932</c:v>
                </c:pt>
                <c:pt idx="1337">
                  <c:v>180.22932</c:v>
                </c:pt>
                <c:pt idx="1338">
                  <c:v>180.22932</c:v>
                </c:pt>
                <c:pt idx="1339">
                  <c:v>180.22932</c:v>
                </c:pt>
                <c:pt idx="1340">
                  <c:v>180.22932</c:v>
                </c:pt>
                <c:pt idx="1341">
                  <c:v>180.22932</c:v>
                </c:pt>
                <c:pt idx="1342">
                  <c:v>180.22932</c:v>
                </c:pt>
                <c:pt idx="1343">
                  <c:v>180.22932</c:v>
                </c:pt>
                <c:pt idx="1344">
                  <c:v>180.22932</c:v>
                </c:pt>
                <c:pt idx="1345">
                  <c:v>180.22932</c:v>
                </c:pt>
                <c:pt idx="1346">
                  <c:v>180.22932</c:v>
                </c:pt>
                <c:pt idx="1347">
                  <c:v>180.22932</c:v>
                </c:pt>
                <c:pt idx="1348">
                  <c:v>180.22932</c:v>
                </c:pt>
                <c:pt idx="1349">
                  <c:v>180.22932</c:v>
                </c:pt>
                <c:pt idx="1350">
                  <c:v>180.22932</c:v>
                </c:pt>
                <c:pt idx="1351">
                  <c:v>180.22932</c:v>
                </c:pt>
                <c:pt idx="1352">
                  <c:v>180.22932</c:v>
                </c:pt>
                <c:pt idx="1353">
                  <c:v>180.22932</c:v>
                </c:pt>
                <c:pt idx="1354">
                  <c:v>180.22932</c:v>
                </c:pt>
                <c:pt idx="1355">
                  <c:v>180.22932</c:v>
                </c:pt>
                <c:pt idx="1356">
                  <c:v>180.22932</c:v>
                </c:pt>
                <c:pt idx="1357">
                  <c:v>180.22932</c:v>
                </c:pt>
                <c:pt idx="1358">
                  <c:v>180.22932</c:v>
                </c:pt>
                <c:pt idx="1359">
                  <c:v>180.22932</c:v>
                </c:pt>
                <c:pt idx="1360">
                  <c:v>180.22932</c:v>
                </c:pt>
                <c:pt idx="1361">
                  <c:v>180.22932</c:v>
                </c:pt>
                <c:pt idx="1362">
                  <c:v>180.22932</c:v>
                </c:pt>
                <c:pt idx="1363">
                  <c:v>180.22932</c:v>
                </c:pt>
                <c:pt idx="1364">
                  <c:v>180.22932</c:v>
                </c:pt>
                <c:pt idx="1365">
                  <c:v>180.22932</c:v>
                </c:pt>
                <c:pt idx="1366">
                  <c:v>180.22932</c:v>
                </c:pt>
                <c:pt idx="1367">
                  <c:v>180.22932</c:v>
                </c:pt>
                <c:pt idx="1368">
                  <c:v>180.22932</c:v>
                </c:pt>
                <c:pt idx="1369">
                  <c:v>180.22932</c:v>
                </c:pt>
                <c:pt idx="1370">
                  <c:v>180.22932</c:v>
                </c:pt>
                <c:pt idx="1371">
                  <c:v>180.22932</c:v>
                </c:pt>
                <c:pt idx="1372">
                  <c:v>180.22932</c:v>
                </c:pt>
                <c:pt idx="1373">
                  <c:v>180.22932</c:v>
                </c:pt>
                <c:pt idx="1374">
                  <c:v>180.22932</c:v>
                </c:pt>
                <c:pt idx="1375">
                  <c:v>180.22932</c:v>
                </c:pt>
                <c:pt idx="1376">
                  <c:v>180.22932</c:v>
                </c:pt>
                <c:pt idx="1377">
                  <c:v>180.22932</c:v>
                </c:pt>
                <c:pt idx="1378">
                  <c:v>180.22932</c:v>
                </c:pt>
                <c:pt idx="1379">
                  <c:v>180.22932</c:v>
                </c:pt>
                <c:pt idx="1380">
                  <c:v>180.22932</c:v>
                </c:pt>
                <c:pt idx="1381">
                  <c:v>180.22932</c:v>
                </c:pt>
                <c:pt idx="1382">
                  <c:v>180.22932</c:v>
                </c:pt>
                <c:pt idx="1383">
                  <c:v>180.22932</c:v>
                </c:pt>
                <c:pt idx="1384">
                  <c:v>180.22932</c:v>
                </c:pt>
                <c:pt idx="1385">
                  <c:v>180.22932</c:v>
                </c:pt>
                <c:pt idx="1386">
                  <c:v>180.22932</c:v>
                </c:pt>
                <c:pt idx="1387">
                  <c:v>180.22932</c:v>
                </c:pt>
                <c:pt idx="1388">
                  <c:v>180.22932</c:v>
                </c:pt>
                <c:pt idx="1389">
                  <c:v>180.22932</c:v>
                </c:pt>
                <c:pt idx="1390">
                  <c:v>180.22932</c:v>
                </c:pt>
                <c:pt idx="1391">
                  <c:v>180.22932</c:v>
                </c:pt>
                <c:pt idx="1392">
                  <c:v>180.22932</c:v>
                </c:pt>
                <c:pt idx="1393">
                  <c:v>180.22932</c:v>
                </c:pt>
                <c:pt idx="1394">
                  <c:v>180.22932</c:v>
                </c:pt>
                <c:pt idx="1395">
                  <c:v>180.22932</c:v>
                </c:pt>
                <c:pt idx="1396">
                  <c:v>180.22932</c:v>
                </c:pt>
                <c:pt idx="1397">
                  <c:v>180.22932</c:v>
                </c:pt>
                <c:pt idx="1398">
                  <c:v>180.22932</c:v>
                </c:pt>
                <c:pt idx="1399">
                  <c:v>180.22932</c:v>
                </c:pt>
                <c:pt idx="1400">
                  <c:v>180.22932</c:v>
                </c:pt>
                <c:pt idx="1401">
                  <c:v>180.22932</c:v>
                </c:pt>
                <c:pt idx="1402">
                  <c:v>180.22932</c:v>
                </c:pt>
                <c:pt idx="1403">
                  <c:v>180.22932</c:v>
                </c:pt>
                <c:pt idx="1404">
                  <c:v>180.22932</c:v>
                </c:pt>
                <c:pt idx="1405">
                  <c:v>180.22932</c:v>
                </c:pt>
                <c:pt idx="1406">
                  <c:v>180.22932</c:v>
                </c:pt>
                <c:pt idx="1407">
                  <c:v>180.22932</c:v>
                </c:pt>
                <c:pt idx="1408">
                  <c:v>180.22932</c:v>
                </c:pt>
                <c:pt idx="1409">
                  <c:v>180.22932</c:v>
                </c:pt>
                <c:pt idx="1410">
                  <c:v>180.22932</c:v>
                </c:pt>
                <c:pt idx="1411">
                  <c:v>180.22932</c:v>
                </c:pt>
                <c:pt idx="1412">
                  <c:v>180.22932</c:v>
                </c:pt>
                <c:pt idx="1413">
                  <c:v>180.22932</c:v>
                </c:pt>
                <c:pt idx="1414">
                  <c:v>180.22932</c:v>
                </c:pt>
                <c:pt idx="1415">
                  <c:v>180.22932</c:v>
                </c:pt>
                <c:pt idx="1416">
                  <c:v>180.22932</c:v>
                </c:pt>
                <c:pt idx="1417">
                  <c:v>180.22932</c:v>
                </c:pt>
                <c:pt idx="1418">
                  <c:v>180.22932</c:v>
                </c:pt>
                <c:pt idx="1419">
                  <c:v>180.22932</c:v>
                </c:pt>
                <c:pt idx="1420">
                  <c:v>180.22932</c:v>
                </c:pt>
                <c:pt idx="1421">
                  <c:v>180.22932</c:v>
                </c:pt>
                <c:pt idx="1422">
                  <c:v>180.22932</c:v>
                </c:pt>
                <c:pt idx="1423">
                  <c:v>180.22932</c:v>
                </c:pt>
                <c:pt idx="1424">
                  <c:v>180.22932</c:v>
                </c:pt>
                <c:pt idx="1425">
                  <c:v>180.22932</c:v>
                </c:pt>
                <c:pt idx="1426">
                  <c:v>180.22932</c:v>
                </c:pt>
                <c:pt idx="1427">
                  <c:v>180.22932</c:v>
                </c:pt>
                <c:pt idx="1428">
                  <c:v>180.22932</c:v>
                </c:pt>
                <c:pt idx="1429">
                  <c:v>180.22932</c:v>
                </c:pt>
                <c:pt idx="1430">
                  <c:v>180.22932</c:v>
                </c:pt>
                <c:pt idx="1431">
                  <c:v>180.22932</c:v>
                </c:pt>
                <c:pt idx="1432">
                  <c:v>180.22932</c:v>
                </c:pt>
                <c:pt idx="1433">
                  <c:v>180.22932</c:v>
                </c:pt>
                <c:pt idx="1434">
                  <c:v>180.22932</c:v>
                </c:pt>
                <c:pt idx="1435">
                  <c:v>180.22932</c:v>
                </c:pt>
                <c:pt idx="1436">
                  <c:v>180.22932</c:v>
                </c:pt>
                <c:pt idx="1437">
                  <c:v>180.22932</c:v>
                </c:pt>
                <c:pt idx="1438">
                  <c:v>180.22932</c:v>
                </c:pt>
                <c:pt idx="1439">
                  <c:v>180.22932</c:v>
                </c:pt>
                <c:pt idx="1440">
                  <c:v>180.22932</c:v>
                </c:pt>
                <c:pt idx="1441">
                  <c:v>180.22932</c:v>
                </c:pt>
                <c:pt idx="1442">
                  <c:v>180.22932</c:v>
                </c:pt>
                <c:pt idx="1443">
                  <c:v>180.22932</c:v>
                </c:pt>
                <c:pt idx="1444">
                  <c:v>180.22932</c:v>
                </c:pt>
                <c:pt idx="1445">
                  <c:v>180.22932</c:v>
                </c:pt>
                <c:pt idx="1446">
                  <c:v>180.22932</c:v>
                </c:pt>
                <c:pt idx="1447">
                  <c:v>180.22932</c:v>
                </c:pt>
                <c:pt idx="1448">
                  <c:v>180.22932</c:v>
                </c:pt>
                <c:pt idx="1449">
                  <c:v>180.22932</c:v>
                </c:pt>
                <c:pt idx="1450">
                  <c:v>180.22932</c:v>
                </c:pt>
                <c:pt idx="1451">
                  <c:v>180.22932</c:v>
                </c:pt>
                <c:pt idx="1452">
                  <c:v>180.22932</c:v>
                </c:pt>
                <c:pt idx="1453">
                  <c:v>180.22932</c:v>
                </c:pt>
                <c:pt idx="1454">
                  <c:v>180.22932</c:v>
                </c:pt>
                <c:pt idx="1455">
                  <c:v>180.22932</c:v>
                </c:pt>
                <c:pt idx="1456">
                  <c:v>180.22932</c:v>
                </c:pt>
                <c:pt idx="1457">
                  <c:v>180.22932</c:v>
                </c:pt>
                <c:pt idx="1458">
                  <c:v>180.22932</c:v>
                </c:pt>
                <c:pt idx="1459">
                  <c:v>180.22932</c:v>
                </c:pt>
                <c:pt idx="1460">
                  <c:v>180.22932</c:v>
                </c:pt>
                <c:pt idx="1461">
                  <c:v>180.22932</c:v>
                </c:pt>
                <c:pt idx="1462">
                  <c:v>180.22932</c:v>
                </c:pt>
                <c:pt idx="1463">
                  <c:v>180.22932</c:v>
                </c:pt>
                <c:pt idx="1464">
                  <c:v>180.22932</c:v>
                </c:pt>
                <c:pt idx="1465">
                  <c:v>180.22932</c:v>
                </c:pt>
                <c:pt idx="1466">
                  <c:v>180.22932</c:v>
                </c:pt>
                <c:pt idx="1467">
                  <c:v>180.22932</c:v>
                </c:pt>
                <c:pt idx="1468">
                  <c:v>180.22932</c:v>
                </c:pt>
                <c:pt idx="1469">
                  <c:v>180.22932</c:v>
                </c:pt>
                <c:pt idx="1470">
                  <c:v>180.22932</c:v>
                </c:pt>
                <c:pt idx="1471">
                  <c:v>180.22932</c:v>
                </c:pt>
                <c:pt idx="1472">
                  <c:v>180.22932</c:v>
                </c:pt>
                <c:pt idx="1473">
                  <c:v>180.22932</c:v>
                </c:pt>
                <c:pt idx="1474">
                  <c:v>180.22932</c:v>
                </c:pt>
                <c:pt idx="1475">
                  <c:v>180.22932</c:v>
                </c:pt>
                <c:pt idx="1476">
                  <c:v>180.22932</c:v>
                </c:pt>
                <c:pt idx="1477">
                  <c:v>180.22932</c:v>
                </c:pt>
                <c:pt idx="1478">
                  <c:v>180.22932</c:v>
                </c:pt>
                <c:pt idx="1479">
                  <c:v>180.22932</c:v>
                </c:pt>
                <c:pt idx="1480">
                  <c:v>180.22932</c:v>
                </c:pt>
                <c:pt idx="1481">
                  <c:v>180.22932</c:v>
                </c:pt>
                <c:pt idx="1482">
                  <c:v>180.22932</c:v>
                </c:pt>
                <c:pt idx="1483">
                  <c:v>180.22932</c:v>
                </c:pt>
                <c:pt idx="1484">
                  <c:v>180.22932</c:v>
                </c:pt>
                <c:pt idx="1485">
                  <c:v>180.22932</c:v>
                </c:pt>
                <c:pt idx="1486">
                  <c:v>180.22932</c:v>
                </c:pt>
                <c:pt idx="1487">
                  <c:v>180.22932</c:v>
                </c:pt>
                <c:pt idx="1488">
                  <c:v>180.22932</c:v>
                </c:pt>
                <c:pt idx="1489">
                  <c:v>180.22932</c:v>
                </c:pt>
                <c:pt idx="1490">
                  <c:v>180.22932</c:v>
                </c:pt>
                <c:pt idx="1491">
                  <c:v>180.22932</c:v>
                </c:pt>
                <c:pt idx="1492">
                  <c:v>180.22932</c:v>
                </c:pt>
                <c:pt idx="1493">
                  <c:v>180.22932</c:v>
                </c:pt>
                <c:pt idx="1494">
                  <c:v>180.22932</c:v>
                </c:pt>
                <c:pt idx="1495">
                  <c:v>180.22932</c:v>
                </c:pt>
                <c:pt idx="1496">
                  <c:v>180.22932</c:v>
                </c:pt>
                <c:pt idx="1497">
                  <c:v>180.22932</c:v>
                </c:pt>
                <c:pt idx="1498">
                  <c:v>180.22932</c:v>
                </c:pt>
                <c:pt idx="1499">
                  <c:v>180.22932</c:v>
                </c:pt>
                <c:pt idx="1500">
                  <c:v>180.22932</c:v>
                </c:pt>
                <c:pt idx="1501">
                  <c:v>180.22932</c:v>
                </c:pt>
                <c:pt idx="1502">
                  <c:v>180.22932</c:v>
                </c:pt>
                <c:pt idx="1503">
                  <c:v>180.22932</c:v>
                </c:pt>
                <c:pt idx="1504">
                  <c:v>180.22932</c:v>
                </c:pt>
                <c:pt idx="1505">
                  <c:v>180.22932</c:v>
                </c:pt>
                <c:pt idx="1506">
                  <c:v>180.22932</c:v>
                </c:pt>
                <c:pt idx="1507">
                  <c:v>180.22932</c:v>
                </c:pt>
                <c:pt idx="1508">
                  <c:v>180.22932</c:v>
                </c:pt>
                <c:pt idx="1509">
                  <c:v>180.22932</c:v>
                </c:pt>
                <c:pt idx="1510">
                  <c:v>180.22932</c:v>
                </c:pt>
                <c:pt idx="1511">
                  <c:v>180.22932</c:v>
                </c:pt>
                <c:pt idx="1512">
                  <c:v>180.22932</c:v>
                </c:pt>
                <c:pt idx="1513">
                  <c:v>180.22932</c:v>
                </c:pt>
                <c:pt idx="1514">
                  <c:v>180.22932</c:v>
                </c:pt>
                <c:pt idx="1515">
                  <c:v>180.22932</c:v>
                </c:pt>
                <c:pt idx="1516">
                  <c:v>180.22932</c:v>
                </c:pt>
                <c:pt idx="1517">
                  <c:v>180.22932</c:v>
                </c:pt>
                <c:pt idx="1518">
                  <c:v>180.22932</c:v>
                </c:pt>
                <c:pt idx="1519">
                  <c:v>180.22932</c:v>
                </c:pt>
                <c:pt idx="1520">
                  <c:v>180.22932</c:v>
                </c:pt>
                <c:pt idx="1521">
                  <c:v>180.22932</c:v>
                </c:pt>
                <c:pt idx="1522">
                  <c:v>180.22932</c:v>
                </c:pt>
                <c:pt idx="1523">
                  <c:v>180.22932</c:v>
                </c:pt>
                <c:pt idx="1524">
                  <c:v>180.22932</c:v>
                </c:pt>
                <c:pt idx="1525">
                  <c:v>180.22932</c:v>
                </c:pt>
                <c:pt idx="1526">
                  <c:v>180.22932</c:v>
                </c:pt>
                <c:pt idx="1527">
                  <c:v>180.22932</c:v>
                </c:pt>
                <c:pt idx="1528">
                  <c:v>180.22932</c:v>
                </c:pt>
                <c:pt idx="1529">
                  <c:v>180.22932</c:v>
                </c:pt>
                <c:pt idx="1530">
                  <c:v>180.22932</c:v>
                </c:pt>
                <c:pt idx="1531">
                  <c:v>180.22932</c:v>
                </c:pt>
                <c:pt idx="1532">
                  <c:v>180.22932</c:v>
                </c:pt>
                <c:pt idx="1533">
                  <c:v>180.22932</c:v>
                </c:pt>
                <c:pt idx="1534">
                  <c:v>180.22932</c:v>
                </c:pt>
                <c:pt idx="1535">
                  <c:v>180.22932</c:v>
                </c:pt>
                <c:pt idx="1536">
                  <c:v>180.22932</c:v>
                </c:pt>
                <c:pt idx="1537">
                  <c:v>180.22932</c:v>
                </c:pt>
                <c:pt idx="1538">
                  <c:v>180.22932</c:v>
                </c:pt>
                <c:pt idx="1539">
                  <c:v>180.22932</c:v>
                </c:pt>
                <c:pt idx="1540">
                  <c:v>180.22932</c:v>
                </c:pt>
                <c:pt idx="1541">
                  <c:v>180.22932</c:v>
                </c:pt>
                <c:pt idx="1542">
                  <c:v>180.22932</c:v>
                </c:pt>
                <c:pt idx="1543">
                  <c:v>180.22932</c:v>
                </c:pt>
                <c:pt idx="1544">
                  <c:v>180.22932</c:v>
                </c:pt>
                <c:pt idx="1545">
                  <c:v>180.22932</c:v>
                </c:pt>
                <c:pt idx="1546">
                  <c:v>180.22932</c:v>
                </c:pt>
                <c:pt idx="1547">
                  <c:v>180.22932</c:v>
                </c:pt>
                <c:pt idx="1548">
                  <c:v>180.22932</c:v>
                </c:pt>
                <c:pt idx="1549">
                  <c:v>180.22932</c:v>
                </c:pt>
                <c:pt idx="1550">
                  <c:v>180.22932</c:v>
                </c:pt>
                <c:pt idx="1551">
                  <c:v>180.22932</c:v>
                </c:pt>
                <c:pt idx="1552">
                  <c:v>180.22932</c:v>
                </c:pt>
                <c:pt idx="1553">
                  <c:v>180.22932</c:v>
                </c:pt>
                <c:pt idx="1554">
                  <c:v>180.22932</c:v>
                </c:pt>
                <c:pt idx="1555">
                  <c:v>180.22932</c:v>
                </c:pt>
                <c:pt idx="1556">
                  <c:v>180.22932</c:v>
                </c:pt>
                <c:pt idx="1557">
                  <c:v>180.22932</c:v>
                </c:pt>
                <c:pt idx="1558">
                  <c:v>180.22932</c:v>
                </c:pt>
                <c:pt idx="1559">
                  <c:v>180.22932</c:v>
                </c:pt>
                <c:pt idx="1560">
                  <c:v>180.22932</c:v>
                </c:pt>
                <c:pt idx="1561">
                  <c:v>180.22932</c:v>
                </c:pt>
                <c:pt idx="1562">
                  <c:v>180.22932</c:v>
                </c:pt>
                <c:pt idx="1563">
                  <c:v>180.22932</c:v>
                </c:pt>
                <c:pt idx="1564">
                  <c:v>180.22932</c:v>
                </c:pt>
                <c:pt idx="1565">
                  <c:v>180.22932</c:v>
                </c:pt>
                <c:pt idx="1566">
                  <c:v>180.22932</c:v>
                </c:pt>
                <c:pt idx="1567">
                  <c:v>180.22932</c:v>
                </c:pt>
                <c:pt idx="1568">
                  <c:v>180.22932</c:v>
                </c:pt>
                <c:pt idx="1569">
                  <c:v>180.22932</c:v>
                </c:pt>
                <c:pt idx="1570">
                  <c:v>180.22932</c:v>
                </c:pt>
                <c:pt idx="1571">
                  <c:v>180.22932</c:v>
                </c:pt>
                <c:pt idx="1572">
                  <c:v>180.22932</c:v>
                </c:pt>
                <c:pt idx="1573">
                  <c:v>180.22932</c:v>
                </c:pt>
                <c:pt idx="1574">
                  <c:v>180.22932</c:v>
                </c:pt>
                <c:pt idx="1575">
                  <c:v>180.22932</c:v>
                </c:pt>
                <c:pt idx="1576">
                  <c:v>180.22932</c:v>
                </c:pt>
                <c:pt idx="1577">
                  <c:v>180.22932</c:v>
                </c:pt>
                <c:pt idx="1578">
                  <c:v>180.22932</c:v>
                </c:pt>
                <c:pt idx="1579">
                  <c:v>180.22932</c:v>
                </c:pt>
                <c:pt idx="1580">
                  <c:v>180.22932</c:v>
                </c:pt>
                <c:pt idx="1581">
                  <c:v>180.22932</c:v>
                </c:pt>
                <c:pt idx="1582">
                  <c:v>180.22932</c:v>
                </c:pt>
                <c:pt idx="1583">
                  <c:v>180.22932</c:v>
                </c:pt>
                <c:pt idx="1584">
                  <c:v>180.22932</c:v>
                </c:pt>
                <c:pt idx="1585">
                  <c:v>180.22932</c:v>
                </c:pt>
                <c:pt idx="1586">
                  <c:v>180.22932</c:v>
                </c:pt>
                <c:pt idx="1587">
                  <c:v>180.22932</c:v>
                </c:pt>
                <c:pt idx="1588">
                  <c:v>180.22932</c:v>
                </c:pt>
                <c:pt idx="1589">
                  <c:v>180.22932</c:v>
                </c:pt>
                <c:pt idx="1590">
                  <c:v>180.22932</c:v>
                </c:pt>
                <c:pt idx="1591">
                  <c:v>180.22932</c:v>
                </c:pt>
                <c:pt idx="1592">
                  <c:v>180.22932</c:v>
                </c:pt>
                <c:pt idx="1593">
                  <c:v>180.22932</c:v>
                </c:pt>
                <c:pt idx="1594">
                  <c:v>180.22932</c:v>
                </c:pt>
                <c:pt idx="1595">
                  <c:v>180.22932</c:v>
                </c:pt>
                <c:pt idx="1596">
                  <c:v>180.22932</c:v>
                </c:pt>
                <c:pt idx="1597">
                  <c:v>180.22932</c:v>
                </c:pt>
                <c:pt idx="1598">
                  <c:v>180.22932</c:v>
                </c:pt>
                <c:pt idx="1599">
                  <c:v>180.22932</c:v>
                </c:pt>
                <c:pt idx="1600">
                  <c:v>180.22932</c:v>
                </c:pt>
                <c:pt idx="1601">
                  <c:v>180.22932</c:v>
                </c:pt>
                <c:pt idx="1602">
                  <c:v>180.22932</c:v>
                </c:pt>
                <c:pt idx="1603">
                  <c:v>180.22932</c:v>
                </c:pt>
                <c:pt idx="1604">
                  <c:v>180.22932</c:v>
                </c:pt>
                <c:pt idx="1605">
                  <c:v>180.22932</c:v>
                </c:pt>
                <c:pt idx="1606">
                  <c:v>180.22932</c:v>
                </c:pt>
                <c:pt idx="1607">
                  <c:v>180.22932</c:v>
                </c:pt>
                <c:pt idx="1608">
                  <c:v>180.22932</c:v>
                </c:pt>
                <c:pt idx="1609">
                  <c:v>180.22932</c:v>
                </c:pt>
                <c:pt idx="1610">
                  <c:v>180.22932</c:v>
                </c:pt>
                <c:pt idx="1611">
                  <c:v>180.22932</c:v>
                </c:pt>
                <c:pt idx="1612">
                  <c:v>180.22932</c:v>
                </c:pt>
                <c:pt idx="1613">
                  <c:v>180.22932</c:v>
                </c:pt>
                <c:pt idx="1614">
                  <c:v>180.22932</c:v>
                </c:pt>
                <c:pt idx="1615">
                  <c:v>180.22932</c:v>
                </c:pt>
                <c:pt idx="1616">
                  <c:v>180.22932</c:v>
                </c:pt>
                <c:pt idx="1617">
                  <c:v>180.22932</c:v>
                </c:pt>
                <c:pt idx="1618">
                  <c:v>180.22932</c:v>
                </c:pt>
                <c:pt idx="1619">
                  <c:v>180.22932</c:v>
                </c:pt>
                <c:pt idx="1620">
                  <c:v>180.22932</c:v>
                </c:pt>
                <c:pt idx="1621">
                  <c:v>180.22932</c:v>
                </c:pt>
                <c:pt idx="1622">
                  <c:v>180.22932</c:v>
                </c:pt>
                <c:pt idx="1623">
                  <c:v>180.22932</c:v>
                </c:pt>
                <c:pt idx="1624">
                  <c:v>180.22932</c:v>
                </c:pt>
                <c:pt idx="1625">
                  <c:v>180.22932</c:v>
                </c:pt>
                <c:pt idx="1626">
                  <c:v>180.22932</c:v>
                </c:pt>
                <c:pt idx="1627">
                  <c:v>180.22932</c:v>
                </c:pt>
                <c:pt idx="1628">
                  <c:v>180.22932</c:v>
                </c:pt>
                <c:pt idx="1629">
                  <c:v>180.22932</c:v>
                </c:pt>
                <c:pt idx="1630">
                  <c:v>180.22932</c:v>
                </c:pt>
                <c:pt idx="1631">
                  <c:v>180.22932</c:v>
                </c:pt>
                <c:pt idx="1632">
                  <c:v>180.22932</c:v>
                </c:pt>
                <c:pt idx="1633">
                  <c:v>180.22932</c:v>
                </c:pt>
                <c:pt idx="1634">
                  <c:v>180.22932</c:v>
                </c:pt>
                <c:pt idx="1635">
                  <c:v>180.22932</c:v>
                </c:pt>
                <c:pt idx="1636">
                  <c:v>180.22932</c:v>
                </c:pt>
                <c:pt idx="1637">
                  <c:v>180.22932</c:v>
                </c:pt>
                <c:pt idx="1638">
                  <c:v>180.22932</c:v>
                </c:pt>
                <c:pt idx="1639">
                  <c:v>180.22932</c:v>
                </c:pt>
                <c:pt idx="1640">
                  <c:v>180.22932</c:v>
                </c:pt>
                <c:pt idx="1641">
                  <c:v>180.22932</c:v>
                </c:pt>
                <c:pt idx="1642">
                  <c:v>180.22932</c:v>
                </c:pt>
                <c:pt idx="1643">
                  <c:v>180.22932</c:v>
                </c:pt>
                <c:pt idx="1644">
                  <c:v>180.22932</c:v>
                </c:pt>
                <c:pt idx="1645">
                  <c:v>180.22932</c:v>
                </c:pt>
                <c:pt idx="1646">
                  <c:v>180.22932</c:v>
                </c:pt>
                <c:pt idx="1647">
                  <c:v>180.22932</c:v>
                </c:pt>
                <c:pt idx="1648">
                  <c:v>180.22932</c:v>
                </c:pt>
                <c:pt idx="1649">
                  <c:v>180.22932</c:v>
                </c:pt>
                <c:pt idx="1650">
                  <c:v>180.22932</c:v>
                </c:pt>
                <c:pt idx="1651">
                  <c:v>180.22932</c:v>
                </c:pt>
                <c:pt idx="1652">
                  <c:v>180.22932</c:v>
                </c:pt>
                <c:pt idx="1653">
                  <c:v>180.22932</c:v>
                </c:pt>
                <c:pt idx="1654">
                  <c:v>180.22932</c:v>
                </c:pt>
                <c:pt idx="1655">
                  <c:v>180.22932</c:v>
                </c:pt>
                <c:pt idx="1656">
                  <c:v>180.22932</c:v>
                </c:pt>
                <c:pt idx="1657">
                  <c:v>180.22932</c:v>
                </c:pt>
                <c:pt idx="1658">
                  <c:v>180.22932</c:v>
                </c:pt>
                <c:pt idx="1659">
                  <c:v>180.22932</c:v>
                </c:pt>
                <c:pt idx="1660">
                  <c:v>180.22932</c:v>
                </c:pt>
                <c:pt idx="1661">
                  <c:v>180.22932</c:v>
                </c:pt>
                <c:pt idx="1662">
                  <c:v>180.22932</c:v>
                </c:pt>
                <c:pt idx="1663">
                  <c:v>180.22932</c:v>
                </c:pt>
                <c:pt idx="1664">
                  <c:v>180.22932</c:v>
                </c:pt>
                <c:pt idx="1665">
                  <c:v>180.22932</c:v>
                </c:pt>
                <c:pt idx="1666">
                  <c:v>180.22932</c:v>
                </c:pt>
                <c:pt idx="1667">
                  <c:v>180.22932</c:v>
                </c:pt>
                <c:pt idx="1668">
                  <c:v>180.22932</c:v>
                </c:pt>
                <c:pt idx="1669">
                  <c:v>180.22932</c:v>
                </c:pt>
                <c:pt idx="1670">
                  <c:v>180.22932</c:v>
                </c:pt>
                <c:pt idx="1671">
                  <c:v>180.22932</c:v>
                </c:pt>
                <c:pt idx="1672">
                  <c:v>180.22932</c:v>
                </c:pt>
                <c:pt idx="1673">
                  <c:v>180.22932</c:v>
                </c:pt>
                <c:pt idx="1674">
                  <c:v>180.22932</c:v>
                </c:pt>
                <c:pt idx="1675">
                  <c:v>180.22932</c:v>
                </c:pt>
                <c:pt idx="1676">
                  <c:v>180.22932</c:v>
                </c:pt>
                <c:pt idx="1677">
                  <c:v>180.22932</c:v>
                </c:pt>
                <c:pt idx="1678">
                  <c:v>180.22932</c:v>
                </c:pt>
                <c:pt idx="1679">
                  <c:v>180.22932</c:v>
                </c:pt>
                <c:pt idx="1680">
                  <c:v>180.22932</c:v>
                </c:pt>
                <c:pt idx="1681">
                  <c:v>180.22932</c:v>
                </c:pt>
                <c:pt idx="1682">
                  <c:v>180.22932</c:v>
                </c:pt>
                <c:pt idx="1683">
                  <c:v>180.22932</c:v>
                </c:pt>
                <c:pt idx="1684">
                  <c:v>180.22932</c:v>
                </c:pt>
                <c:pt idx="1685">
                  <c:v>180.22932</c:v>
                </c:pt>
                <c:pt idx="1686">
                  <c:v>180.22932</c:v>
                </c:pt>
                <c:pt idx="1687">
                  <c:v>180.22932</c:v>
                </c:pt>
                <c:pt idx="1688">
                  <c:v>180.22932</c:v>
                </c:pt>
                <c:pt idx="1689">
                  <c:v>180.22932</c:v>
                </c:pt>
                <c:pt idx="1690">
                  <c:v>180.22932</c:v>
                </c:pt>
                <c:pt idx="1691">
                  <c:v>180.22932</c:v>
                </c:pt>
                <c:pt idx="1692">
                  <c:v>180.22932</c:v>
                </c:pt>
                <c:pt idx="1693">
                  <c:v>180.22932</c:v>
                </c:pt>
                <c:pt idx="1694">
                  <c:v>180.22932</c:v>
                </c:pt>
                <c:pt idx="1695">
                  <c:v>180.22932</c:v>
                </c:pt>
                <c:pt idx="1696">
                  <c:v>180.22932</c:v>
                </c:pt>
                <c:pt idx="1697">
                  <c:v>180.22932</c:v>
                </c:pt>
                <c:pt idx="1698">
                  <c:v>180.22932</c:v>
                </c:pt>
                <c:pt idx="1699">
                  <c:v>180.22932</c:v>
                </c:pt>
                <c:pt idx="1700">
                  <c:v>180.22932</c:v>
                </c:pt>
                <c:pt idx="1701">
                  <c:v>180.22932</c:v>
                </c:pt>
                <c:pt idx="1702">
                  <c:v>180.22932</c:v>
                </c:pt>
                <c:pt idx="1703">
                  <c:v>180.22932</c:v>
                </c:pt>
                <c:pt idx="1704">
                  <c:v>180.22932</c:v>
                </c:pt>
                <c:pt idx="1705">
                  <c:v>180.22932</c:v>
                </c:pt>
                <c:pt idx="1706">
                  <c:v>180.22932</c:v>
                </c:pt>
                <c:pt idx="1707">
                  <c:v>180.22932</c:v>
                </c:pt>
                <c:pt idx="1708">
                  <c:v>180.22932</c:v>
                </c:pt>
                <c:pt idx="1709">
                  <c:v>180.22932</c:v>
                </c:pt>
                <c:pt idx="1710">
                  <c:v>180.22932</c:v>
                </c:pt>
                <c:pt idx="1711">
                  <c:v>180.22932</c:v>
                </c:pt>
                <c:pt idx="1712">
                  <c:v>180.22932</c:v>
                </c:pt>
                <c:pt idx="1713">
                  <c:v>180.22932</c:v>
                </c:pt>
                <c:pt idx="1714">
                  <c:v>180.22932</c:v>
                </c:pt>
                <c:pt idx="1715">
                  <c:v>180.22932</c:v>
                </c:pt>
                <c:pt idx="1716">
                  <c:v>180.22932</c:v>
                </c:pt>
                <c:pt idx="1717">
                  <c:v>180.22932</c:v>
                </c:pt>
                <c:pt idx="1718">
                  <c:v>180.22932</c:v>
                </c:pt>
                <c:pt idx="1719">
                  <c:v>180.22932</c:v>
                </c:pt>
                <c:pt idx="1720">
                  <c:v>180.22932</c:v>
                </c:pt>
                <c:pt idx="1721">
                  <c:v>180.22932</c:v>
                </c:pt>
                <c:pt idx="1722">
                  <c:v>180.22932</c:v>
                </c:pt>
                <c:pt idx="1723">
                  <c:v>180.22932</c:v>
                </c:pt>
                <c:pt idx="1724">
                  <c:v>180.22932</c:v>
                </c:pt>
                <c:pt idx="1725">
                  <c:v>180.22932</c:v>
                </c:pt>
                <c:pt idx="1726">
                  <c:v>180.22932</c:v>
                </c:pt>
                <c:pt idx="1727">
                  <c:v>180.22932</c:v>
                </c:pt>
                <c:pt idx="1728">
                  <c:v>180.22932</c:v>
                </c:pt>
                <c:pt idx="1729">
                  <c:v>180.22932</c:v>
                </c:pt>
                <c:pt idx="1730">
                  <c:v>180.22932</c:v>
                </c:pt>
                <c:pt idx="1731">
                  <c:v>180.22932</c:v>
                </c:pt>
                <c:pt idx="1732">
                  <c:v>180.22932</c:v>
                </c:pt>
                <c:pt idx="1733">
                  <c:v>180.22932</c:v>
                </c:pt>
                <c:pt idx="1734">
                  <c:v>180.22932</c:v>
                </c:pt>
                <c:pt idx="1735">
                  <c:v>180.22932</c:v>
                </c:pt>
                <c:pt idx="1736">
                  <c:v>180.22932</c:v>
                </c:pt>
                <c:pt idx="1737">
                  <c:v>180.22932</c:v>
                </c:pt>
                <c:pt idx="1738">
                  <c:v>180.22932</c:v>
                </c:pt>
                <c:pt idx="1739">
                  <c:v>180.22932</c:v>
                </c:pt>
                <c:pt idx="1740">
                  <c:v>180.22932</c:v>
                </c:pt>
                <c:pt idx="1741">
                  <c:v>180.22932</c:v>
                </c:pt>
                <c:pt idx="1742">
                  <c:v>180.22932</c:v>
                </c:pt>
                <c:pt idx="1743">
                  <c:v>180.22932</c:v>
                </c:pt>
                <c:pt idx="1744">
                  <c:v>180.22932</c:v>
                </c:pt>
                <c:pt idx="1745">
                  <c:v>180.22932</c:v>
                </c:pt>
                <c:pt idx="1746">
                  <c:v>180.22932</c:v>
                </c:pt>
                <c:pt idx="1747">
                  <c:v>180.22932</c:v>
                </c:pt>
                <c:pt idx="1748">
                  <c:v>180.22932</c:v>
                </c:pt>
                <c:pt idx="1749">
                  <c:v>180.22932</c:v>
                </c:pt>
                <c:pt idx="1750">
                  <c:v>180.22932</c:v>
                </c:pt>
                <c:pt idx="1751">
                  <c:v>180.22932</c:v>
                </c:pt>
                <c:pt idx="1752">
                  <c:v>180.22932</c:v>
                </c:pt>
                <c:pt idx="1753">
                  <c:v>180.22932</c:v>
                </c:pt>
                <c:pt idx="1754">
                  <c:v>180.22932</c:v>
                </c:pt>
                <c:pt idx="1755">
                  <c:v>180.22932</c:v>
                </c:pt>
                <c:pt idx="1756">
                  <c:v>180.22932</c:v>
                </c:pt>
                <c:pt idx="1757">
                  <c:v>180.22932</c:v>
                </c:pt>
                <c:pt idx="1758">
                  <c:v>180.22932</c:v>
                </c:pt>
                <c:pt idx="1759">
                  <c:v>180.22932</c:v>
                </c:pt>
                <c:pt idx="1760">
                  <c:v>180.22932</c:v>
                </c:pt>
                <c:pt idx="1761">
                  <c:v>180.22932</c:v>
                </c:pt>
                <c:pt idx="1762">
                  <c:v>180.22932</c:v>
                </c:pt>
                <c:pt idx="1763">
                  <c:v>180.22932</c:v>
                </c:pt>
                <c:pt idx="1764">
                  <c:v>180.22932</c:v>
                </c:pt>
                <c:pt idx="1765">
                  <c:v>180.22932</c:v>
                </c:pt>
                <c:pt idx="1766">
                  <c:v>180.22932</c:v>
                </c:pt>
                <c:pt idx="1767">
                  <c:v>180.22932</c:v>
                </c:pt>
                <c:pt idx="1768">
                  <c:v>180.22932</c:v>
                </c:pt>
                <c:pt idx="1769">
                  <c:v>180.22932</c:v>
                </c:pt>
                <c:pt idx="1770">
                  <c:v>180.22932</c:v>
                </c:pt>
                <c:pt idx="1771">
                  <c:v>180.22932</c:v>
                </c:pt>
                <c:pt idx="1772">
                  <c:v>180.22932</c:v>
                </c:pt>
                <c:pt idx="1773">
                  <c:v>180.22932</c:v>
                </c:pt>
                <c:pt idx="1774">
                  <c:v>180.22932</c:v>
                </c:pt>
                <c:pt idx="1775">
                  <c:v>180.22932</c:v>
                </c:pt>
                <c:pt idx="1776">
                  <c:v>180.22932</c:v>
                </c:pt>
                <c:pt idx="1777">
                  <c:v>180.22932</c:v>
                </c:pt>
                <c:pt idx="1778">
                  <c:v>180.22932</c:v>
                </c:pt>
                <c:pt idx="1779">
                  <c:v>180.22932</c:v>
                </c:pt>
                <c:pt idx="1780">
                  <c:v>180.22932</c:v>
                </c:pt>
                <c:pt idx="1781">
                  <c:v>180.22932</c:v>
                </c:pt>
                <c:pt idx="1782">
                  <c:v>180.22932</c:v>
                </c:pt>
                <c:pt idx="1783">
                  <c:v>180.22932</c:v>
                </c:pt>
                <c:pt idx="1784">
                  <c:v>180.22932</c:v>
                </c:pt>
                <c:pt idx="1785">
                  <c:v>180.22932</c:v>
                </c:pt>
                <c:pt idx="1786">
                  <c:v>180.22932</c:v>
                </c:pt>
                <c:pt idx="1787">
                  <c:v>180.22932</c:v>
                </c:pt>
                <c:pt idx="1788">
                  <c:v>180.22932</c:v>
                </c:pt>
                <c:pt idx="1789">
                  <c:v>180.22932</c:v>
                </c:pt>
                <c:pt idx="1790">
                  <c:v>180.22932</c:v>
                </c:pt>
                <c:pt idx="1791">
                  <c:v>180.22932</c:v>
                </c:pt>
                <c:pt idx="1792">
                  <c:v>180.22932</c:v>
                </c:pt>
                <c:pt idx="1793">
                  <c:v>180.22932</c:v>
                </c:pt>
                <c:pt idx="1794">
                  <c:v>180.22932</c:v>
                </c:pt>
                <c:pt idx="1795">
                  <c:v>180.22932</c:v>
                </c:pt>
                <c:pt idx="1796">
                  <c:v>180.22932</c:v>
                </c:pt>
                <c:pt idx="1797">
                  <c:v>180.22932</c:v>
                </c:pt>
                <c:pt idx="1798">
                  <c:v>180.22932</c:v>
                </c:pt>
                <c:pt idx="1799">
                  <c:v>180.22932</c:v>
                </c:pt>
                <c:pt idx="1800">
                  <c:v>180.22932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BC80-482B-9EC3-E7D8AAD499AD}"/>
            </c:ext>
          </c:extLst>
        </c:ser>
        <c:ser>
          <c:idx val="3"/>
          <c:order val="3"/>
          <c:tx>
            <c:v>Aero</c:v>
          </c:tx>
          <c:spPr>
            <a:ln w="9525" cap="rnd">
              <a:solidFill>
                <a:schemeClr val="accent4">
                  <a:alpha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WLTC_class_3!$J$8:$J$1808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1.3762345679012348E-3</c:v>
                </c:pt>
                <c:pt idx="13">
                  <c:v>9.9432947530864194E-2</c:v>
                </c:pt>
                <c:pt idx="14">
                  <c:v>1.0032750000000001</c:v>
                </c:pt>
                <c:pt idx="15">
                  <c:v>3.3721187500000003</c:v>
                </c:pt>
                <c:pt idx="16">
                  <c:v>5.9043903549382719</c:v>
                </c:pt>
                <c:pt idx="17">
                  <c:v>9.8266588734567879</c:v>
                </c:pt>
                <c:pt idx="18">
                  <c:v>16.201377391975306</c:v>
                </c:pt>
                <c:pt idx="19">
                  <c:v>23.258364197530867</c:v>
                </c:pt>
                <c:pt idx="20">
                  <c:v>26.019434799382712</c:v>
                </c:pt>
                <c:pt idx="21">
                  <c:v>27.167214429012347</c:v>
                </c:pt>
                <c:pt idx="22">
                  <c:v>27.555312577160493</c:v>
                </c:pt>
                <c:pt idx="23">
                  <c:v>28.537600000000001</c:v>
                </c:pt>
                <c:pt idx="24">
                  <c:v>29.135229861111117</c:v>
                </c:pt>
                <c:pt idx="25">
                  <c:v>32.63877901234568</c:v>
                </c:pt>
                <c:pt idx="26">
                  <c:v>35.011751466049382</c:v>
                </c:pt>
                <c:pt idx="27">
                  <c:v>40.007482947530875</c:v>
                </c:pt>
                <c:pt idx="28">
                  <c:v>46.088719444444443</c:v>
                </c:pt>
                <c:pt idx="29">
                  <c:v>52.600029243827159</c:v>
                </c:pt>
                <c:pt idx="30">
                  <c:v>58.685738503086412</c:v>
                </c:pt>
                <c:pt idx="31">
                  <c:v>62.14559220679012</c:v>
                </c:pt>
                <c:pt idx="32">
                  <c:v>64.507210725308624</c:v>
                </c:pt>
                <c:pt idx="33">
                  <c:v>66.307325540123443</c:v>
                </c:pt>
                <c:pt idx="34">
                  <c:v>67.82634444444443</c:v>
                </c:pt>
                <c:pt idx="35">
                  <c:v>68.132212577160487</c:v>
                </c:pt>
                <c:pt idx="36">
                  <c:v>67.216672530864216</c:v>
                </c:pt>
                <c:pt idx="37">
                  <c:v>62.731868132716073</c:v>
                </c:pt>
                <c:pt idx="38">
                  <c:v>54.774479861111104</c:v>
                </c:pt>
                <c:pt idx="39">
                  <c:v>47.101628086419744</c:v>
                </c:pt>
                <c:pt idx="40">
                  <c:v>41.189324382716052</c:v>
                </c:pt>
                <c:pt idx="41">
                  <c:v>35.895294058641966</c:v>
                </c:pt>
                <c:pt idx="42">
                  <c:v>28.935331790123456</c:v>
                </c:pt>
                <c:pt idx="43">
                  <c:v>21.676038503086421</c:v>
                </c:pt>
                <c:pt idx="44">
                  <c:v>16.956586111111108</c:v>
                </c:pt>
                <c:pt idx="45">
                  <c:v>15.028825540123457</c:v>
                </c:pt>
                <c:pt idx="46">
                  <c:v>14.318344444444444</c:v>
                </c:pt>
                <c:pt idx="47">
                  <c:v>13.082829861111113</c:v>
                </c:pt>
                <c:pt idx="48">
                  <c:v>11.648449382716048</c:v>
                </c:pt>
                <c:pt idx="49">
                  <c:v>10.90115401234568</c:v>
                </c:pt>
                <c:pt idx="50">
                  <c:v>10.90115401234568</c:v>
                </c:pt>
                <c:pt idx="51">
                  <c:v>10.416719444444443</c:v>
                </c:pt>
                <c:pt idx="52">
                  <c:v>8.480701466049382</c:v>
                </c:pt>
                <c:pt idx="53">
                  <c:v>5.9043903549382719</c:v>
                </c:pt>
                <c:pt idx="54">
                  <c:v>5.0373625771604926</c:v>
                </c:pt>
                <c:pt idx="55">
                  <c:v>4.9544444444444435</c:v>
                </c:pt>
                <c:pt idx="56">
                  <c:v>4.9544444444444435</c:v>
                </c:pt>
                <c:pt idx="57">
                  <c:v>4.9544444444444435</c:v>
                </c:pt>
                <c:pt idx="58">
                  <c:v>5.205263194444445</c:v>
                </c:pt>
                <c:pt idx="59">
                  <c:v>5.462275</c:v>
                </c:pt>
                <c:pt idx="60">
                  <c:v>7.434763194444443</c:v>
                </c:pt>
                <c:pt idx="61">
                  <c:v>8.0540687500000008</c:v>
                </c:pt>
                <c:pt idx="62">
                  <c:v>8.6981465277777783</c:v>
                </c:pt>
                <c:pt idx="63">
                  <c:v>9.0294749999999997</c:v>
                </c:pt>
                <c:pt idx="64">
                  <c:v>10.06061875</c:v>
                </c:pt>
                <c:pt idx="65">
                  <c:v>10.90115401234568</c:v>
                </c:pt>
                <c:pt idx="66">
                  <c:v>11.271705169753085</c:v>
                </c:pt>
                <c:pt idx="67">
                  <c:v>11.648449382716048</c:v>
                </c:pt>
                <c:pt idx="68">
                  <c:v>14.178312577160497</c:v>
                </c:pt>
                <c:pt idx="69">
                  <c:v>18.51861234567901</c:v>
                </c:pt>
                <c:pt idx="70">
                  <c:v>24.161518132716047</c:v>
                </c:pt>
                <c:pt idx="71">
                  <c:v>30.553783641975318</c:v>
                </c:pt>
                <c:pt idx="72">
                  <c:v>36.5651762345679</c:v>
                </c:pt>
                <c:pt idx="73">
                  <c:v>40.714523456790118</c:v>
                </c:pt>
                <c:pt idx="74">
                  <c:v>43.359990354938269</c:v>
                </c:pt>
                <c:pt idx="75">
                  <c:v>45.586393827160492</c:v>
                </c:pt>
                <c:pt idx="76">
                  <c:v>48.125546604938258</c:v>
                </c:pt>
                <c:pt idx="77">
                  <c:v>50.998092206790126</c:v>
                </c:pt>
                <c:pt idx="78">
                  <c:v>53.13951319444444</c:v>
                </c:pt>
                <c:pt idx="79">
                  <c:v>53.681749614197521</c:v>
                </c:pt>
                <c:pt idx="80">
                  <c:v>52.331319444444453</c:v>
                </c:pt>
                <c:pt idx="81">
                  <c:v>50.998092206790126</c:v>
                </c:pt>
                <c:pt idx="82">
                  <c:v>47.868534799382715</c:v>
                </c:pt>
                <c:pt idx="83">
                  <c:v>47.101628086419744</c:v>
                </c:pt>
                <c:pt idx="84">
                  <c:v>46.340914429012351</c:v>
                </c:pt>
                <c:pt idx="85">
                  <c:v>44.342621836419745</c:v>
                </c:pt>
                <c:pt idx="86">
                  <c:v>42.872803317901237</c:v>
                </c:pt>
                <c:pt idx="87">
                  <c:v>41.189324382716052</c:v>
                </c:pt>
                <c:pt idx="88">
                  <c:v>40.242474999999999</c:v>
                </c:pt>
                <c:pt idx="89">
                  <c:v>35.011751466049382</c:v>
                </c:pt>
                <c:pt idx="90">
                  <c:v>25.642346527777779</c:v>
                </c:pt>
                <c:pt idx="91">
                  <c:v>16.65243827160494</c:v>
                </c:pt>
                <c:pt idx="92">
                  <c:v>9.9432947530864197</c:v>
                </c:pt>
                <c:pt idx="93">
                  <c:v>6.9375984567901234</c:v>
                </c:pt>
                <c:pt idx="94">
                  <c:v>4.9544444444444435</c:v>
                </c:pt>
                <c:pt idx="95">
                  <c:v>2.8491496141975308</c:v>
                </c:pt>
                <c:pt idx="96">
                  <c:v>1.1574132716049381</c:v>
                </c:pt>
                <c:pt idx="97">
                  <c:v>0.44590000000000002</c:v>
                </c:pt>
                <c:pt idx="98">
                  <c:v>0.16652438271604941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1.3762345679012348E-3</c:v>
                </c:pt>
                <c:pt idx="139">
                  <c:v>0.12420516975308643</c:v>
                </c:pt>
                <c:pt idx="140">
                  <c:v>1.2802422067901231</c:v>
                </c:pt>
                <c:pt idx="141">
                  <c:v>4.7098187499999984</c:v>
                </c:pt>
                <c:pt idx="142">
                  <c:v>9.2538012345679004</c:v>
                </c:pt>
                <c:pt idx="143">
                  <c:v>12.290118749999996</c:v>
                </c:pt>
                <c:pt idx="144">
                  <c:v>13.625066280864198</c:v>
                </c:pt>
                <c:pt idx="145">
                  <c:v>14.885353086419753</c:v>
                </c:pt>
                <c:pt idx="146">
                  <c:v>17.885544444444445</c:v>
                </c:pt>
                <c:pt idx="147">
                  <c:v>22.197287345679012</c:v>
                </c:pt>
                <c:pt idx="148">
                  <c:v>26.399275540123455</c:v>
                </c:pt>
                <c:pt idx="149">
                  <c:v>29.335816049382714</c:v>
                </c:pt>
                <c:pt idx="150">
                  <c:v>30.553783641975318</c:v>
                </c:pt>
                <c:pt idx="151">
                  <c:v>29.739052777777772</c:v>
                </c:pt>
                <c:pt idx="152">
                  <c:v>25.454834567901234</c:v>
                </c:pt>
                <c:pt idx="153">
                  <c:v>17.573139197530864</c:v>
                </c:pt>
                <c:pt idx="154">
                  <c:v>10.297331095679013</c:v>
                </c:pt>
                <c:pt idx="155">
                  <c:v>6.0860533179012357</c:v>
                </c:pt>
                <c:pt idx="156">
                  <c:v>4.9544444444444435</c:v>
                </c:pt>
                <c:pt idx="157">
                  <c:v>5.462275</c:v>
                </c:pt>
                <c:pt idx="158">
                  <c:v>6.8402298611111112</c:v>
                </c:pt>
                <c:pt idx="159">
                  <c:v>10.17863086419753</c:v>
                </c:pt>
                <c:pt idx="160">
                  <c:v>13.900313194444449</c:v>
                </c:pt>
                <c:pt idx="161">
                  <c:v>18.839274999999994</c:v>
                </c:pt>
                <c:pt idx="162">
                  <c:v>22.372413194444444</c:v>
                </c:pt>
                <c:pt idx="163">
                  <c:v>26.209011111111117</c:v>
                </c:pt>
                <c:pt idx="164">
                  <c:v>29.941703317901236</c:v>
                </c:pt>
                <c:pt idx="165">
                  <c:v>33.277695910493833</c:v>
                </c:pt>
                <c:pt idx="166">
                  <c:v>35.452146527777771</c:v>
                </c:pt>
                <c:pt idx="167">
                  <c:v>37.923519753086431</c:v>
                </c:pt>
                <c:pt idx="168">
                  <c:v>42.63024197530865</c:v>
                </c:pt>
                <c:pt idx="169">
                  <c:v>47.612211111111115</c:v>
                </c:pt>
                <c:pt idx="170">
                  <c:v>49.682067901234568</c:v>
                </c:pt>
                <c:pt idx="171">
                  <c:v>48.125546604938258</c:v>
                </c:pt>
                <c:pt idx="172">
                  <c:v>42.388368750000005</c:v>
                </c:pt>
                <c:pt idx="173">
                  <c:v>33.064035493827156</c:v>
                </c:pt>
                <c:pt idx="174">
                  <c:v>25.268010725308642</c:v>
                </c:pt>
                <c:pt idx="175">
                  <c:v>22.022849614197529</c:v>
                </c:pt>
                <c:pt idx="176">
                  <c:v>21.676038503086421</c:v>
                </c:pt>
                <c:pt idx="177">
                  <c:v>23.079797762345674</c:v>
                </c:pt>
                <c:pt idx="178">
                  <c:v>26.590228086419753</c:v>
                </c:pt>
                <c:pt idx="179">
                  <c:v>29.335816049382714</c:v>
                </c:pt>
                <c:pt idx="180">
                  <c:v>30.145041975308647</c:v>
                </c:pt>
                <c:pt idx="181">
                  <c:v>29.941703317901236</c:v>
                </c:pt>
                <c:pt idx="182">
                  <c:v>29.335816049382714</c:v>
                </c:pt>
                <c:pt idx="183">
                  <c:v>27.555312577160493</c:v>
                </c:pt>
                <c:pt idx="184">
                  <c:v>23.437618750000002</c:v>
                </c:pt>
                <c:pt idx="185">
                  <c:v>19.162690123456787</c:v>
                </c:pt>
                <c:pt idx="186">
                  <c:v>15.17298611111111</c:v>
                </c:pt>
                <c:pt idx="187">
                  <c:v>12.290118749999996</c:v>
                </c:pt>
                <c:pt idx="188">
                  <c:v>10.06061875</c:v>
                </c:pt>
                <c:pt idx="189">
                  <c:v>8.480701466049382</c:v>
                </c:pt>
                <c:pt idx="190">
                  <c:v>7.233832947530864</c:v>
                </c:pt>
                <c:pt idx="191">
                  <c:v>6.4576366512345675</c:v>
                </c:pt>
                <c:pt idx="192">
                  <c:v>5.7254798611111113</c:v>
                </c:pt>
                <c:pt idx="193">
                  <c:v>5.3759162808641978</c:v>
                </c:pt>
                <c:pt idx="194">
                  <c:v>5.1209688271604925</c:v>
                </c:pt>
                <c:pt idx="195">
                  <c:v>4.9544444444444435</c:v>
                </c:pt>
                <c:pt idx="196">
                  <c:v>4.9544444444444435</c:v>
                </c:pt>
                <c:pt idx="197">
                  <c:v>4.9544444444444435</c:v>
                </c:pt>
                <c:pt idx="198">
                  <c:v>4.9544444444444435</c:v>
                </c:pt>
                <c:pt idx="199">
                  <c:v>5.3759162808641978</c:v>
                </c:pt>
                <c:pt idx="200">
                  <c:v>5.8145910493827166</c:v>
                </c:pt>
                <c:pt idx="201">
                  <c:v>6.7435493827160489</c:v>
                </c:pt>
                <c:pt idx="202">
                  <c:v>7.7413194444444464</c:v>
                </c:pt>
                <c:pt idx="203">
                  <c:v>9.3669965277777774</c:v>
                </c:pt>
                <c:pt idx="204">
                  <c:v>12.420516975308642</c:v>
                </c:pt>
                <c:pt idx="205">
                  <c:v>15.463371604938269</c:v>
                </c:pt>
                <c:pt idx="206">
                  <c:v>19.488857716049381</c:v>
                </c:pt>
                <c:pt idx="207">
                  <c:v>24.896427391975305</c:v>
                </c:pt>
                <c:pt idx="208">
                  <c:v>30.145041975308647</c:v>
                </c:pt>
                <c:pt idx="209">
                  <c:v>35.231604938271609</c:v>
                </c:pt>
                <c:pt idx="210">
                  <c:v>42.63024197530865</c:v>
                </c:pt>
                <c:pt idx="211">
                  <c:v>48.383246527777771</c:v>
                </c:pt>
                <c:pt idx="212">
                  <c:v>52.869427160493835</c:v>
                </c:pt>
                <c:pt idx="213">
                  <c:v>56.434218749999999</c:v>
                </c:pt>
                <c:pt idx="214">
                  <c:v>59.541412345679014</c:v>
                </c:pt>
                <c:pt idx="215">
                  <c:v>63.912677391975322</c:v>
                </c:pt>
                <c:pt idx="216">
                  <c:v>69.671875</c:v>
                </c:pt>
                <c:pt idx="217">
                  <c:v>76.326313194444452</c:v>
                </c:pt>
                <c:pt idx="218">
                  <c:v>82.6084799382716</c:v>
                </c:pt>
                <c:pt idx="219">
                  <c:v>88.091398456790117</c:v>
                </c:pt>
                <c:pt idx="220">
                  <c:v>92.319191049382695</c:v>
                </c:pt>
                <c:pt idx="221">
                  <c:v>95.555062577160498</c:v>
                </c:pt>
                <c:pt idx="222">
                  <c:v>97.011118750000009</c:v>
                </c:pt>
                <c:pt idx="223">
                  <c:v>98.478184799382703</c:v>
                </c:pt>
                <c:pt idx="224">
                  <c:v>99.585709567901219</c:v>
                </c:pt>
                <c:pt idx="225">
                  <c:v>101.07204290123457</c:v>
                </c:pt>
                <c:pt idx="226">
                  <c:v>103.32218641975308</c:v>
                </c:pt>
                <c:pt idx="227">
                  <c:v>105.21622924382716</c:v>
                </c:pt>
                <c:pt idx="228">
                  <c:v>107.12747499999998</c:v>
                </c:pt>
                <c:pt idx="229">
                  <c:v>108.66885771604939</c:v>
                </c:pt>
                <c:pt idx="230">
                  <c:v>109.83211998456791</c:v>
                </c:pt>
                <c:pt idx="231">
                  <c:v>109.83211998456791</c:v>
                </c:pt>
                <c:pt idx="232">
                  <c:v>108.66885771604939</c:v>
                </c:pt>
                <c:pt idx="233">
                  <c:v>103.69961875</c:v>
                </c:pt>
                <c:pt idx="234">
                  <c:v>96.281714429012325</c:v>
                </c:pt>
                <c:pt idx="235">
                  <c:v>89.489652777777778</c:v>
                </c:pt>
                <c:pt idx="236">
                  <c:v>85.327919444444433</c:v>
                </c:pt>
                <c:pt idx="237">
                  <c:v>83.284211111111119</c:v>
                </c:pt>
                <c:pt idx="238">
                  <c:v>80.597801234567882</c:v>
                </c:pt>
                <c:pt idx="239">
                  <c:v>75.679482947530857</c:v>
                </c:pt>
                <c:pt idx="240">
                  <c:v>67.52116442901233</c:v>
                </c:pt>
                <c:pt idx="241">
                  <c:v>59.255499614197525</c:v>
                </c:pt>
                <c:pt idx="242">
                  <c:v>53.681749614197521</c:v>
                </c:pt>
                <c:pt idx="243">
                  <c:v>47.101628086419744</c:v>
                </c:pt>
                <c:pt idx="244">
                  <c:v>41.189324382716052</c:v>
                </c:pt>
                <c:pt idx="245">
                  <c:v>35.895294058641966</c:v>
                </c:pt>
                <c:pt idx="246">
                  <c:v>28.935331790123456</c:v>
                </c:pt>
                <c:pt idx="247">
                  <c:v>21.676038503086421</c:v>
                </c:pt>
                <c:pt idx="248">
                  <c:v>16.956586111111108</c:v>
                </c:pt>
                <c:pt idx="249">
                  <c:v>15.028825540123457</c:v>
                </c:pt>
                <c:pt idx="250">
                  <c:v>14.318344444444444</c:v>
                </c:pt>
                <c:pt idx="251">
                  <c:v>13.082829861111113</c:v>
                </c:pt>
                <c:pt idx="252">
                  <c:v>11.648449382716048</c:v>
                </c:pt>
                <c:pt idx="253">
                  <c:v>10.90115401234568</c:v>
                </c:pt>
                <c:pt idx="254">
                  <c:v>10.90115401234568</c:v>
                </c:pt>
                <c:pt idx="255">
                  <c:v>10.416719444444443</c:v>
                </c:pt>
                <c:pt idx="256">
                  <c:v>8.480701466049382</c:v>
                </c:pt>
                <c:pt idx="257">
                  <c:v>7.233832947530864</c:v>
                </c:pt>
                <c:pt idx="258">
                  <c:v>8.1596947530864199</c:v>
                </c:pt>
                <c:pt idx="259">
                  <c:v>11.023982947530861</c:v>
                </c:pt>
                <c:pt idx="260">
                  <c:v>14.600472530864199</c:v>
                </c:pt>
                <c:pt idx="261">
                  <c:v>18.51861234567901</c:v>
                </c:pt>
                <c:pt idx="262">
                  <c:v>22.724729243827159</c:v>
                </c:pt>
                <c:pt idx="263">
                  <c:v>28.339766280864193</c:v>
                </c:pt>
                <c:pt idx="264">
                  <c:v>36.341194058641968</c:v>
                </c:pt>
                <c:pt idx="265">
                  <c:v>44.838066280864204</c:v>
                </c:pt>
                <c:pt idx="266">
                  <c:v>52.331319444444453</c:v>
                </c:pt>
                <c:pt idx="267">
                  <c:v>57.273377777777775</c:v>
                </c:pt>
                <c:pt idx="268">
                  <c:v>63.320896527777776</c:v>
                </c:pt>
                <c:pt idx="269">
                  <c:v>67.82634444444443</c:v>
                </c:pt>
                <c:pt idx="270">
                  <c:v>72.486618750000005</c:v>
                </c:pt>
                <c:pt idx="271">
                  <c:v>72.802808641975304</c:v>
                </c:pt>
                <c:pt idx="272">
                  <c:v>71.542177777777781</c:v>
                </c:pt>
                <c:pt idx="273">
                  <c:v>70.603929861111098</c:v>
                </c:pt>
                <c:pt idx="274">
                  <c:v>65.704534799382714</c:v>
                </c:pt>
                <c:pt idx="275">
                  <c:v>57.273377777777775</c:v>
                </c:pt>
                <c:pt idx="276">
                  <c:v>49.682067901234568</c:v>
                </c:pt>
                <c:pt idx="277">
                  <c:v>40.714523456790118</c:v>
                </c:pt>
                <c:pt idx="278">
                  <c:v>32.851063194444436</c:v>
                </c:pt>
                <c:pt idx="279">
                  <c:v>22.372413194444444</c:v>
                </c:pt>
                <c:pt idx="280">
                  <c:v>15.756509567901231</c:v>
                </c:pt>
                <c:pt idx="281">
                  <c:v>14.038968827160492</c:v>
                </c:pt>
                <c:pt idx="282">
                  <c:v>18.042779243827159</c:v>
                </c:pt>
                <c:pt idx="283">
                  <c:v>24.344213271604943</c:v>
                </c:pt>
                <c:pt idx="284">
                  <c:v>31.379524382716056</c:v>
                </c:pt>
                <c:pt idx="285">
                  <c:v>40.007482947530875</c:v>
                </c:pt>
                <c:pt idx="286">
                  <c:v>48.125546604938258</c:v>
                </c:pt>
                <c:pt idx="287">
                  <c:v>56.992969984567907</c:v>
                </c:pt>
                <c:pt idx="288">
                  <c:v>66.609753086419758</c:v>
                </c:pt>
                <c:pt idx="289">
                  <c:v>76.975895910493819</c:v>
                </c:pt>
                <c:pt idx="290">
                  <c:v>83.284211111111119</c:v>
                </c:pt>
                <c:pt idx="291">
                  <c:v>85.327919444444433</c:v>
                </c:pt>
                <c:pt idx="292">
                  <c:v>83.284211111111119</c:v>
                </c:pt>
                <c:pt idx="293">
                  <c:v>79.601751466049379</c:v>
                </c:pt>
                <c:pt idx="294">
                  <c:v>76.975895910493819</c:v>
                </c:pt>
                <c:pt idx="295">
                  <c:v>75.357099999999974</c:v>
                </c:pt>
                <c:pt idx="296">
                  <c:v>75.035405169753105</c:v>
                </c:pt>
                <c:pt idx="297">
                  <c:v>75.357099999999974</c:v>
                </c:pt>
                <c:pt idx="298">
                  <c:v>76.326313194444452</c:v>
                </c:pt>
                <c:pt idx="299">
                  <c:v>76.975895910493819</c:v>
                </c:pt>
                <c:pt idx="300">
                  <c:v>76.975895910493819</c:v>
                </c:pt>
                <c:pt idx="301">
                  <c:v>76.326313194444452</c:v>
                </c:pt>
                <c:pt idx="302">
                  <c:v>74.714398456790136</c:v>
                </c:pt>
                <c:pt idx="303">
                  <c:v>72.171116975308635</c:v>
                </c:pt>
                <c:pt idx="304">
                  <c:v>69.05394567901233</c:v>
                </c:pt>
                <c:pt idx="305">
                  <c:v>64.507210725308624</c:v>
                </c:pt>
                <c:pt idx="306">
                  <c:v>60.115302160493826</c:v>
                </c:pt>
                <c:pt idx="307">
                  <c:v>57.273377777777775</c:v>
                </c:pt>
                <c:pt idx="308">
                  <c:v>55.878219984567885</c:v>
                </c:pt>
                <c:pt idx="309">
                  <c:v>55.324973688271612</c:v>
                </c:pt>
                <c:pt idx="310">
                  <c:v>54.22673850308643</c:v>
                </c:pt>
                <c:pt idx="311">
                  <c:v>52.869427160493835</c:v>
                </c:pt>
                <c:pt idx="312">
                  <c:v>50.998092206790126</c:v>
                </c:pt>
                <c:pt idx="313">
                  <c:v>48.125546604938258</c:v>
                </c:pt>
                <c:pt idx="314">
                  <c:v>44.59</c:v>
                </c:pt>
                <c:pt idx="315">
                  <c:v>40.714523456790118</c:v>
                </c:pt>
                <c:pt idx="316">
                  <c:v>37.467986111111109</c:v>
                </c:pt>
                <c:pt idx="317">
                  <c:v>34.574108873456787</c:v>
                </c:pt>
                <c:pt idx="318">
                  <c:v>30.965277777777786</c:v>
                </c:pt>
                <c:pt idx="319">
                  <c:v>26.974197530864195</c:v>
                </c:pt>
                <c:pt idx="320">
                  <c:v>23.437618750000002</c:v>
                </c:pt>
                <c:pt idx="321">
                  <c:v>22.54822716049383</c:v>
                </c:pt>
                <c:pt idx="322">
                  <c:v>21.331979861111108</c:v>
                </c:pt>
                <c:pt idx="323">
                  <c:v>21.331979861111108</c:v>
                </c:pt>
                <c:pt idx="324">
                  <c:v>20.316318750000001</c:v>
                </c:pt>
                <c:pt idx="325">
                  <c:v>19.652973688271604</c:v>
                </c:pt>
                <c:pt idx="326">
                  <c:v>19.652973688271604</c:v>
                </c:pt>
                <c:pt idx="327">
                  <c:v>19.162690123456787</c:v>
                </c:pt>
                <c:pt idx="328">
                  <c:v>18.678599614197534</c:v>
                </c:pt>
                <c:pt idx="329">
                  <c:v>14.459064429012349</c:v>
                </c:pt>
                <c:pt idx="330">
                  <c:v>10.536795910493826</c:v>
                </c:pt>
                <c:pt idx="331">
                  <c:v>9.8266588734567879</c:v>
                </c:pt>
                <c:pt idx="332">
                  <c:v>9.595451466049381</c:v>
                </c:pt>
                <c:pt idx="333">
                  <c:v>8.6981465277777783</c:v>
                </c:pt>
                <c:pt idx="334">
                  <c:v>8.3730111111111096</c:v>
                </c:pt>
                <c:pt idx="335">
                  <c:v>7.7413194444444464</c:v>
                </c:pt>
                <c:pt idx="336">
                  <c:v>7.233832947530864</c:v>
                </c:pt>
                <c:pt idx="337">
                  <c:v>7.0356551697530874</c:v>
                </c:pt>
                <c:pt idx="338">
                  <c:v>7.233832947530864</c:v>
                </c:pt>
                <c:pt idx="339">
                  <c:v>8.1596947530864199</c:v>
                </c:pt>
                <c:pt idx="340">
                  <c:v>10.90115401234568</c:v>
                </c:pt>
                <c:pt idx="341">
                  <c:v>15.317834799382718</c:v>
                </c:pt>
                <c:pt idx="342">
                  <c:v>19.983269984567904</c:v>
                </c:pt>
                <c:pt idx="343">
                  <c:v>21.503665123456791</c:v>
                </c:pt>
                <c:pt idx="344">
                  <c:v>22.022849614197529</c:v>
                </c:pt>
                <c:pt idx="345">
                  <c:v>22.372413194444444</c:v>
                </c:pt>
                <c:pt idx="346">
                  <c:v>23.979511111111108</c:v>
                </c:pt>
                <c:pt idx="347">
                  <c:v>24.344213271604943</c:v>
                </c:pt>
                <c:pt idx="348">
                  <c:v>25.268010725308642</c:v>
                </c:pt>
                <c:pt idx="349">
                  <c:v>26.399275540123455</c:v>
                </c:pt>
                <c:pt idx="350">
                  <c:v>27.167214429012347</c:v>
                </c:pt>
                <c:pt idx="351">
                  <c:v>27.360919444444445</c:v>
                </c:pt>
                <c:pt idx="352">
                  <c:v>27.167214429012347</c:v>
                </c:pt>
                <c:pt idx="353">
                  <c:v>26.974197530864195</c:v>
                </c:pt>
                <c:pt idx="354">
                  <c:v>26.781868749999994</c:v>
                </c:pt>
                <c:pt idx="355">
                  <c:v>26.781868749999994</c:v>
                </c:pt>
                <c:pt idx="356">
                  <c:v>27.167214429012347</c:v>
                </c:pt>
                <c:pt idx="357">
                  <c:v>27.360919444444445</c:v>
                </c:pt>
                <c:pt idx="358">
                  <c:v>26.974197530864195</c:v>
                </c:pt>
                <c:pt idx="359">
                  <c:v>24.896427391975305</c:v>
                </c:pt>
                <c:pt idx="360">
                  <c:v>21.503665123456791</c:v>
                </c:pt>
                <c:pt idx="361">
                  <c:v>18.51861234567901</c:v>
                </c:pt>
                <c:pt idx="362">
                  <c:v>16.501396527777779</c:v>
                </c:pt>
                <c:pt idx="363">
                  <c:v>15.317834799382718</c:v>
                </c:pt>
                <c:pt idx="364">
                  <c:v>14.74256875</c:v>
                </c:pt>
                <c:pt idx="365">
                  <c:v>14.74256875</c:v>
                </c:pt>
                <c:pt idx="366">
                  <c:v>14.885353086419753</c:v>
                </c:pt>
                <c:pt idx="367">
                  <c:v>15.463371604938269</c:v>
                </c:pt>
                <c:pt idx="368">
                  <c:v>16.804168132716054</c:v>
                </c:pt>
                <c:pt idx="369">
                  <c:v>19.000638503086417</c:v>
                </c:pt>
                <c:pt idx="370">
                  <c:v>20.316318750000001</c:v>
                </c:pt>
                <c:pt idx="371">
                  <c:v>20.6521199845679</c:v>
                </c:pt>
                <c:pt idx="372">
                  <c:v>19.488857716049381</c:v>
                </c:pt>
                <c:pt idx="373">
                  <c:v>15.60959652777778</c:v>
                </c:pt>
                <c:pt idx="374">
                  <c:v>10.779013194444442</c:v>
                </c:pt>
                <c:pt idx="375">
                  <c:v>7.1344000000000003</c:v>
                </c:pt>
                <c:pt idx="376">
                  <c:v>4.8722144290123452</c:v>
                </c:pt>
                <c:pt idx="377">
                  <c:v>3.5795861111111109</c:v>
                </c:pt>
                <c:pt idx="378">
                  <c:v>2.72528850308642</c:v>
                </c:pt>
                <c:pt idx="379">
                  <c:v>2.2019753086419755</c:v>
                </c:pt>
                <c:pt idx="380">
                  <c:v>1.7836000000000001</c:v>
                </c:pt>
                <c:pt idx="381">
                  <c:v>1.2802422067901231</c:v>
                </c:pt>
                <c:pt idx="382">
                  <c:v>0.82608479938271617</c:v>
                </c:pt>
                <c:pt idx="383">
                  <c:v>0.47101628086419761</c:v>
                </c:pt>
                <c:pt idx="384">
                  <c:v>0.18200702160493826</c:v>
                </c:pt>
                <c:pt idx="385">
                  <c:v>2.7868750000000001E-2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8.601466049382717E-3</c:v>
                </c:pt>
                <c:pt idx="393">
                  <c:v>0.15172986111111114</c:v>
                </c:pt>
                <c:pt idx="394">
                  <c:v>0.79271111111111114</c:v>
                </c:pt>
                <c:pt idx="395">
                  <c:v>2.3702199845679019</c:v>
                </c:pt>
                <c:pt idx="396">
                  <c:v>5.205263194444445</c:v>
                </c:pt>
                <c:pt idx="397">
                  <c:v>9.4808799382716078</c:v>
                </c:pt>
                <c:pt idx="398">
                  <c:v>15.028825540123457</c:v>
                </c:pt>
                <c:pt idx="399">
                  <c:v>20.149450308641971</c:v>
                </c:pt>
                <c:pt idx="400">
                  <c:v>22.54822716049383</c:v>
                </c:pt>
                <c:pt idx="401">
                  <c:v>22.54822716049383</c:v>
                </c:pt>
                <c:pt idx="402">
                  <c:v>21.331979861111108</c:v>
                </c:pt>
                <c:pt idx="403">
                  <c:v>18.678599614197534</c:v>
                </c:pt>
                <c:pt idx="404">
                  <c:v>16.052400000000002</c:v>
                </c:pt>
                <c:pt idx="405">
                  <c:v>14.038968827160492</c:v>
                </c:pt>
                <c:pt idx="406">
                  <c:v>12.031386651234564</c:v>
                </c:pt>
                <c:pt idx="407">
                  <c:v>9.9432947530864197</c:v>
                </c:pt>
                <c:pt idx="408">
                  <c:v>8.0540687500000008</c:v>
                </c:pt>
                <c:pt idx="409">
                  <c:v>6.9375984567901234</c:v>
                </c:pt>
                <c:pt idx="410">
                  <c:v>6.6475570216049382</c:v>
                </c:pt>
                <c:pt idx="411">
                  <c:v>6.7435493827160489</c:v>
                </c:pt>
                <c:pt idx="412">
                  <c:v>6.9375984567901234</c:v>
                </c:pt>
                <c:pt idx="413">
                  <c:v>7.233832947530864</c:v>
                </c:pt>
                <c:pt idx="414">
                  <c:v>7.6384459104938296</c:v>
                </c:pt>
                <c:pt idx="415">
                  <c:v>8.6981465277777783</c:v>
                </c:pt>
                <c:pt idx="416">
                  <c:v>10.416719444444443</c:v>
                </c:pt>
                <c:pt idx="417">
                  <c:v>12.031386651234564</c:v>
                </c:pt>
                <c:pt idx="418">
                  <c:v>12.55160331790124</c:v>
                </c:pt>
                <c:pt idx="419">
                  <c:v>12.160408641975309</c:v>
                </c:pt>
                <c:pt idx="420">
                  <c:v>10.657560493827162</c:v>
                </c:pt>
                <c:pt idx="421">
                  <c:v>9.4808799382716078</c:v>
                </c:pt>
                <c:pt idx="422">
                  <c:v>9.0294749999999997</c:v>
                </c:pt>
                <c:pt idx="423">
                  <c:v>9.2538012345679004</c:v>
                </c:pt>
                <c:pt idx="424">
                  <c:v>10.17863086419753</c:v>
                </c:pt>
                <c:pt idx="425">
                  <c:v>12.55160331790124</c:v>
                </c:pt>
                <c:pt idx="426">
                  <c:v>17.573139197530864</c:v>
                </c:pt>
                <c:pt idx="427">
                  <c:v>25.83054660493827</c:v>
                </c:pt>
                <c:pt idx="428">
                  <c:v>34.356319753086424</c:v>
                </c:pt>
                <c:pt idx="429">
                  <c:v>38.381805864197524</c:v>
                </c:pt>
                <c:pt idx="430">
                  <c:v>38.611981095679013</c:v>
                </c:pt>
                <c:pt idx="431">
                  <c:v>37.015204938271602</c:v>
                </c:pt>
                <c:pt idx="432">
                  <c:v>35.011751466049382</c:v>
                </c:pt>
                <c:pt idx="433">
                  <c:v>33.707081095679015</c:v>
                </c:pt>
                <c:pt idx="434">
                  <c:v>33.277695910493833</c:v>
                </c:pt>
                <c:pt idx="435">
                  <c:v>32.216275000000003</c:v>
                </c:pt>
                <c:pt idx="436">
                  <c:v>29.335816049382714</c:v>
                </c:pt>
                <c:pt idx="437">
                  <c:v>24.527596527777774</c:v>
                </c:pt>
                <c:pt idx="438">
                  <c:v>18.200702160493826</c:v>
                </c:pt>
                <c:pt idx="439">
                  <c:v>11.396598456790123</c:v>
                </c:pt>
                <c:pt idx="440">
                  <c:v>5.7254798611111113</c:v>
                </c:pt>
                <c:pt idx="441">
                  <c:v>2.039923688271605</c:v>
                </c:pt>
                <c:pt idx="442">
                  <c:v>0.49682067901234572</c:v>
                </c:pt>
                <c:pt idx="443">
                  <c:v>5.8145910493827162E-2</c:v>
                </c:pt>
                <c:pt idx="444">
                  <c:v>1.3762345679012348E-3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8.601466049382717E-3</c:v>
                </c:pt>
                <c:pt idx="513">
                  <c:v>0.21503665123456789</c:v>
                </c:pt>
                <c:pt idx="514">
                  <c:v>1.4987194444444443</c:v>
                </c:pt>
                <c:pt idx="515">
                  <c:v>4.7906725308641969</c:v>
                </c:pt>
                <c:pt idx="516">
                  <c:v>9.7107111111111131</c:v>
                </c:pt>
                <c:pt idx="517">
                  <c:v>14.459064429012349</c:v>
                </c:pt>
                <c:pt idx="518">
                  <c:v>16.501396527777779</c:v>
                </c:pt>
                <c:pt idx="519">
                  <c:v>16.501396527777779</c:v>
                </c:pt>
                <c:pt idx="520">
                  <c:v>15.60959652777778</c:v>
                </c:pt>
                <c:pt idx="521">
                  <c:v>14.178312577160497</c:v>
                </c:pt>
                <c:pt idx="522">
                  <c:v>12.683377777777778</c:v>
                </c:pt>
                <c:pt idx="523">
                  <c:v>10.90115401234568</c:v>
                </c:pt>
                <c:pt idx="524">
                  <c:v>8.2660088734567889</c:v>
                </c:pt>
                <c:pt idx="525">
                  <c:v>4.8722144290123452</c:v>
                </c:pt>
                <c:pt idx="526">
                  <c:v>1.9872827160493829</c:v>
                </c:pt>
                <c:pt idx="527">
                  <c:v>0.55049382716049389</c:v>
                </c:pt>
                <c:pt idx="528">
                  <c:v>0.13762345679012347</c:v>
                </c:pt>
                <c:pt idx="529">
                  <c:v>3.4405864197530868E-2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1.3762345679012348E-3</c:v>
                </c:pt>
                <c:pt idx="534">
                  <c:v>4.9544444444444447E-2</c:v>
                </c:pt>
                <c:pt idx="535">
                  <c:v>0.3523160493827161</c:v>
                </c:pt>
                <c:pt idx="536">
                  <c:v>0.93033456790123459</c:v>
                </c:pt>
                <c:pt idx="537">
                  <c:v>2.3134503086419751</c:v>
                </c:pt>
                <c:pt idx="538">
                  <c:v>5.8145910493827166</c:v>
                </c:pt>
                <c:pt idx="539">
                  <c:v>12.160408641975309</c:v>
                </c:pt>
                <c:pt idx="540">
                  <c:v>18.359313194444447</c:v>
                </c:pt>
                <c:pt idx="541">
                  <c:v>20.6521199845679</c:v>
                </c:pt>
                <c:pt idx="542">
                  <c:v>20.6521199845679</c:v>
                </c:pt>
                <c:pt idx="543">
                  <c:v>20.316318750000001</c:v>
                </c:pt>
                <c:pt idx="544">
                  <c:v>19.162690123456787</c:v>
                </c:pt>
                <c:pt idx="545">
                  <c:v>17.109692206790125</c:v>
                </c:pt>
                <c:pt idx="546">
                  <c:v>13.900313194444449</c:v>
                </c:pt>
                <c:pt idx="547">
                  <c:v>11.775407021604936</c:v>
                </c:pt>
                <c:pt idx="548">
                  <c:v>10.17863086419753</c:v>
                </c:pt>
                <c:pt idx="549">
                  <c:v>9.1412940586419751</c:v>
                </c:pt>
                <c:pt idx="550">
                  <c:v>8.1596947530864199</c:v>
                </c:pt>
                <c:pt idx="551">
                  <c:v>7.434763194444443</c:v>
                </c:pt>
                <c:pt idx="552">
                  <c:v>7.0356551697530874</c:v>
                </c:pt>
                <c:pt idx="553">
                  <c:v>6.4576366512345675</c:v>
                </c:pt>
                <c:pt idx="554">
                  <c:v>6.0860533179012357</c:v>
                </c:pt>
                <c:pt idx="555">
                  <c:v>5.9043903549382719</c:v>
                </c:pt>
                <c:pt idx="556">
                  <c:v>5.9043903549382719</c:v>
                </c:pt>
                <c:pt idx="557">
                  <c:v>6.0860533179012357</c:v>
                </c:pt>
                <c:pt idx="558">
                  <c:v>6.5522527777777793</c:v>
                </c:pt>
                <c:pt idx="559">
                  <c:v>7.233832947530864</c:v>
                </c:pt>
                <c:pt idx="560">
                  <c:v>9.3669965277777774</c:v>
                </c:pt>
                <c:pt idx="561">
                  <c:v>9.9432947530864197</c:v>
                </c:pt>
                <c:pt idx="562">
                  <c:v>9.9432947530864197</c:v>
                </c:pt>
                <c:pt idx="563">
                  <c:v>9.9432947530864197</c:v>
                </c:pt>
                <c:pt idx="564">
                  <c:v>8.1596947530864199</c:v>
                </c:pt>
                <c:pt idx="565">
                  <c:v>3.5097422067901229</c:v>
                </c:pt>
                <c:pt idx="566">
                  <c:v>0.79271111111111114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3.4405864197530868E-2</c:v>
                </c:pt>
                <c:pt idx="602">
                  <c:v>0.15172986111111114</c:v>
                </c:pt>
                <c:pt idx="603">
                  <c:v>0.79271111111111114</c:v>
                </c:pt>
                <c:pt idx="604">
                  <c:v>2.8491496141975308</c:v>
                </c:pt>
                <c:pt idx="605">
                  <c:v>6.9375984567901234</c:v>
                </c:pt>
                <c:pt idx="606">
                  <c:v>13.488475000000001</c:v>
                </c:pt>
                <c:pt idx="607">
                  <c:v>22.372413194444444</c:v>
                </c:pt>
                <c:pt idx="608">
                  <c:v>32.006055169753083</c:v>
                </c:pt>
                <c:pt idx="609">
                  <c:v>41.666877777777771</c:v>
                </c:pt>
                <c:pt idx="610">
                  <c:v>51.795964197530857</c:v>
                </c:pt>
                <c:pt idx="611">
                  <c:v>63.320896527777776</c:v>
                </c:pt>
                <c:pt idx="612">
                  <c:v>74.07444938271604</c:v>
                </c:pt>
                <c:pt idx="613">
                  <c:v>80.265096527777771</c:v>
                </c:pt>
                <c:pt idx="614">
                  <c:v>81.600044058641984</c:v>
                </c:pt>
                <c:pt idx="615">
                  <c:v>80.931194058641964</c:v>
                </c:pt>
                <c:pt idx="616">
                  <c:v>80.597801234567882</c:v>
                </c:pt>
                <c:pt idx="617">
                  <c:v>79.933079938271618</c:v>
                </c:pt>
                <c:pt idx="618">
                  <c:v>78.611894753086418</c:v>
                </c:pt>
                <c:pt idx="619">
                  <c:v>76.002554012345669</c:v>
                </c:pt>
                <c:pt idx="620">
                  <c:v>72.486618750000005</c:v>
                </c:pt>
                <c:pt idx="621">
                  <c:v>69.362566280864186</c:v>
                </c:pt>
                <c:pt idx="622">
                  <c:v>67.82634444444443</c:v>
                </c:pt>
                <c:pt idx="623">
                  <c:v>67.52116442901233</c:v>
                </c:pt>
                <c:pt idx="624">
                  <c:v>68.132212577160487</c:v>
                </c:pt>
                <c:pt idx="625">
                  <c:v>69.981871836419771</c:v>
                </c:pt>
                <c:pt idx="626">
                  <c:v>71.856303317901236</c:v>
                </c:pt>
                <c:pt idx="627">
                  <c:v>72.802808641975304</c:v>
                </c:pt>
                <c:pt idx="628">
                  <c:v>72.802808641975304</c:v>
                </c:pt>
                <c:pt idx="629">
                  <c:v>72.802808641975304</c:v>
                </c:pt>
                <c:pt idx="630">
                  <c:v>73.119686651234574</c:v>
                </c:pt>
                <c:pt idx="631">
                  <c:v>75.035405169753105</c:v>
                </c:pt>
                <c:pt idx="632">
                  <c:v>78.283318750000007</c:v>
                </c:pt>
                <c:pt idx="633">
                  <c:v>82.271646527777762</c:v>
                </c:pt>
                <c:pt idx="634">
                  <c:v>87.049932947530863</c:v>
                </c:pt>
                <c:pt idx="635">
                  <c:v>91.607677777777781</c:v>
                </c:pt>
                <c:pt idx="636">
                  <c:v>95.192768827160492</c:v>
                </c:pt>
                <c:pt idx="637">
                  <c:v>96.646072530864188</c:v>
                </c:pt>
                <c:pt idx="638">
                  <c:v>96.646072530864188</c:v>
                </c:pt>
                <c:pt idx="639">
                  <c:v>96.281714429012325</c:v>
                </c:pt>
                <c:pt idx="640">
                  <c:v>95.555062577160498</c:v>
                </c:pt>
                <c:pt idx="641">
                  <c:v>95.192768827160492</c:v>
                </c:pt>
                <c:pt idx="642">
                  <c:v>97.011118750000009</c:v>
                </c:pt>
                <c:pt idx="643">
                  <c:v>101.44534652777776</c:v>
                </c:pt>
                <c:pt idx="644">
                  <c:v>104.83604444444447</c:v>
                </c:pt>
                <c:pt idx="645">
                  <c:v>105.97866319444444</c:v>
                </c:pt>
                <c:pt idx="646">
                  <c:v>107.51178850308642</c:v>
                </c:pt>
                <c:pt idx="647">
                  <c:v>109.05592368827159</c:v>
                </c:pt>
                <c:pt idx="648">
                  <c:v>110.61106875</c:v>
                </c:pt>
                <c:pt idx="649">
                  <c:v>111.39276998456791</c:v>
                </c:pt>
                <c:pt idx="650">
                  <c:v>111.00157530864197</c:v>
                </c:pt>
                <c:pt idx="651">
                  <c:v>107.89679012345678</c:v>
                </c:pt>
                <c:pt idx="652">
                  <c:v>101.07204290123457</c:v>
                </c:pt>
                <c:pt idx="653">
                  <c:v>93.391621836419745</c:v>
                </c:pt>
                <c:pt idx="654">
                  <c:v>86.359063194444431</c:v>
                </c:pt>
                <c:pt idx="655">
                  <c:v>76.65076049382715</c:v>
                </c:pt>
                <c:pt idx="656">
                  <c:v>64.209600000000009</c:v>
                </c:pt>
                <c:pt idx="657">
                  <c:v>52.869427160493835</c:v>
                </c:pt>
                <c:pt idx="658">
                  <c:v>45.8372125771605</c:v>
                </c:pt>
                <c:pt idx="659">
                  <c:v>40.47815516975308</c:v>
                </c:pt>
                <c:pt idx="660">
                  <c:v>33.064035493827156</c:v>
                </c:pt>
                <c:pt idx="661">
                  <c:v>23.258364197530867</c:v>
                </c:pt>
                <c:pt idx="662">
                  <c:v>14.74256875</c:v>
                </c:pt>
                <c:pt idx="663">
                  <c:v>8.1596947530864199</c:v>
                </c:pt>
                <c:pt idx="664">
                  <c:v>5.9043903549382719</c:v>
                </c:pt>
                <c:pt idx="665">
                  <c:v>4.9544444444444435</c:v>
                </c:pt>
                <c:pt idx="666">
                  <c:v>5.3759162808641978</c:v>
                </c:pt>
                <c:pt idx="667">
                  <c:v>6.7435493827160489</c:v>
                </c:pt>
                <c:pt idx="668">
                  <c:v>12.420516975308642</c:v>
                </c:pt>
                <c:pt idx="669">
                  <c:v>18.51861234567901</c:v>
                </c:pt>
                <c:pt idx="670">
                  <c:v>26.974197530864195</c:v>
                </c:pt>
                <c:pt idx="671">
                  <c:v>35.231604938271609</c:v>
                </c:pt>
                <c:pt idx="672">
                  <c:v>39.773179012345679</c:v>
                </c:pt>
                <c:pt idx="673">
                  <c:v>44.59</c:v>
                </c:pt>
                <c:pt idx="674">
                  <c:v>49.682067901234568</c:v>
                </c:pt>
                <c:pt idx="675">
                  <c:v>55.049382716049379</c:v>
                </c:pt>
                <c:pt idx="676">
                  <c:v>55.878219984567885</c:v>
                </c:pt>
                <c:pt idx="677">
                  <c:v>56.434218749999999</c:v>
                </c:pt>
                <c:pt idx="678">
                  <c:v>52.331319444444453</c:v>
                </c:pt>
                <c:pt idx="679">
                  <c:v>43.849929861111121</c:v>
                </c:pt>
                <c:pt idx="680">
                  <c:v>34.792586111111113</c:v>
                </c:pt>
                <c:pt idx="681">
                  <c:v>25.268010725308642</c:v>
                </c:pt>
                <c:pt idx="682">
                  <c:v>17.885544444444445</c:v>
                </c:pt>
                <c:pt idx="683">
                  <c:v>15.317834799382718</c:v>
                </c:pt>
                <c:pt idx="684">
                  <c:v>12.290118749999996</c:v>
                </c:pt>
                <c:pt idx="685">
                  <c:v>12.290118749999996</c:v>
                </c:pt>
                <c:pt idx="686">
                  <c:v>15.60959652777778</c:v>
                </c:pt>
                <c:pt idx="687">
                  <c:v>19.652973688271604</c:v>
                </c:pt>
                <c:pt idx="688">
                  <c:v>23.079797762345674</c:v>
                </c:pt>
                <c:pt idx="689">
                  <c:v>27.750393827160494</c:v>
                </c:pt>
                <c:pt idx="690">
                  <c:v>31.587679861111109</c:v>
                </c:pt>
                <c:pt idx="691">
                  <c:v>32.851063194444436</c:v>
                </c:pt>
                <c:pt idx="692">
                  <c:v>33.277695910493833</c:v>
                </c:pt>
                <c:pt idx="693">
                  <c:v>34.792586111111113</c:v>
                </c:pt>
                <c:pt idx="694">
                  <c:v>36.789846527777783</c:v>
                </c:pt>
                <c:pt idx="695">
                  <c:v>37.923519753086431</c:v>
                </c:pt>
                <c:pt idx="696">
                  <c:v>36.117899999999999</c:v>
                </c:pt>
                <c:pt idx="697">
                  <c:v>27.555312577160493</c:v>
                </c:pt>
                <c:pt idx="698">
                  <c:v>22.901919444444445</c:v>
                </c:pt>
                <c:pt idx="699">
                  <c:v>18.359313194444447</c:v>
                </c:pt>
                <c:pt idx="700">
                  <c:v>16.351042901234567</c:v>
                </c:pt>
                <c:pt idx="701">
                  <c:v>15.463371604938269</c:v>
                </c:pt>
                <c:pt idx="702">
                  <c:v>15.17298611111111</c:v>
                </c:pt>
                <c:pt idx="703">
                  <c:v>15.17298611111111</c:v>
                </c:pt>
                <c:pt idx="704">
                  <c:v>15.028825540123457</c:v>
                </c:pt>
                <c:pt idx="705">
                  <c:v>13.625066280864198</c:v>
                </c:pt>
                <c:pt idx="706">
                  <c:v>11.023982947530861</c:v>
                </c:pt>
                <c:pt idx="707">
                  <c:v>7.844881095679014</c:v>
                </c:pt>
                <c:pt idx="708">
                  <c:v>5.6370567901234576</c:v>
                </c:pt>
                <c:pt idx="709">
                  <c:v>4.9544444444444435</c:v>
                </c:pt>
                <c:pt idx="710">
                  <c:v>5.9948777777777771</c:v>
                </c:pt>
                <c:pt idx="711">
                  <c:v>10.06061875</c:v>
                </c:pt>
                <c:pt idx="712">
                  <c:v>15.317834799382718</c:v>
                </c:pt>
                <c:pt idx="713">
                  <c:v>16.351042901234567</c:v>
                </c:pt>
                <c:pt idx="714">
                  <c:v>15.463371604938269</c:v>
                </c:pt>
                <c:pt idx="715">
                  <c:v>11.775407021604936</c:v>
                </c:pt>
                <c:pt idx="716">
                  <c:v>6.6475570216049382</c:v>
                </c:pt>
                <c:pt idx="717">
                  <c:v>4.9544444444444435</c:v>
                </c:pt>
                <c:pt idx="718">
                  <c:v>4.9544444444444435</c:v>
                </c:pt>
                <c:pt idx="719">
                  <c:v>5.8145910493827166</c:v>
                </c:pt>
                <c:pt idx="720">
                  <c:v>8.8079012345679022</c:v>
                </c:pt>
                <c:pt idx="721">
                  <c:v>11.775407021604936</c:v>
                </c:pt>
                <c:pt idx="722">
                  <c:v>14.600472530864199</c:v>
                </c:pt>
                <c:pt idx="723">
                  <c:v>17.41796875</c:v>
                </c:pt>
                <c:pt idx="724">
                  <c:v>19.817777777777774</c:v>
                </c:pt>
                <c:pt idx="725">
                  <c:v>24.344213271604943</c:v>
                </c:pt>
                <c:pt idx="726">
                  <c:v>30.759186651234565</c:v>
                </c:pt>
                <c:pt idx="727">
                  <c:v>41.666877777777771</c:v>
                </c:pt>
                <c:pt idx="728">
                  <c:v>49.160474999999984</c:v>
                </c:pt>
                <c:pt idx="729">
                  <c:v>55.601252777777795</c:v>
                </c:pt>
                <c:pt idx="730">
                  <c:v>59.541412345679014</c:v>
                </c:pt>
                <c:pt idx="731">
                  <c:v>60.40327924382715</c:v>
                </c:pt>
                <c:pt idx="732">
                  <c:v>60.691944444444438</c:v>
                </c:pt>
                <c:pt idx="733">
                  <c:v>61.271339197530871</c:v>
                </c:pt>
                <c:pt idx="734">
                  <c:v>61.853486419753075</c:v>
                </c:pt>
                <c:pt idx="735">
                  <c:v>62.731868132716073</c:v>
                </c:pt>
                <c:pt idx="736">
                  <c:v>63.912677391975322</c:v>
                </c:pt>
                <c:pt idx="737">
                  <c:v>65.704534799382714</c:v>
                </c:pt>
                <c:pt idx="738">
                  <c:v>66.609753086419758</c:v>
                </c:pt>
                <c:pt idx="739">
                  <c:v>66.912868750000001</c:v>
                </c:pt>
                <c:pt idx="740">
                  <c:v>70.603929861111098</c:v>
                </c:pt>
                <c:pt idx="741">
                  <c:v>74.07444938271604</c:v>
                </c:pt>
                <c:pt idx="742">
                  <c:v>76.65076049382715</c:v>
                </c:pt>
                <c:pt idx="743">
                  <c:v>76.975895910493819</c:v>
                </c:pt>
                <c:pt idx="744">
                  <c:v>77.30171944444443</c:v>
                </c:pt>
                <c:pt idx="745">
                  <c:v>77.30171944444443</c:v>
                </c:pt>
                <c:pt idx="746">
                  <c:v>77.628231095679013</c:v>
                </c:pt>
                <c:pt idx="747">
                  <c:v>78.9411588734568</c:v>
                </c:pt>
                <c:pt idx="748">
                  <c:v>81.265275000000003</c:v>
                </c:pt>
                <c:pt idx="749">
                  <c:v>83.96269475308641</c:v>
                </c:pt>
                <c:pt idx="750">
                  <c:v>85.327919444444433</c:v>
                </c:pt>
                <c:pt idx="751">
                  <c:v>85.327919444444433</c:v>
                </c:pt>
                <c:pt idx="752">
                  <c:v>84.985581095679009</c:v>
                </c:pt>
                <c:pt idx="753">
                  <c:v>83.623108873456772</c:v>
                </c:pt>
                <c:pt idx="754">
                  <c:v>80.931194058641964</c:v>
                </c:pt>
                <c:pt idx="755">
                  <c:v>77.955430864197524</c:v>
                </c:pt>
                <c:pt idx="756">
                  <c:v>73.755507021604942</c:v>
                </c:pt>
                <c:pt idx="757">
                  <c:v>65.704534799382714</c:v>
                </c:pt>
                <c:pt idx="758">
                  <c:v>53.13951319444444</c:v>
                </c:pt>
                <c:pt idx="759">
                  <c:v>40.007482947530875</c:v>
                </c:pt>
                <c:pt idx="760">
                  <c:v>28.935331790123456</c:v>
                </c:pt>
                <c:pt idx="761">
                  <c:v>19.325429861111107</c:v>
                </c:pt>
                <c:pt idx="762">
                  <c:v>11.648449382716048</c:v>
                </c:pt>
                <c:pt idx="763">
                  <c:v>7.0356551697530874</c:v>
                </c:pt>
                <c:pt idx="764">
                  <c:v>4.9544444444444435</c:v>
                </c:pt>
                <c:pt idx="765">
                  <c:v>5.6370567901234576</c:v>
                </c:pt>
                <c:pt idx="766">
                  <c:v>8.8079012345679022</c:v>
                </c:pt>
                <c:pt idx="767">
                  <c:v>12.55160331790124</c:v>
                </c:pt>
                <c:pt idx="768">
                  <c:v>17.263486419753082</c:v>
                </c:pt>
                <c:pt idx="769">
                  <c:v>22.54822716049383</c:v>
                </c:pt>
                <c:pt idx="770">
                  <c:v>31.172057021604935</c:v>
                </c:pt>
                <c:pt idx="771">
                  <c:v>42.872803317901237</c:v>
                </c:pt>
                <c:pt idx="772">
                  <c:v>54.774479861111104</c:v>
                </c:pt>
                <c:pt idx="773">
                  <c:v>68.132212577160487</c:v>
                </c:pt>
                <c:pt idx="774">
                  <c:v>77.628231095679013</c:v>
                </c:pt>
                <c:pt idx="775">
                  <c:v>89.139057021604927</c:v>
                </c:pt>
                <c:pt idx="776">
                  <c:v>100.69942739197532</c:v>
                </c:pt>
                <c:pt idx="777">
                  <c:v>109.05592368827159</c:v>
                </c:pt>
                <c:pt idx="778">
                  <c:v>116.14077924382718</c:v>
                </c:pt>
                <c:pt idx="779">
                  <c:v>123.03674660493826</c:v>
                </c:pt>
                <c:pt idx="780">
                  <c:v>128.4443162808642</c:v>
                </c:pt>
                <c:pt idx="781">
                  <c:v>132.68311875000001</c:v>
                </c:pt>
                <c:pt idx="782">
                  <c:v>135.69122345679011</c:v>
                </c:pt>
                <c:pt idx="783">
                  <c:v>137.86051319444445</c:v>
                </c:pt>
                <c:pt idx="784">
                  <c:v>139.17034444444445</c:v>
                </c:pt>
                <c:pt idx="785">
                  <c:v>140.92641975308644</c:v>
                </c:pt>
                <c:pt idx="786">
                  <c:v>144.02604405864196</c:v>
                </c:pt>
                <c:pt idx="787">
                  <c:v>146.2607049382716</c:v>
                </c:pt>
                <c:pt idx="788">
                  <c:v>146.70970146604941</c:v>
                </c:pt>
                <c:pt idx="789">
                  <c:v>146.70970146604941</c:v>
                </c:pt>
                <c:pt idx="790">
                  <c:v>147.15938611111113</c:v>
                </c:pt>
                <c:pt idx="791">
                  <c:v>148.51256875000001</c:v>
                </c:pt>
                <c:pt idx="792">
                  <c:v>149.87194444444444</c:v>
                </c:pt>
                <c:pt idx="793">
                  <c:v>148.06081975308641</c:v>
                </c:pt>
                <c:pt idx="794">
                  <c:v>138.73304591049384</c:v>
                </c:pt>
                <c:pt idx="795">
                  <c:v>122.62559652777776</c:v>
                </c:pt>
                <c:pt idx="796">
                  <c:v>102.56938611111111</c:v>
                </c:pt>
                <c:pt idx="797">
                  <c:v>83.623108873456772</c:v>
                </c:pt>
                <c:pt idx="798">
                  <c:v>69.362566280864186</c:v>
                </c:pt>
                <c:pt idx="799">
                  <c:v>61.562068749999987</c:v>
                </c:pt>
                <c:pt idx="800">
                  <c:v>58.970275000000001</c:v>
                </c:pt>
                <c:pt idx="801">
                  <c:v>58.685738503086412</c:v>
                </c:pt>
                <c:pt idx="802">
                  <c:v>60.98129776234569</c:v>
                </c:pt>
                <c:pt idx="803">
                  <c:v>68.746013194444458</c:v>
                </c:pt>
                <c:pt idx="804">
                  <c:v>80.597801234567882</c:v>
                </c:pt>
                <c:pt idx="805">
                  <c:v>90.898916975308637</c:v>
                </c:pt>
                <c:pt idx="806">
                  <c:v>95.555062577160498</c:v>
                </c:pt>
                <c:pt idx="807">
                  <c:v>96.646072530864188</c:v>
                </c:pt>
                <c:pt idx="808">
                  <c:v>94.831163194444443</c:v>
                </c:pt>
                <c:pt idx="809">
                  <c:v>90.545568749999973</c:v>
                </c:pt>
                <c:pt idx="810">
                  <c:v>84.985581095679009</c:v>
                </c:pt>
                <c:pt idx="811">
                  <c:v>77.30171944444443</c:v>
                </c:pt>
                <c:pt idx="812">
                  <c:v>65.704534799382714</c:v>
                </c:pt>
                <c:pt idx="813">
                  <c:v>54.22673850308643</c:v>
                </c:pt>
                <c:pt idx="814">
                  <c:v>43.359990354938269</c:v>
                </c:pt>
                <c:pt idx="815">
                  <c:v>33.277695910493833</c:v>
                </c:pt>
                <c:pt idx="816">
                  <c:v>23.798192206790123</c:v>
                </c:pt>
                <c:pt idx="817">
                  <c:v>16.501396527777779</c:v>
                </c:pt>
                <c:pt idx="818">
                  <c:v>11.147500000000001</c:v>
                </c:pt>
                <c:pt idx="819">
                  <c:v>9.9432947530864197</c:v>
                </c:pt>
                <c:pt idx="820">
                  <c:v>11.147500000000001</c:v>
                </c:pt>
                <c:pt idx="821">
                  <c:v>15.756509567901231</c:v>
                </c:pt>
                <c:pt idx="822">
                  <c:v>21.160982716049386</c:v>
                </c:pt>
                <c:pt idx="823">
                  <c:v>26.781868749999994</c:v>
                </c:pt>
                <c:pt idx="824">
                  <c:v>32.63877901234568</c:v>
                </c:pt>
                <c:pt idx="825">
                  <c:v>37.467986111111109</c:v>
                </c:pt>
                <c:pt idx="826">
                  <c:v>42.388368750000005</c:v>
                </c:pt>
                <c:pt idx="827">
                  <c:v>47.356575540123458</c:v>
                </c:pt>
                <c:pt idx="828">
                  <c:v>52.063297762345684</c:v>
                </c:pt>
                <c:pt idx="829">
                  <c:v>58.970275000000001</c:v>
                </c:pt>
                <c:pt idx="830">
                  <c:v>66.609753086419758</c:v>
                </c:pt>
                <c:pt idx="831">
                  <c:v>73.755507021604942</c:v>
                </c:pt>
                <c:pt idx="832">
                  <c:v>78.283318750000007</c:v>
                </c:pt>
                <c:pt idx="833">
                  <c:v>79.933079938271618</c:v>
                </c:pt>
                <c:pt idx="834">
                  <c:v>81.600044058641984</c:v>
                </c:pt>
                <c:pt idx="835">
                  <c:v>83.623108873456772</c:v>
                </c:pt>
                <c:pt idx="836">
                  <c:v>85.327919444444433</c:v>
                </c:pt>
                <c:pt idx="837">
                  <c:v>86.704154012345683</c:v>
                </c:pt>
                <c:pt idx="838">
                  <c:v>89.139057021604927</c:v>
                </c:pt>
                <c:pt idx="839">
                  <c:v>92.319191049382695</c:v>
                </c:pt>
                <c:pt idx="840">
                  <c:v>94.831163194444443</c:v>
                </c:pt>
                <c:pt idx="841">
                  <c:v>97.743275540123435</c:v>
                </c:pt>
                <c:pt idx="842">
                  <c:v>102.19401813271605</c:v>
                </c:pt>
                <c:pt idx="843">
                  <c:v>106.74384961419754</c:v>
                </c:pt>
                <c:pt idx="844">
                  <c:v>109.83211998456791</c:v>
                </c:pt>
                <c:pt idx="845">
                  <c:v>111.00157530864197</c:v>
                </c:pt>
                <c:pt idx="846">
                  <c:v>111.78465277777777</c:v>
                </c:pt>
                <c:pt idx="847">
                  <c:v>112.5704827160494</c:v>
                </c:pt>
                <c:pt idx="848">
                  <c:v>114.54709961419755</c:v>
                </c:pt>
                <c:pt idx="849">
                  <c:v>118.55194220679016</c:v>
                </c:pt>
                <c:pt idx="850">
                  <c:v>124.27432554012344</c:v>
                </c:pt>
                <c:pt idx="851">
                  <c:v>128.4443162808642</c:v>
                </c:pt>
                <c:pt idx="852">
                  <c:v>130.9793403549383</c:v>
                </c:pt>
                <c:pt idx="853">
                  <c:v>133.53913665123454</c:v>
                </c:pt>
                <c:pt idx="854">
                  <c:v>136.12370516975307</c:v>
                </c:pt>
                <c:pt idx="855">
                  <c:v>137.86051319444445</c:v>
                </c:pt>
                <c:pt idx="856">
                  <c:v>138.29643549382715</c:v>
                </c:pt>
                <c:pt idx="857">
                  <c:v>138.73304591049384</c:v>
                </c:pt>
                <c:pt idx="858">
                  <c:v>143.13699652777782</c:v>
                </c:pt>
                <c:pt idx="859">
                  <c:v>148.96500586419751</c:v>
                </c:pt>
                <c:pt idx="860">
                  <c:v>153.5272234567901</c:v>
                </c:pt>
                <c:pt idx="861">
                  <c:v>156.29758364197536</c:v>
                </c:pt>
                <c:pt idx="862">
                  <c:v>162.85809382716047</c:v>
                </c:pt>
                <c:pt idx="863">
                  <c:v>173.92886874999996</c:v>
                </c:pt>
                <c:pt idx="864">
                  <c:v>179.84942986111108</c:v>
                </c:pt>
                <c:pt idx="865">
                  <c:v>182.34557530864197</c:v>
                </c:pt>
                <c:pt idx="866">
                  <c:v>185.3636577160494</c:v>
                </c:pt>
                <c:pt idx="867">
                  <c:v>191.47413919753086</c:v>
                </c:pt>
                <c:pt idx="868">
                  <c:v>198.72827160493827</c:v>
                </c:pt>
                <c:pt idx="869">
                  <c:v>201.87847253086414</c:v>
                </c:pt>
                <c:pt idx="870">
                  <c:v>201.35171875</c:v>
                </c:pt>
                <c:pt idx="871">
                  <c:v>199.77558611111115</c:v>
                </c:pt>
                <c:pt idx="872">
                  <c:v>197.68370956790119</c:v>
                </c:pt>
                <c:pt idx="873">
                  <c:v>195.60284290123462</c:v>
                </c:pt>
                <c:pt idx="874">
                  <c:v>192.50218641975303</c:v>
                </c:pt>
                <c:pt idx="875">
                  <c:v>187.89764961419755</c:v>
                </c:pt>
                <c:pt idx="876">
                  <c:v>181.84496998456794</c:v>
                </c:pt>
                <c:pt idx="877">
                  <c:v>174.90874776234566</c:v>
                </c:pt>
                <c:pt idx="878">
                  <c:v>170.5209679012346</c:v>
                </c:pt>
                <c:pt idx="879">
                  <c:v>168.58873456790121</c:v>
                </c:pt>
                <c:pt idx="880">
                  <c:v>168.58873456790121</c:v>
                </c:pt>
                <c:pt idx="881">
                  <c:v>163.80631944444445</c:v>
                </c:pt>
                <c:pt idx="882">
                  <c:v>159.09271604938272</c:v>
                </c:pt>
                <c:pt idx="883">
                  <c:v>159.09271604938272</c:v>
                </c:pt>
                <c:pt idx="884">
                  <c:v>159.09271604938272</c:v>
                </c:pt>
                <c:pt idx="885">
                  <c:v>159.56097986111109</c:v>
                </c:pt>
                <c:pt idx="886">
                  <c:v>160.9699</c:v>
                </c:pt>
                <c:pt idx="887">
                  <c:v>161.91262067901232</c:v>
                </c:pt>
                <c:pt idx="888">
                  <c:v>162.38501319444444</c:v>
                </c:pt>
                <c:pt idx="889">
                  <c:v>161.44091628086423</c:v>
                </c:pt>
                <c:pt idx="890">
                  <c:v>159.56097986111109</c:v>
                </c:pt>
                <c:pt idx="891">
                  <c:v>155.83413665123456</c:v>
                </c:pt>
                <c:pt idx="892">
                  <c:v>150.7816354938272</c:v>
                </c:pt>
                <c:pt idx="893">
                  <c:v>144.4716</c:v>
                </c:pt>
                <c:pt idx="894">
                  <c:v>139.17034444444445</c:v>
                </c:pt>
                <c:pt idx="895">
                  <c:v>134.82832438271606</c:v>
                </c:pt>
                <c:pt idx="896">
                  <c:v>132.68311875000001</c:v>
                </c:pt>
                <c:pt idx="897">
                  <c:v>131.82985331790121</c:v>
                </c:pt>
                <c:pt idx="898">
                  <c:v>131.82985331790121</c:v>
                </c:pt>
                <c:pt idx="899">
                  <c:v>131.40425277777774</c:v>
                </c:pt>
                <c:pt idx="900">
                  <c:v>130.13157986111108</c:v>
                </c:pt>
                <c:pt idx="901">
                  <c:v>127.60481319444442</c:v>
                </c:pt>
                <c:pt idx="902">
                  <c:v>122.62559652777776</c:v>
                </c:pt>
                <c:pt idx="903">
                  <c:v>102.56938611111111</c:v>
                </c:pt>
                <c:pt idx="904">
                  <c:v>83.623108873456772</c:v>
                </c:pt>
                <c:pt idx="905">
                  <c:v>69.362566280864186</c:v>
                </c:pt>
                <c:pt idx="906">
                  <c:v>61.562068749999987</c:v>
                </c:pt>
                <c:pt idx="907">
                  <c:v>58.970275000000001</c:v>
                </c:pt>
                <c:pt idx="908">
                  <c:v>58.685738503086412</c:v>
                </c:pt>
                <c:pt idx="909">
                  <c:v>60.98129776234569</c:v>
                </c:pt>
                <c:pt idx="910">
                  <c:v>68.746013194444458</c:v>
                </c:pt>
                <c:pt idx="911">
                  <c:v>80.597801234567882</c:v>
                </c:pt>
                <c:pt idx="912">
                  <c:v>90.898916975308637</c:v>
                </c:pt>
                <c:pt idx="913">
                  <c:v>95.555062577160498</c:v>
                </c:pt>
                <c:pt idx="914">
                  <c:v>100.3275</c:v>
                </c:pt>
                <c:pt idx="915">
                  <c:v>111.78465277777777</c:v>
                </c:pt>
                <c:pt idx="916">
                  <c:v>116.14077924382718</c:v>
                </c:pt>
                <c:pt idx="917">
                  <c:v>120.58016790123459</c:v>
                </c:pt>
                <c:pt idx="918">
                  <c:v>119.76681327160495</c:v>
                </c:pt>
                <c:pt idx="919">
                  <c:v>120.17314652777779</c:v>
                </c:pt>
                <c:pt idx="920">
                  <c:v>121.80536072530866</c:v>
                </c:pt>
                <c:pt idx="921">
                  <c:v>125.93406442901232</c:v>
                </c:pt>
                <c:pt idx="922">
                  <c:v>133.53913665123454</c:v>
                </c:pt>
                <c:pt idx="923">
                  <c:v>140.48636875</c:v>
                </c:pt>
                <c:pt idx="924">
                  <c:v>145.81239652777776</c:v>
                </c:pt>
                <c:pt idx="925">
                  <c:v>141.36715887345676</c:v>
                </c:pt>
                <c:pt idx="926">
                  <c:v>135.25942986111113</c:v>
                </c:pt>
                <c:pt idx="927">
                  <c:v>132.25614197530862</c:v>
                </c:pt>
                <c:pt idx="928">
                  <c:v>129.28657183641971</c:v>
                </c:pt>
                <c:pt idx="929">
                  <c:v>127.60481319444442</c:v>
                </c:pt>
                <c:pt idx="930">
                  <c:v>125.93406442901232</c:v>
                </c:pt>
                <c:pt idx="931">
                  <c:v>124.68822808641974</c:v>
                </c:pt>
                <c:pt idx="932">
                  <c:v>123.03674660493826</c:v>
                </c:pt>
                <c:pt idx="933">
                  <c:v>121.396275</c:v>
                </c:pt>
                <c:pt idx="934">
                  <c:v>118.14836141975309</c:v>
                </c:pt>
                <c:pt idx="935">
                  <c:v>113.75438850308642</c:v>
                </c:pt>
                <c:pt idx="936">
                  <c:v>110.22125030864197</c:v>
                </c:pt>
                <c:pt idx="937">
                  <c:v>107.89679012345678</c:v>
                </c:pt>
                <c:pt idx="938">
                  <c:v>105.97866319444444</c:v>
                </c:pt>
                <c:pt idx="939">
                  <c:v>104.07773919753085</c:v>
                </c:pt>
                <c:pt idx="940">
                  <c:v>101.81933827160493</c:v>
                </c:pt>
                <c:pt idx="941">
                  <c:v>100.69942739197532</c:v>
                </c:pt>
                <c:pt idx="942">
                  <c:v>100.3275</c:v>
                </c:pt>
                <c:pt idx="943">
                  <c:v>99.956260725308638</c:v>
                </c:pt>
                <c:pt idx="944">
                  <c:v>99.956260725308638</c:v>
                </c:pt>
                <c:pt idx="945">
                  <c:v>100.3275</c:v>
                </c:pt>
                <c:pt idx="946">
                  <c:v>101.07204290123457</c:v>
                </c:pt>
                <c:pt idx="947">
                  <c:v>104.07773919753085</c:v>
                </c:pt>
                <c:pt idx="948">
                  <c:v>107.12747499999998</c:v>
                </c:pt>
                <c:pt idx="949">
                  <c:v>108.66885771604939</c:v>
                </c:pt>
                <c:pt idx="950">
                  <c:v>108.28247986111113</c:v>
                </c:pt>
                <c:pt idx="951">
                  <c:v>104.45654776234568</c:v>
                </c:pt>
                <c:pt idx="952">
                  <c:v>95.555062577160498</c:v>
                </c:pt>
                <c:pt idx="953">
                  <c:v>80.597801234567882</c:v>
                </c:pt>
                <c:pt idx="954">
                  <c:v>63.912677391975322</c:v>
                </c:pt>
                <c:pt idx="955">
                  <c:v>49.160474999999984</c:v>
                </c:pt>
                <c:pt idx="956">
                  <c:v>36.341194058641968</c:v>
                </c:pt>
                <c:pt idx="957">
                  <c:v>25.454834567901234</c:v>
                </c:pt>
                <c:pt idx="958">
                  <c:v>21.676038503086421</c:v>
                </c:pt>
                <c:pt idx="959">
                  <c:v>23.258364197530867</c:v>
                </c:pt>
                <c:pt idx="960">
                  <c:v>29.537090354938272</c:v>
                </c:pt>
                <c:pt idx="961">
                  <c:v>41.189324382716052</c:v>
                </c:pt>
                <c:pt idx="962">
                  <c:v>56.155875308641967</c:v>
                </c:pt>
                <c:pt idx="963">
                  <c:v>70.603929861111098</c:v>
                </c:pt>
                <c:pt idx="964">
                  <c:v>82.6084799382716</c:v>
                </c:pt>
                <c:pt idx="965">
                  <c:v>89.840936651234571</c:v>
                </c:pt>
                <c:pt idx="966">
                  <c:v>93.391621836419745</c:v>
                </c:pt>
                <c:pt idx="967">
                  <c:v>93.750475000000009</c:v>
                </c:pt>
                <c:pt idx="968">
                  <c:v>93.391621836419745</c:v>
                </c:pt>
                <c:pt idx="969">
                  <c:v>91.963090354938274</c:v>
                </c:pt>
                <c:pt idx="970">
                  <c:v>89.139057021604927</c:v>
                </c:pt>
                <c:pt idx="971">
                  <c:v>83.284211111111119</c:v>
                </c:pt>
                <c:pt idx="972">
                  <c:v>72.486618750000005</c:v>
                </c:pt>
                <c:pt idx="973">
                  <c:v>56.713250308641989</c:v>
                </c:pt>
                <c:pt idx="974">
                  <c:v>42.872803317901237</c:v>
                </c:pt>
                <c:pt idx="975">
                  <c:v>30.965277777777786</c:v>
                </c:pt>
                <c:pt idx="976">
                  <c:v>20.990673688271603</c:v>
                </c:pt>
                <c:pt idx="977">
                  <c:v>12.815840354938274</c:v>
                </c:pt>
                <c:pt idx="978">
                  <c:v>8.8079012345679022</c:v>
                </c:pt>
                <c:pt idx="979">
                  <c:v>5.9948777777777771</c:v>
                </c:pt>
                <c:pt idx="980">
                  <c:v>3.9391273919753078</c:v>
                </c:pt>
                <c:pt idx="981">
                  <c:v>2.6643901234567906</c:v>
                </c:pt>
                <c:pt idx="982">
                  <c:v>1.7836000000000001</c:v>
                </c:pt>
                <c:pt idx="983">
                  <c:v>1.0407773919753087</c:v>
                </c:pt>
                <c:pt idx="984">
                  <c:v>0.3523160493827161</c:v>
                </c:pt>
                <c:pt idx="985">
                  <c:v>4.1631095679012353E-2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2.2019753086419756E-2</c:v>
                </c:pt>
                <c:pt idx="1028">
                  <c:v>0.44590000000000002</c:v>
                </c:pt>
                <c:pt idx="1029">
                  <c:v>2.5446577160493824</c:v>
                </c:pt>
                <c:pt idx="1030">
                  <c:v>7.3339540123456786</c:v>
                </c:pt>
                <c:pt idx="1031">
                  <c:v>13.762345679012345</c:v>
                </c:pt>
                <c:pt idx="1032">
                  <c:v>20.48387530864197</c:v>
                </c:pt>
                <c:pt idx="1033">
                  <c:v>27.360919444444445</c:v>
                </c:pt>
                <c:pt idx="1034">
                  <c:v>34.574108873456787</c:v>
                </c:pt>
                <c:pt idx="1035">
                  <c:v>42.147183641975303</c:v>
                </c:pt>
                <c:pt idx="1036">
                  <c:v>48.641634567901235</c:v>
                </c:pt>
                <c:pt idx="1037">
                  <c:v>54.22673850308643</c:v>
                </c:pt>
                <c:pt idx="1038">
                  <c:v>59.255499614197525</c:v>
                </c:pt>
                <c:pt idx="1039">
                  <c:v>65.40417160493827</c:v>
                </c:pt>
                <c:pt idx="1040">
                  <c:v>72.802808641975304</c:v>
                </c:pt>
                <c:pt idx="1041">
                  <c:v>80.597801234567882</c:v>
                </c:pt>
                <c:pt idx="1042">
                  <c:v>87.74355516975308</c:v>
                </c:pt>
                <c:pt idx="1043">
                  <c:v>92.675979861111117</c:v>
                </c:pt>
                <c:pt idx="1044">
                  <c:v>95.192768827160492</c:v>
                </c:pt>
                <c:pt idx="1045">
                  <c:v>95.918044444444433</c:v>
                </c:pt>
                <c:pt idx="1046">
                  <c:v>96.281714429012325</c:v>
                </c:pt>
                <c:pt idx="1047">
                  <c:v>97.011118750000009</c:v>
                </c:pt>
                <c:pt idx="1048">
                  <c:v>97.743275540123435</c:v>
                </c:pt>
                <c:pt idx="1049">
                  <c:v>97.011118750000009</c:v>
                </c:pt>
                <c:pt idx="1050">
                  <c:v>94.110016280864187</c:v>
                </c:pt>
                <c:pt idx="1051">
                  <c:v>88.439929861111125</c:v>
                </c:pt>
                <c:pt idx="1052">
                  <c:v>81.93550123456788</c:v>
                </c:pt>
                <c:pt idx="1053">
                  <c:v>74.394079861111109</c:v>
                </c:pt>
                <c:pt idx="1054">
                  <c:v>66.005586111111114</c:v>
                </c:pt>
                <c:pt idx="1055">
                  <c:v>55.878219984567885</c:v>
                </c:pt>
                <c:pt idx="1056">
                  <c:v>44.59</c:v>
                </c:pt>
                <c:pt idx="1057">
                  <c:v>32.427182947530859</c:v>
                </c:pt>
                <c:pt idx="1058">
                  <c:v>22.197287345679012</c:v>
                </c:pt>
                <c:pt idx="1059">
                  <c:v>15.17298611111111</c:v>
                </c:pt>
                <c:pt idx="1060">
                  <c:v>9.595451466049381</c:v>
                </c:pt>
                <c:pt idx="1061">
                  <c:v>6.1779169753086425</c:v>
                </c:pt>
                <c:pt idx="1062">
                  <c:v>4.9544444444444435</c:v>
                </c:pt>
                <c:pt idx="1063">
                  <c:v>5.0373625771604926</c:v>
                </c:pt>
                <c:pt idx="1064">
                  <c:v>5.6370567901234576</c:v>
                </c:pt>
                <c:pt idx="1065">
                  <c:v>8.3730111111111096</c:v>
                </c:pt>
                <c:pt idx="1066">
                  <c:v>13.625066280864198</c:v>
                </c:pt>
                <c:pt idx="1067">
                  <c:v>18.839274999999994</c:v>
                </c:pt>
                <c:pt idx="1068">
                  <c:v>20.82105277777778</c:v>
                </c:pt>
                <c:pt idx="1069">
                  <c:v>21.8491</c:v>
                </c:pt>
                <c:pt idx="1070">
                  <c:v>23.979511111111108</c:v>
                </c:pt>
                <c:pt idx="1071">
                  <c:v>28.537600000000001</c:v>
                </c:pt>
                <c:pt idx="1072">
                  <c:v>34.792586111111113</c:v>
                </c:pt>
                <c:pt idx="1073">
                  <c:v>42.872803317901237</c:v>
                </c:pt>
                <c:pt idx="1074">
                  <c:v>53.681749614197521</c:v>
                </c:pt>
                <c:pt idx="1075">
                  <c:v>68.132212577160487</c:v>
                </c:pt>
                <c:pt idx="1076">
                  <c:v>83.623108873456772</c:v>
                </c:pt>
                <c:pt idx="1077">
                  <c:v>97.743275540123435</c:v>
                </c:pt>
                <c:pt idx="1078">
                  <c:v>109.44367777777778</c:v>
                </c:pt>
                <c:pt idx="1079">
                  <c:v>119.36116813271605</c:v>
                </c:pt>
                <c:pt idx="1080">
                  <c:v>128.86510000000001</c:v>
                </c:pt>
                <c:pt idx="1081">
                  <c:v>134.82832438271606</c:v>
                </c:pt>
                <c:pt idx="1082">
                  <c:v>136.55687500000002</c:v>
                </c:pt>
                <c:pt idx="1083">
                  <c:v>134.39790702160494</c:v>
                </c:pt>
                <c:pt idx="1084">
                  <c:v>127.60481319444442</c:v>
                </c:pt>
                <c:pt idx="1085">
                  <c:v>120.9878773919753</c:v>
                </c:pt>
                <c:pt idx="1086">
                  <c:v>118.14836141975309</c:v>
                </c:pt>
                <c:pt idx="1087">
                  <c:v>118.14836141975309</c:v>
                </c:pt>
                <c:pt idx="1088">
                  <c:v>118.55194220679016</c:v>
                </c:pt>
                <c:pt idx="1089">
                  <c:v>118.95621111111109</c:v>
                </c:pt>
                <c:pt idx="1090">
                  <c:v>118.95621111111109</c:v>
                </c:pt>
                <c:pt idx="1091">
                  <c:v>118.95621111111109</c:v>
                </c:pt>
                <c:pt idx="1092">
                  <c:v>120.17314652777779</c:v>
                </c:pt>
                <c:pt idx="1093">
                  <c:v>124.27432554012344</c:v>
                </c:pt>
                <c:pt idx="1094">
                  <c:v>130.9793403549383</c:v>
                </c:pt>
                <c:pt idx="1095">
                  <c:v>136.55687500000002</c:v>
                </c:pt>
                <c:pt idx="1096">
                  <c:v>139.60833109567906</c:v>
                </c:pt>
                <c:pt idx="1097">
                  <c:v>140.48636875</c:v>
                </c:pt>
                <c:pt idx="1098">
                  <c:v>138.73304591049384</c:v>
                </c:pt>
                <c:pt idx="1099">
                  <c:v>133.53913665123454</c:v>
                </c:pt>
                <c:pt idx="1100">
                  <c:v>125.10281875000001</c:v>
                </c:pt>
                <c:pt idx="1101">
                  <c:v>119.36116813271605</c:v>
                </c:pt>
                <c:pt idx="1102">
                  <c:v>117.34326419753086</c:v>
                </c:pt>
                <c:pt idx="1103">
                  <c:v>118.95621111111109</c:v>
                </c:pt>
                <c:pt idx="1104">
                  <c:v>124.68822808641974</c:v>
                </c:pt>
                <c:pt idx="1105">
                  <c:v>133.53913665123454</c:v>
                </c:pt>
                <c:pt idx="1106">
                  <c:v>140.48636875</c:v>
                </c:pt>
                <c:pt idx="1107">
                  <c:v>143.13699652777782</c:v>
                </c:pt>
                <c:pt idx="1108">
                  <c:v>142.69350493827162</c:v>
                </c:pt>
                <c:pt idx="1109">
                  <c:v>138.73304591049384</c:v>
                </c:pt>
                <c:pt idx="1110">
                  <c:v>132.25614197530862</c:v>
                </c:pt>
                <c:pt idx="1111">
                  <c:v>128.86510000000001</c:v>
                </c:pt>
                <c:pt idx="1112">
                  <c:v>129.28657183641971</c:v>
                </c:pt>
                <c:pt idx="1113">
                  <c:v>134.82832438271606</c:v>
                </c:pt>
                <c:pt idx="1114">
                  <c:v>146.70970146604941</c:v>
                </c:pt>
                <c:pt idx="1115">
                  <c:v>159.09271604938272</c:v>
                </c:pt>
                <c:pt idx="1116">
                  <c:v>165.71102808641976</c:v>
                </c:pt>
                <c:pt idx="1117">
                  <c:v>167.14678479938271</c:v>
                </c:pt>
                <c:pt idx="1118">
                  <c:v>165.23381875000001</c:v>
                </c:pt>
                <c:pt idx="1119">
                  <c:v>159.56097986111109</c:v>
                </c:pt>
                <c:pt idx="1120">
                  <c:v>153.98722986111116</c:v>
                </c:pt>
                <c:pt idx="1121">
                  <c:v>150.7816354938272</c:v>
                </c:pt>
                <c:pt idx="1122">
                  <c:v>148.51256875000001</c:v>
                </c:pt>
                <c:pt idx="1123">
                  <c:v>144.91784405864198</c:v>
                </c:pt>
                <c:pt idx="1124">
                  <c:v>137.4252790123457</c:v>
                </c:pt>
                <c:pt idx="1125">
                  <c:v>125.10281875000001</c:v>
                </c:pt>
                <c:pt idx="1126">
                  <c:v>107.12747499999998</c:v>
                </c:pt>
                <c:pt idx="1127">
                  <c:v>87.74355516975308</c:v>
                </c:pt>
                <c:pt idx="1128">
                  <c:v>70.292556790123456</c:v>
                </c:pt>
                <c:pt idx="1129">
                  <c:v>55.324973688271612</c:v>
                </c:pt>
                <c:pt idx="1130">
                  <c:v>45.086820679012341</c:v>
                </c:pt>
                <c:pt idx="1131">
                  <c:v>37.241251466049377</c:v>
                </c:pt>
                <c:pt idx="1132">
                  <c:v>30.553783641975318</c:v>
                </c:pt>
                <c:pt idx="1133">
                  <c:v>24.344213271604943</c:v>
                </c:pt>
                <c:pt idx="1134">
                  <c:v>18.200702160493826</c:v>
                </c:pt>
                <c:pt idx="1135">
                  <c:v>12.948991049382714</c:v>
                </c:pt>
                <c:pt idx="1136">
                  <c:v>9.1412940586419751</c:v>
                </c:pt>
                <c:pt idx="1137">
                  <c:v>7.3339540123456786</c:v>
                </c:pt>
                <c:pt idx="1138">
                  <c:v>6.9375984567901234</c:v>
                </c:pt>
                <c:pt idx="1139">
                  <c:v>7.0356551697530874</c:v>
                </c:pt>
                <c:pt idx="1140">
                  <c:v>7.3339540123456786</c:v>
                </c:pt>
                <c:pt idx="1141">
                  <c:v>7.844881095679014</c:v>
                </c:pt>
                <c:pt idx="1142">
                  <c:v>9.2538012345679004</c:v>
                </c:pt>
                <c:pt idx="1143">
                  <c:v>12.55160331790124</c:v>
                </c:pt>
                <c:pt idx="1144">
                  <c:v>17.41796875</c:v>
                </c:pt>
                <c:pt idx="1145">
                  <c:v>20.48387530864197</c:v>
                </c:pt>
                <c:pt idx="1146">
                  <c:v>21.160982716049386</c:v>
                </c:pt>
                <c:pt idx="1147">
                  <c:v>17.728997762345681</c:v>
                </c:pt>
                <c:pt idx="1148">
                  <c:v>10.416719444444443</c:v>
                </c:pt>
                <c:pt idx="1149">
                  <c:v>6.5522527777777793</c:v>
                </c:pt>
                <c:pt idx="1150">
                  <c:v>4.9544444444444435</c:v>
                </c:pt>
                <c:pt idx="1151">
                  <c:v>4.9544444444444435</c:v>
                </c:pt>
                <c:pt idx="1152">
                  <c:v>4.9544444444444435</c:v>
                </c:pt>
                <c:pt idx="1153">
                  <c:v>6.6475570216049382</c:v>
                </c:pt>
                <c:pt idx="1154">
                  <c:v>12.160408641975309</c:v>
                </c:pt>
                <c:pt idx="1155">
                  <c:v>21.676038503086421</c:v>
                </c:pt>
                <c:pt idx="1156">
                  <c:v>30.553783641975318</c:v>
                </c:pt>
                <c:pt idx="1157">
                  <c:v>39.306635493827152</c:v>
                </c:pt>
                <c:pt idx="1158">
                  <c:v>50.206413271604958</c:v>
                </c:pt>
                <c:pt idx="1159">
                  <c:v>64.805509567901225</c:v>
                </c:pt>
                <c:pt idx="1160">
                  <c:v>82.271646527777762</c:v>
                </c:pt>
                <c:pt idx="1161">
                  <c:v>99.585709567901219</c:v>
                </c:pt>
                <c:pt idx="1162">
                  <c:v>114.94448734567898</c:v>
                </c:pt>
                <c:pt idx="1163">
                  <c:v>130.13157986111108</c:v>
                </c:pt>
                <c:pt idx="1164">
                  <c:v>145.36477623456787</c:v>
                </c:pt>
                <c:pt idx="1165">
                  <c:v>160.9699</c:v>
                </c:pt>
                <c:pt idx="1166">
                  <c:v>176.38372716049378</c:v>
                </c:pt>
                <c:pt idx="1167">
                  <c:v>183.348850308642</c:v>
                </c:pt>
                <c:pt idx="1168">
                  <c:v>189.93722924382718</c:v>
                </c:pt>
                <c:pt idx="1169">
                  <c:v>199.77558611111115</c:v>
                </c:pt>
                <c:pt idx="1170">
                  <c:v>208.7888903549383</c:v>
                </c:pt>
                <c:pt idx="1171">
                  <c:v>217.45366319444443</c:v>
                </c:pt>
                <c:pt idx="1172">
                  <c:v>225.736875</c:v>
                </c:pt>
                <c:pt idx="1173">
                  <c:v>233.04089591049384</c:v>
                </c:pt>
                <c:pt idx="1174">
                  <c:v>239.88628665123451</c:v>
                </c:pt>
                <c:pt idx="1175">
                  <c:v>246.24827499999995</c:v>
                </c:pt>
                <c:pt idx="1176">
                  <c:v>251.51546875</c:v>
                </c:pt>
                <c:pt idx="1177">
                  <c:v>256.24421072530862</c:v>
                </c:pt>
                <c:pt idx="1178">
                  <c:v>261.01699220679006</c:v>
                </c:pt>
                <c:pt idx="1179">
                  <c:v>267.0448996141975</c:v>
                </c:pt>
                <c:pt idx="1180">
                  <c:v>273.14161874999991</c:v>
                </c:pt>
                <c:pt idx="1181">
                  <c:v>279.3071496141975</c:v>
                </c:pt>
                <c:pt idx="1182">
                  <c:v>284.91496141975313</c:v>
                </c:pt>
                <c:pt idx="1183">
                  <c:v>289.3151273919753</c:v>
                </c:pt>
                <c:pt idx="1184">
                  <c:v>293.11353479938265</c:v>
                </c:pt>
                <c:pt idx="1185">
                  <c:v>296.29779753086416</c:v>
                </c:pt>
                <c:pt idx="1186">
                  <c:v>298.21661257716045</c:v>
                </c:pt>
                <c:pt idx="1187">
                  <c:v>298.21661257716045</c:v>
                </c:pt>
                <c:pt idx="1188">
                  <c:v>298.21661257716045</c:v>
                </c:pt>
                <c:pt idx="1189">
                  <c:v>298.21661257716045</c:v>
                </c:pt>
                <c:pt idx="1190">
                  <c:v>298.21661257716045</c:v>
                </c:pt>
                <c:pt idx="1191">
                  <c:v>298.21661257716045</c:v>
                </c:pt>
                <c:pt idx="1192">
                  <c:v>298.21661257716045</c:v>
                </c:pt>
                <c:pt idx="1193">
                  <c:v>298.21661257716045</c:v>
                </c:pt>
                <c:pt idx="1194">
                  <c:v>298.21661257716045</c:v>
                </c:pt>
                <c:pt idx="1195">
                  <c:v>298.21661257716045</c:v>
                </c:pt>
                <c:pt idx="1196">
                  <c:v>298.85759382716054</c:v>
                </c:pt>
                <c:pt idx="1197">
                  <c:v>298.85759382716054</c:v>
                </c:pt>
                <c:pt idx="1198">
                  <c:v>299.49926319444438</c:v>
                </c:pt>
                <c:pt idx="1199">
                  <c:v>302.07282183641979</c:v>
                </c:pt>
                <c:pt idx="1200">
                  <c:v>305.30525277777781</c:v>
                </c:pt>
                <c:pt idx="1201">
                  <c:v>310.51292438271605</c:v>
                </c:pt>
                <c:pt idx="1202">
                  <c:v>315.7646354938272</c:v>
                </c:pt>
                <c:pt idx="1203">
                  <c:v>319.73231975308647</c:v>
                </c:pt>
                <c:pt idx="1204">
                  <c:v>322.39120493827153</c:v>
                </c:pt>
                <c:pt idx="1205">
                  <c:v>323.72477623456786</c:v>
                </c:pt>
                <c:pt idx="1206">
                  <c:v>324.39259405864198</c:v>
                </c:pt>
                <c:pt idx="1207">
                  <c:v>325.06110000000001</c:v>
                </c:pt>
                <c:pt idx="1208">
                  <c:v>325.7302940586419</c:v>
                </c:pt>
                <c:pt idx="1209">
                  <c:v>326.40017623456794</c:v>
                </c:pt>
                <c:pt idx="1210">
                  <c:v>326.40017623456794</c:v>
                </c:pt>
                <c:pt idx="1211">
                  <c:v>326.40017623456794</c:v>
                </c:pt>
                <c:pt idx="1212">
                  <c:v>326.40017623456794</c:v>
                </c:pt>
                <c:pt idx="1213">
                  <c:v>325.7302940586419</c:v>
                </c:pt>
                <c:pt idx="1214">
                  <c:v>325.7302940586419</c:v>
                </c:pt>
                <c:pt idx="1215">
                  <c:v>325.7302940586419</c:v>
                </c:pt>
                <c:pt idx="1216">
                  <c:v>325.7302940586419</c:v>
                </c:pt>
                <c:pt idx="1217">
                  <c:v>325.06110000000001</c:v>
                </c:pt>
                <c:pt idx="1218">
                  <c:v>324.39259405864198</c:v>
                </c:pt>
                <c:pt idx="1219">
                  <c:v>323.72477623456786</c:v>
                </c:pt>
                <c:pt idx="1220">
                  <c:v>323.05764652777782</c:v>
                </c:pt>
                <c:pt idx="1221">
                  <c:v>321.72545146604938</c:v>
                </c:pt>
                <c:pt idx="1222">
                  <c:v>319.73231975308647</c:v>
                </c:pt>
                <c:pt idx="1223">
                  <c:v>317.74538109567902</c:v>
                </c:pt>
                <c:pt idx="1224">
                  <c:v>315.10576319444442</c:v>
                </c:pt>
                <c:pt idx="1225">
                  <c:v>313.79008294753089</c:v>
                </c:pt>
                <c:pt idx="1226">
                  <c:v>312.47715516975308</c:v>
                </c:pt>
                <c:pt idx="1227">
                  <c:v>311.8217234567901</c:v>
                </c:pt>
                <c:pt idx="1228">
                  <c:v>310.51292438271605</c:v>
                </c:pt>
                <c:pt idx="1229">
                  <c:v>309.85955702160493</c:v>
                </c:pt>
                <c:pt idx="1230">
                  <c:v>308.55488665123465</c:v>
                </c:pt>
                <c:pt idx="1231">
                  <c:v>307.25296875000004</c:v>
                </c:pt>
                <c:pt idx="1232">
                  <c:v>306.6030419753086</c:v>
                </c:pt>
                <c:pt idx="1233">
                  <c:v>306.6030419753086</c:v>
                </c:pt>
                <c:pt idx="1234">
                  <c:v>305.95380331790125</c:v>
                </c:pt>
                <c:pt idx="1235">
                  <c:v>305.95380331790125</c:v>
                </c:pt>
                <c:pt idx="1236">
                  <c:v>304.65739035493823</c:v>
                </c:pt>
                <c:pt idx="1237">
                  <c:v>303.36372986111121</c:v>
                </c:pt>
                <c:pt idx="1238">
                  <c:v>300.14162067901242</c:v>
                </c:pt>
                <c:pt idx="1239">
                  <c:v>296.29779753086416</c:v>
                </c:pt>
                <c:pt idx="1240">
                  <c:v>291.21123456790122</c:v>
                </c:pt>
                <c:pt idx="1241">
                  <c:v>286.79661813271605</c:v>
                </c:pt>
                <c:pt idx="1242">
                  <c:v>282.41571944444439</c:v>
                </c:pt>
                <c:pt idx="1243">
                  <c:v>278.6875</c:v>
                </c:pt>
                <c:pt idx="1244">
                  <c:v>274.36921998456785</c:v>
                </c:pt>
                <c:pt idx="1245">
                  <c:v>270.69467368827162</c:v>
                </c:pt>
                <c:pt idx="1246">
                  <c:v>267.0448996141975</c:v>
                </c:pt>
                <c:pt idx="1247">
                  <c:v>262.81813919753085</c:v>
                </c:pt>
                <c:pt idx="1248">
                  <c:v>258.62509652777777</c:v>
                </c:pt>
                <c:pt idx="1249">
                  <c:v>254.46577160493828</c:v>
                </c:pt>
                <c:pt idx="1250">
                  <c:v>250.3401644290123</c:v>
                </c:pt>
                <c:pt idx="1251">
                  <c:v>246.83076628086422</c:v>
                </c:pt>
                <c:pt idx="1252">
                  <c:v>243.34614035493826</c:v>
                </c:pt>
                <c:pt idx="1253">
                  <c:v>239.88628665123451</c:v>
                </c:pt>
                <c:pt idx="1254">
                  <c:v>236.45120516975311</c:v>
                </c:pt>
                <c:pt idx="1255">
                  <c:v>233.04089591049384</c:v>
                </c:pt>
                <c:pt idx="1256">
                  <c:v>229.65535887345683</c:v>
                </c:pt>
                <c:pt idx="1257">
                  <c:v>226.29459405864193</c:v>
                </c:pt>
                <c:pt idx="1258">
                  <c:v>222.95860146604937</c:v>
                </c:pt>
                <c:pt idx="1259">
                  <c:v>219.64738109567907</c:v>
                </c:pt>
                <c:pt idx="1260">
                  <c:v>216.90695401234572</c:v>
                </c:pt>
                <c:pt idx="1261">
                  <c:v>214.72699845679008</c:v>
                </c:pt>
                <c:pt idx="1262">
                  <c:v>213.09925702160496</c:v>
                </c:pt>
                <c:pt idx="1263">
                  <c:v>213.09925702160496</c:v>
                </c:pt>
                <c:pt idx="1264">
                  <c:v>213.64114938271607</c:v>
                </c:pt>
                <c:pt idx="1265">
                  <c:v>215.27095516975308</c:v>
                </c:pt>
                <c:pt idx="1266">
                  <c:v>216.90695401234572</c:v>
                </c:pt>
                <c:pt idx="1267">
                  <c:v>218.00106049382717</c:v>
                </c:pt>
                <c:pt idx="1268">
                  <c:v>219.09791944444441</c:v>
                </c:pt>
                <c:pt idx="1269">
                  <c:v>219.09791944444441</c:v>
                </c:pt>
                <c:pt idx="1270">
                  <c:v>218.00106049382717</c:v>
                </c:pt>
                <c:pt idx="1271">
                  <c:v>216.36093294753084</c:v>
                </c:pt>
                <c:pt idx="1272">
                  <c:v>214.18372986111115</c:v>
                </c:pt>
                <c:pt idx="1273">
                  <c:v>212.01753665123454</c:v>
                </c:pt>
                <c:pt idx="1274">
                  <c:v>210.40011697530863</c:v>
                </c:pt>
                <c:pt idx="1275">
                  <c:v>208.7888903549383</c:v>
                </c:pt>
                <c:pt idx="1276">
                  <c:v>207.71817986111108</c:v>
                </c:pt>
                <c:pt idx="1277">
                  <c:v>207.71817986111108</c:v>
                </c:pt>
                <c:pt idx="1278">
                  <c:v>208.25319104938274</c:v>
                </c:pt>
                <c:pt idx="1279">
                  <c:v>208.7888903549383</c:v>
                </c:pt>
                <c:pt idx="1280">
                  <c:v>209.86235331790121</c:v>
                </c:pt>
                <c:pt idx="1281">
                  <c:v>210.93856875</c:v>
                </c:pt>
                <c:pt idx="1282">
                  <c:v>210.93856875</c:v>
                </c:pt>
                <c:pt idx="1283">
                  <c:v>211.47770864197534</c:v>
                </c:pt>
                <c:pt idx="1284">
                  <c:v>211.47770864197534</c:v>
                </c:pt>
                <c:pt idx="1285">
                  <c:v>211.47770864197534</c:v>
                </c:pt>
                <c:pt idx="1286">
                  <c:v>210.40011697530863</c:v>
                </c:pt>
                <c:pt idx="1287">
                  <c:v>209.32527777777781</c:v>
                </c:pt>
                <c:pt idx="1288">
                  <c:v>207.71817986111108</c:v>
                </c:pt>
                <c:pt idx="1289">
                  <c:v>205.58501628086418</c:v>
                </c:pt>
                <c:pt idx="1290">
                  <c:v>203.46286257716048</c:v>
                </c:pt>
                <c:pt idx="1291">
                  <c:v>201.87847253086414</c:v>
                </c:pt>
                <c:pt idx="1292">
                  <c:v>199.77558611111115</c:v>
                </c:pt>
                <c:pt idx="1293">
                  <c:v>197.16246072530865</c:v>
                </c:pt>
                <c:pt idx="1294">
                  <c:v>194.56653827160494</c:v>
                </c:pt>
                <c:pt idx="1295">
                  <c:v>191.98781875</c:v>
                </c:pt>
                <c:pt idx="1296">
                  <c:v>190.44884444444446</c:v>
                </c:pt>
                <c:pt idx="1297">
                  <c:v>189.93722924382718</c:v>
                </c:pt>
                <c:pt idx="1298">
                  <c:v>190.44884444444446</c:v>
                </c:pt>
                <c:pt idx="1299">
                  <c:v>191.47413919753086</c:v>
                </c:pt>
                <c:pt idx="1300">
                  <c:v>193.01724220679017</c:v>
                </c:pt>
                <c:pt idx="1301">
                  <c:v>194.04941813271606</c:v>
                </c:pt>
                <c:pt idx="1302">
                  <c:v>195.08434652777774</c:v>
                </c:pt>
                <c:pt idx="1303">
                  <c:v>196.12202739197531</c:v>
                </c:pt>
                <c:pt idx="1304">
                  <c:v>197.68370956790119</c:v>
                </c:pt>
                <c:pt idx="1305">
                  <c:v>198.20564652777784</c:v>
                </c:pt>
                <c:pt idx="1306">
                  <c:v>198.72827160493827</c:v>
                </c:pt>
                <c:pt idx="1307">
                  <c:v>198.72827160493827</c:v>
                </c:pt>
                <c:pt idx="1308">
                  <c:v>198.72827160493827</c:v>
                </c:pt>
                <c:pt idx="1309">
                  <c:v>198.20564652777784</c:v>
                </c:pt>
                <c:pt idx="1310">
                  <c:v>198.20564652777784</c:v>
                </c:pt>
                <c:pt idx="1311">
                  <c:v>197.68370956790119</c:v>
                </c:pt>
                <c:pt idx="1312">
                  <c:v>197.16246072530865</c:v>
                </c:pt>
                <c:pt idx="1313">
                  <c:v>196.12202739197531</c:v>
                </c:pt>
                <c:pt idx="1314">
                  <c:v>194.56653827160494</c:v>
                </c:pt>
                <c:pt idx="1315">
                  <c:v>193.53298611111109</c:v>
                </c:pt>
                <c:pt idx="1316">
                  <c:v>191.98781875</c:v>
                </c:pt>
                <c:pt idx="1317">
                  <c:v>188.91606319444443</c:v>
                </c:pt>
                <c:pt idx="1318">
                  <c:v>186.88198850308643</c:v>
                </c:pt>
                <c:pt idx="1319">
                  <c:v>184.85892368827163</c:v>
                </c:pt>
                <c:pt idx="1320">
                  <c:v>185.86907986111115</c:v>
                </c:pt>
                <c:pt idx="1321">
                  <c:v>188.40651234567898</c:v>
                </c:pt>
                <c:pt idx="1322">
                  <c:v>193.01724220679017</c:v>
                </c:pt>
                <c:pt idx="1323">
                  <c:v>199.25158479938267</c:v>
                </c:pt>
                <c:pt idx="1324">
                  <c:v>207.71817986111108</c:v>
                </c:pt>
                <c:pt idx="1325">
                  <c:v>215.81560000000002</c:v>
                </c:pt>
                <c:pt idx="1326">
                  <c:v>221.85210887345676</c:v>
                </c:pt>
                <c:pt idx="1327">
                  <c:v>224.62350123456787</c:v>
                </c:pt>
                <c:pt idx="1328">
                  <c:v>225.736875</c:v>
                </c:pt>
                <c:pt idx="1329">
                  <c:v>225.736875</c:v>
                </c:pt>
                <c:pt idx="1330">
                  <c:v>225.736875</c:v>
                </c:pt>
                <c:pt idx="1331">
                  <c:v>225.736875</c:v>
                </c:pt>
                <c:pt idx="1332">
                  <c:v>225.736875</c:v>
                </c:pt>
                <c:pt idx="1333">
                  <c:v>225.17984405864203</c:v>
                </c:pt>
                <c:pt idx="1334">
                  <c:v>223.51287993827154</c:v>
                </c:pt>
                <c:pt idx="1335">
                  <c:v>221.85210887345676</c:v>
                </c:pt>
                <c:pt idx="1336">
                  <c:v>220.19753086419752</c:v>
                </c:pt>
                <c:pt idx="1337">
                  <c:v>219.64738109567907</c:v>
                </c:pt>
                <c:pt idx="1338">
                  <c:v>219.09791944444441</c:v>
                </c:pt>
                <c:pt idx="1339">
                  <c:v>219.09791944444441</c:v>
                </c:pt>
                <c:pt idx="1340">
                  <c:v>219.09791944444441</c:v>
                </c:pt>
                <c:pt idx="1341">
                  <c:v>219.64738109567907</c:v>
                </c:pt>
                <c:pt idx="1342">
                  <c:v>220.19753086419752</c:v>
                </c:pt>
                <c:pt idx="1343">
                  <c:v>222.40501111111118</c:v>
                </c:pt>
                <c:pt idx="1344">
                  <c:v>224.62350123456787</c:v>
                </c:pt>
                <c:pt idx="1345">
                  <c:v>226.85300123456796</c:v>
                </c:pt>
                <c:pt idx="1346">
                  <c:v>228.53235146604939</c:v>
                </c:pt>
                <c:pt idx="1347">
                  <c:v>229.0935111111111</c:v>
                </c:pt>
                <c:pt idx="1348">
                  <c:v>229.0935111111111</c:v>
                </c:pt>
                <c:pt idx="1349">
                  <c:v>227.97187993827163</c:v>
                </c:pt>
                <c:pt idx="1350">
                  <c:v>224.06784652777782</c:v>
                </c:pt>
                <c:pt idx="1351">
                  <c:v>218.00106049382717</c:v>
                </c:pt>
                <c:pt idx="1352">
                  <c:v>210.40011697530863</c:v>
                </c:pt>
                <c:pt idx="1353">
                  <c:v>202.93404444444445</c:v>
                </c:pt>
                <c:pt idx="1354">
                  <c:v>195.08434652777774</c:v>
                </c:pt>
                <c:pt idx="1355">
                  <c:v>187.389475</c:v>
                </c:pt>
                <c:pt idx="1356">
                  <c:v>178.85578850308636</c:v>
                </c:pt>
                <c:pt idx="1357">
                  <c:v>169.55347500000002</c:v>
                </c:pt>
                <c:pt idx="1358">
                  <c:v>160.0299317901235</c:v>
                </c:pt>
                <c:pt idx="1359">
                  <c:v>150.32644591049385</c:v>
                </c:pt>
                <c:pt idx="1360">
                  <c:v>140.04700586419753</c:v>
                </c:pt>
                <c:pt idx="1361">
                  <c:v>130.55511604938272</c:v>
                </c:pt>
                <c:pt idx="1362">
                  <c:v>124.68822808641974</c:v>
                </c:pt>
                <c:pt idx="1363">
                  <c:v>123.03674660493826</c:v>
                </c:pt>
                <c:pt idx="1364">
                  <c:v>125.51809753086422</c:v>
                </c:pt>
                <c:pt idx="1365">
                  <c:v>131.40425277777774</c:v>
                </c:pt>
                <c:pt idx="1366">
                  <c:v>134.82832438271606</c:v>
                </c:pt>
                <c:pt idx="1367">
                  <c:v>135.25942986111113</c:v>
                </c:pt>
                <c:pt idx="1368">
                  <c:v>131.82985331790121</c:v>
                </c:pt>
                <c:pt idx="1369">
                  <c:v>123.86111111111114</c:v>
                </c:pt>
                <c:pt idx="1370">
                  <c:v>117.34326419753086</c:v>
                </c:pt>
                <c:pt idx="1371">
                  <c:v>114.94448734567898</c:v>
                </c:pt>
                <c:pt idx="1372">
                  <c:v>114.94448734567898</c:v>
                </c:pt>
                <c:pt idx="1373">
                  <c:v>114.94448734567898</c:v>
                </c:pt>
                <c:pt idx="1374">
                  <c:v>112.96442986111111</c:v>
                </c:pt>
                <c:pt idx="1375">
                  <c:v>108.66885771604939</c:v>
                </c:pt>
                <c:pt idx="1376">
                  <c:v>101.44534652777776</c:v>
                </c:pt>
                <c:pt idx="1377">
                  <c:v>88.789149382716047</c:v>
                </c:pt>
                <c:pt idx="1378">
                  <c:v>71.228740354938282</c:v>
                </c:pt>
                <c:pt idx="1379">
                  <c:v>55.601252777777795</c:v>
                </c:pt>
                <c:pt idx="1380">
                  <c:v>41.906686651234573</c:v>
                </c:pt>
                <c:pt idx="1381">
                  <c:v>30.145041975308647</c:v>
                </c:pt>
                <c:pt idx="1382">
                  <c:v>25.642346527777779</c:v>
                </c:pt>
                <c:pt idx="1383">
                  <c:v>29.537090354938272</c:v>
                </c:pt>
                <c:pt idx="1384">
                  <c:v>37.241251466049377</c:v>
                </c:pt>
                <c:pt idx="1385">
                  <c:v>43.60461604938272</c:v>
                </c:pt>
                <c:pt idx="1386">
                  <c:v>46.340914429012351</c:v>
                </c:pt>
                <c:pt idx="1387">
                  <c:v>48.641634567901235</c:v>
                </c:pt>
                <c:pt idx="1388">
                  <c:v>53.410287345679016</c:v>
                </c:pt>
                <c:pt idx="1389">
                  <c:v>62.14559220679012</c:v>
                </c:pt>
                <c:pt idx="1390">
                  <c:v>74.394079861111109</c:v>
                </c:pt>
                <c:pt idx="1391">
                  <c:v>86.704154012345683</c:v>
                </c:pt>
                <c:pt idx="1392">
                  <c:v>95.918044444444433</c:v>
                </c:pt>
                <c:pt idx="1393">
                  <c:v>101.44534652777776</c:v>
                </c:pt>
                <c:pt idx="1394">
                  <c:v>103.69961875</c:v>
                </c:pt>
                <c:pt idx="1395">
                  <c:v>103.69961875</c:v>
                </c:pt>
                <c:pt idx="1396">
                  <c:v>102.94544220679013</c:v>
                </c:pt>
                <c:pt idx="1397">
                  <c:v>100.69942739197532</c:v>
                </c:pt>
                <c:pt idx="1398">
                  <c:v>97.376853086419771</c:v>
                </c:pt>
                <c:pt idx="1399">
                  <c:v>93.391621836419745</c:v>
                </c:pt>
                <c:pt idx="1400">
                  <c:v>88.439929861111125</c:v>
                </c:pt>
                <c:pt idx="1401">
                  <c:v>82.946001466049395</c:v>
                </c:pt>
                <c:pt idx="1402">
                  <c:v>77.30171944444443</c:v>
                </c:pt>
                <c:pt idx="1403">
                  <c:v>70.292556790123456</c:v>
                </c:pt>
                <c:pt idx="1404">
                  <c:v>60.115302160493826</c:v>
                </c:pt>
                <c:pt idx="1405">
                  <c:v>45.8372125771605</c:v>
                </c:pt>
                <c:pt idx="1406">
                  <c:v>33.492044444444439</c:v>
                </c:pt>
                <c:pt idx="1407">
                  <c:v>26.209011111111117</c:v>
                </c:pt>
                <c:pt idx="1408">
                  <c:v>24.896427391975305</c:v>
                </c:pt>
                <c:pt idx="1409">
                  <c:v>25.642346527777779</c:v>
                </c:pt>
                <c:pt idx="1410">
                  <c:v>26.019434799382712</c:v>
                </c:pt>
                <c:pt idx="1411">
                  <c:v>25.83054660493827</c:v>
                </c:pt>
                <c:pt idx="1412">
                  <c:v>25.268010725308642</c:v>
                </c:pt>
                <c:pt idx="1413">
                  <c:v>24.527596527777774</c:v>
                </c:pt>
                <c:pt idx="1414">
                  <c:v>24.71166790123457</c:v>
                </c:pt>
                <c:pt idx="1415">
                  <c:v>27.360919444444445</c:v>
                </c:pt>
                <c:pt idx="1416">
                  <c:v>33.277695910493833</c:v>
                </c:pt>
                <c:pt idx="1417">
                  <c:v>41.666877777777771</c:v>
                </c:pt>
                <c:pt idx="1418">
                  <c:v>50.733511111111113</c:v>
                </c:pt>
                <c:pt idx="1419">
                  <c:v>57.554473688271599</c:v>
                </c:pt>
                <c:pt idx="1420">
                  <c:v>59.828013194444445</c:v>
                </c:pt>
                <c:pt idx="1421">
                  <c:v>57.554473688271599</c:v>
                </c:pt>
                <c:pt idx="1422">
                  <c:v>50.469618132716036</c:v>
                </c:pt>
                <c:pt idx="1423">
                  <c:v>42.872803317901237</c:v>
                </c:pt>
                <c:pt idx="1424">
                  <c:v>40.47815516975308</c:v>
                </c:pt>
                <c:pt idx="1425">
                  <c:v>41.189324382716052</c:v>
                </c:pt>
                <c:pt idx="1426">
                  <c:v>45.336263194444435</c:v>
                </c:pt>
                <c:pt idx="1427">
                  <c:v>53.681749614197521</c:v>
                </c:pt>
                <c:pt idx="1428">
                  <c:v>60.115302160493826</c:v>
                </c:pt>
                <c:pt idx="1429">
                  <c:v>62.14559220679012</c:v>
                </c:pt>
                <c:pt idx="1430">
                  <c:v>60.40327924382715</c:v>
                </c:pt>
                <c:pt idx="1431">
                  <c:v>55.324973688271612</c:v>
                </c:pt>
                <c:pt idx="1432">
                  <c:v>46.088719444444443</c:v>
                </c:pt>
                <c:pt idx="1433">
                  <c:v>33.707081095679015</c:v>
                </c:pt>
                <c:pt idx="1434">
                  <c:v>23.258364197530867</c:v>
                </c:pt>
                <c:pt idx="1435">
                  <c:v>14.600472530864199</c:v>
                </c:pt>
                <c:pt idx="1436">
                  <c:v>12.55160331790124</c:v>
                </c:pt>
                <c:pt idx="1437">
                  <c:v>13.352571836419754</c:v>
                </c:pt>
                <c:pt idx="1438">
                  <c:v>15.317834799382718</c:v>
                </c:pt>
                <c:pt idx="1439">
                  <c:v>16.65243827160494</c:v>
                </c:pt>
                <c:pt idx="1440">
                  <c:v>16.804168132716054</c:v>
                </c:pt>
                <c:pt idx="1441">
                  <c:v>15.756509567901231</c:v>
                </c:pt>
                <c:pt idx="1442">
                  <c:v>13.217356790123459</c:v>
                </c:pt>
                <c:pt idx="1443">
                  <c:v>11.522179861111111</c:v>
                </c:pt>
                <c:pt idx="1444">
                  <c:v>11.147500000000001</c:v>
                </c:pt>
                <c:pt idx="1445">
                  <c:v>11.522179861111111</c:v>
                </c:pt>
                <c:pt idx="1446">
                  <c:v>11.775407021604936</c:v>
                </c:pt>
                <c:pt idx="1447">
                  <c:v>11.023982947530861</c:v>
                </c:pt>
                <c:pt idx="1448">
                  <c:v>7.7413194444444464</c:v>
                </c:pt>
                <c:pt idx="1449">
                  <c:v>3.3721187500000003</c:v>
                </c:pt>
                <c:pt idx="1450">
                  <c:v>0.72802808641975303</c:v>
                </c:pt>
                <c:pt idx="1451">
                  <c:v>4.9544444444444447E-2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0.16652438271604941</c:v>
                </c:pt>
                <c:pt idx="1480">
                  <c:v>0.66609753086419765</c:v>
                </c:pt>
                <c:pt idx="1481">
                  <c:v>1.36556875</c:v>
                </c:pt>
                <c:pt idx="1482">
                  <c:v>2.1472699845679015</c:v>
                </c:pt>
                <c:pt idx="1483">
                  <c:v>2.9121123456790121</c:v>
                </c:pt>
                <c:pt idx="1484">
                  <c:v>3.7213382716049384</c:v>
                </c:pt>
                <c:pt idx="1485">
                  <c:v>4.5501755401234565</c:v>
                </c:pt>
                <c:pt idx="1486">
                  <c:v>5.7254798611111113</c:v>
                </c:pt>
                <c:pt idx="1487">
                  <c:v>7.434763194444443</c:v>
                </c:pt>
                <c:pt idx="1488">
                  <c:v>9.9432947530864197</c:v>
                </c:pt>
                <c:pt idx="1489">
                  <c:v>13.488475000000001</c:v>
                </c:pt>
                <c:pt idx="1490">
                  <c:v>18.359313194444447</c:v>
                </c:pt>
                <c:pt idx="1491">
                  <c:v>24.527596527777774</c:v>
                </c:pt>
                <c:pt idx="1492">
                  <c:v>32.006055169753083</c:v>
                </c:pt>
                <c:pt idx="1493">
                  <c:v>40.007482947530875</c:v>
                </c:pt>
                <c:pt idx="1494">
                  <c:v>48.383246527777771</c:v>
                </c:pt>
                <c:pt idx="1495">
                  <c:v>56.713250308641989</c:v>
                </c:pt>
                <c:pt idx="1496">
                  <c:v>64.507210725308624</c:v>
                </c:pt>
                <c:pt idx="1497">
                  <c:v>71.856303317901236</c:v>
                </c:pt>
                <c:pt idx="1498">
                  <c:v>78.283318750000007</c:v>
                </c:pt>
                <c:pt idx="1499">
                  <c:v>83.623108873456772</c:v>
                </c:pt>
                <c:pt idx="1500">
                  <c:v>87.74355516975308</c:v>
                </c:pt>
                <c:pt idx="1501">
                  <c:v>90.545568749999973</c:v>
                </c:pt>
                <c:pt idx="1502">
                  <c:v>93.391621836419745</c:v>
                </c:pt>
                <c:pt idx="1503">
                  <c:v>95.555062577160498</c:v>
                </c:pt>
                <c:pt idx="1504">
                  <c:v>98.110386111111097</c:v>
                </c:pt>
                <c:pt idx="1505">
                  <c:v>100.3275</c:v>
                </c:pt>
                <c:pt idx="1506">
                  <c:v>102.19401813271605</c:v>
                </c:pt>
                <c:pt idx="1507">
                  <c:v>104.07773919753085</c:v>
                </c:pt>
                <c:pt idx="1508">
                  <c:v>106.36091234567901</c:v>
                </c:pt>
                <c:pt idx="1509">
                  <c:v>109.05592368827159</c:v>
                </c:pt>
                <c:pt idx="1510">
                  <c:v>112.5704827160494</c:v>
                </c:pt>
                <c:pt idx="1511">
                  <c:v>117.74546875</c:v>
                </c:pt>
                <c:pt idx="1512">
                  <c:v>124.68822808641974</c:v>
                </c:pt>
                <c:pt idx="1513">
                  <c:v>133.53913665123454</c:v>
                </c:pt>
                <c:pt idx="1514">
                  <c:v>144.02604405864196</c:v>
                </c:pt>
                <c:pt idx="1515">
                  <c:v>154.90930702160489</c:v>
                </c:pt>
                <c:pt idx="1516">
                  <c:v>164.75729753086421</c:v>
                </c:pt>
                <c:pt idx="1517">
                  <c:v>171.97736813271607</c:v>
                </c:pt>
                <c:pt idx="1518">
                  <c:v>177.86489961419758</c:v>
                </c:pt>
                <c:pt idx="1519">
                  <c:v>181.84496998456794</c:v>
                </c:pt>
                <c:pt idx="1520">
                  <c:v>185.3636577160494</c:v>
                </c:pt>
                <c:pt idx="1521">
                  <c:v>187.389475</c:v>
                </c:pt>
                <c:pt idx="1522">
                  <c:v>188.91606319444443</c:v>
                </c:pt>
                <c:pt idx="1523">
                  <c:v>188.40651234567898</c:v>
                </c:pt>
                <c:pt idx="1524">
                  <c:v>186.37519012345678</c:v>
                </c:pt>
                <c:pt idx="1525">
                  <c:v>180.84582368827162</c:v>
                </c:pt>
                <c:pt idx="1526">
                  <c:v>172.46421111111107</c:v>
                </c:pt>
                <c:pt idx="1527">
                  <c:v>161.91262067901232</c:v>
                </c:pt>
                <c:pt idx="1528">
                  <c:v>150.7816354938272</c:v>
                </c:pt>
                <c:pt idx="1529">
                  <c:v>140.92641975308644</c:v>
                </c:pt>
                <c:pt idx="1530">
                  <c:v>133.11078364197533</c:v>
                </c:pt>
                <c:pt idx="1531">
                  <c:v>127.60481319444442</c:v>
                </c:pt>
                <c:pt idx="1532">
                  <c:v>124.68822808641974</c:v>
                </c:pt>
                <c:pt idx="1533">
                  <c:v>123.86111111111114</c:v>
                </c:pt>
                <c:pt idx="1534">
                  <c:v>125.51809753086422</c:v>
                </c:pt>
                <c:pt idx="1535">
                  <c:v>129.70873179012344</c:v>
                </c:pt>
                <c:pt idx="1536">
                  <c:v>137.4252790123457</c:v>
                </c:pt>
                <c:pt idx="1537">
                  <c:v>148.06081975308641</c:v>
                </c:pt>
                <c:pt idx="1538">
                  <c:v>160.9699</c:v>
                </c:pt>
                <c:pt idx="1539">
                  <c:v>176.38372716049378</c:v>
                </c:pt>
                <c:pt idx="1540">
                  <c:v>193.01724220679017</c:v>
                </c:pt>
                <c:pt idx="1541">
                  <c:v>211.47770864197534</c:v>
                </c:pt>
                <c:pt idx="1542">
                  <c:v>230.2178947530864</c:v>
                </c:pt>
                <c:pt idx="1543">
                  <c:v>247.99781319444449</c:v>
                </c:pt>
                <c:pt idx="1544">
                  <c:v>262.81813919753085</c:v>
                </c:pt>
                <c:pt idx="1545">
                  <c:v>272.52885030864195</c:v>
                </c:pt>
                <c:pt idx="1546">
                  <c:v>278.6875</c:v>
                </c:pt>
                <c:pt idx="1547">
                  <c:v>282.41571944444439</c:v>
                </c:pt>
                <c:pt idx="1548">
                  <c:v>284.91496141975313</c:v>
                </c:pt>
                <c:pt idx="1549">
                  <c:v>288.05449652777776</c:v>
                </c:pt>
                <c:pt idx="1550">
                  <c:v>291.21123456790122</c:v>
                </c:pt>
                <c:pt idx="1551">
                  <c:v>295.65956875000001</c:v>
                </c:pt>
                <c:pt idx="1552">
                  <c:v>300.14162067901242</c:v>
                </c:pt>
                <c:pt idx="1553">
                  <c:v>305.30525277777781</c:v>
                </c:pt>
                <c:pt idx="1554">
                  <c:v>309.85955702160493</c:v>
                </c:pt>
                <c:pt idx="1555">
                  <c:v>315.10576319444442</c:v>
                </c:pt>
                <c:pt idx="1556">
                  <c:v>321.06038611111109</c:v>
                </c:pt>
                <c:pt idx="1557">
                  <c:v>328.41395146604941</c:v>
                </c:pt>
                <c:pt idx="1558">
                  <c:v>336.53098294753084</c:v>
                </c:pt>
                <c:pt idx="1559">
                  <c:v>346.81661604938273</c:v>
                </c:pt>
                <c:pt idx="1560">
                  <c:v>357.95861111111111</c:v>
                </c:pt>
                <c:pt idx="1561">
                  <c:v>369.27676419753078</c:v>
                </c:pt>
                <c:pt idx="1562">
                  <c:v>380.77107530864197</c:v>
                </c:pt>
                <c:pt idx="1563">
                  <c:v>392.44154444444439</c:v>
                </c:pt>
                <c:pt idx="1564">
                  <c:v>405.03443479938278</c:v>
                </c:pt>
                <c:pt idx="1565">
                  <c:v>417.82619104938271</c:v>
                </c:pt>
                <c:pt idx="1566">
                  <c:v>430.81681319444453</c:v>
                </c:pt>
                <c:pt idx="1567">
                  <c:v>444.78834652777778</c:v>
                </c:pt>
                <c:pt idx="1568">
                  <c:v>457.39465516975315</c:v>
                </c:pt>
                <c:pt idx="1569">
                  <c:v>469.37305679012343</c:v>
                </c:pt>
                <c:pt idx="1570">
                  <c:v>480.69258611111115</c:v>
                </c:pt>
                <c:pt idx="1571">
                  <c:v>491.32434220679011</c:v>
                </c:pt>
                <c:pt idx="1572">
                  <c:v>501.24148850308643</c:v>
                </c:pt>
                <c:pt idx="1573">
                  <c:v>510.41925277777767</c:v>
                </c:pt>
                <c:pt idx="1574">
                  <c:v>517.14628734567884</c:v>
                </c:pt>
                <c:pt idx="1575">
                  <c:v>522.22046419753087</c:v>
                </c:pt>
                <c:pt idx="1576">
                  <c:v>525.61701111111097</c:v>
                </c:pt>
                <c:pt idx="1577">
                  <c:v>526.46786813271626</c:v>
                </c:pt>
                <c:pt idx="1578">
                  <c:v>525.61701111111097</c:v>
                </c:pt>
                <c:pt idx="1579">
                  <c:v>523.06856875000005</c:v>
                </c:pt>
                <c:pt idx="1580">
                  <c:v>520.52631944444431</c:v>
                </c:pt>
                <c:pt idx="1581">
                  <c:v>516.30299961419757</c:v>
                </c:pt>
                <c:pt idx="1582">
                  <c:v>512.93672986111108</c:v>
                </c:pt>
                <c:pt idx="1583">
                  <c:v>507.90796875000001</c:v>
                </c:pt>
                <c:pt idx="1584">
                  <c:v>502.0723901234569</c:v>
                </c:pt>
                <c:pt idx="1585">
                  <c:v>495.44444444444457</c:v>
                </c:pt>
                <c:pt idx="1586">
                  <c:v>488.04064652777765</c:v>
                </c:pt>
                <c:pt idx="1587">
                  <c:v>479.87957554012331</c:v>
                </c:pt>
                <c:pt idx="1588">
                  <c:v>471.78731628086422</c:v>
                </c:pt>
                <c:pt idx="1589">
                  <c:v>464.56311697530873</c:v>
                </c:pt>
                <c:pt idx="1590">
                  <c:v>458.98282986111116</c:v>
                </c:pt>
                <c:pt idx="1591">
                  <c:v>454.22656319444451</c:v>
                </c:pt>
                <c:pt idx="1592">
                  <c:v>451.06948109567895</c:v>
                </c:pt>
                <c:pt idx="1593">
                  <c:v>447.92340887345676</c:v>
                </c:pt>
                <c:pt idx="1594">
                  <c:v>446.35450146604938</c:v>
                </c:pt>
                <c:pt idx="1595">
                  <c:v>444.78834652777778</c:v>
                </c:pt>
                <c:pt idx="1596">
                  <c:v>441.66429405864199</c:v>
                </c:pt>
                <c:pt idx="1597">
                  <c:v>438.55125146604939</c:v>
                </c:pt>
                <c:pt idx="1598">
                  <c:v>433.12991944444451</c:v>
                </c:pt>
                <c:pt idx="1599">
                  <c:v>426.97539845679017</c:v>
                </c:pt>
                <c:pt idx="1600">
                  <c:v>420.10420331790124</c:v>
                </c:pt>
                <c:pt idx="1601">
                  <c:v>412.53491319444441</c:v>
                </c:pt>
                <c:pt idx="1602">
                  <c:v>405.03443479938278</c:v>
                </c:pt>
                <c:pt idx="1603">
                  <c:v>399.08359652777784</c:v>
                </c:pt>
                <c:pt idx="1604">
                  <c:v>394.64936874999989</c:v>
                </c:pt>
                <c:pt idx="1605">
                  <c:v>390.97310216049374</c:v>
                </c:pt>
                <c:pt idx="1606">
                  <c:v>389.50741234567909</c:v>
                </c:pt>
                <c:pt idx="1607">
                  <c:v>388.04447500000003</c:v>
                </c:pt>
                <c:pt idx="1608">
                  <c:v>388.04447500000003</c:v>
                </c:pt>
                <c:pt idx="1609">
                  <c:v>388.04447500000003</c:v>
                </c:pt>
                <c:pt idx="1610">
                  <c:v>389.50741234567909</c:v>
                </c:pt>
                <c:pt idx="1611">
                  <c:v>390.23991319444445</c:v>
                </c:pt>
                <c:pt idx="1612">
                  <c:v>392.44154444444439</c:v>
                </c:pt>
                <c:pt idx="1613">
                  <c:v>395.38668641975312</c:v>
                </c:pt>
                <c:pt idx="1614">
                  <c:v>399.82504290123455</c:v>
                </c:pt>
                <c:pt idx="1615">
                  <c:v>405.03443479938278</c:v>
                </c:pt>
                <c:pt idx="1616">
                  <c:v>411.78176882716053</c:v>
                </c:pt>
                <c:pt idx="1617">
                  <c:v>420.10420331790124</c:v>
                </c:pt>
                <c:pt idx="1618">
                  <c:v>429.27818294753087</c:v>
                </c:pt>
                <c:pt idx="1619">
                  <c:v>439.32847993827164</c:v>
                </c:pt>
                <c:pt idx="1620">
                  <c:v>447.92340887345676</c:v>
                </c:pt>
                <c:pt idx="1621">
                  <c:v>455.80923294753086</c:v>
                </c:pt>
                <c:pt idx="1622">
                  <c:v>462.16743665123454</c:v>
                </c:pt>
                <c:pt idx="1623">
                  <c:v>466.96499035493815</c:v>
                </c:pt>
                <c:pt idx="1624">
                  <c:v>468.56967986111107</c:v>
                </c:pt>
                <c:pt idx="1625">
                  <c:v>467.76699104938263</c:v>
                </c:pt>
                <c:pt idx="1626">
                  <c:v>464.56311697530873</c:v>
                </c:pt>
                <c:pt idx="1627">
                  <c:v>456.60160000000002</c:v>
                </c:pt>
                <c:pt idx="1628">
                  <c:v>445.57107993827162</c:v>
                </c:pt>
                <c:pt idx="1629">
                  <c:v>431.58716049382713</c:v>
                </c:pt>
                <c:pt idx="1630">
                  <c:v>417.06822986111109</c:v>
                </c:pt>
                <c:pt idx="1631">
                  <c:v>403.54259652777773</c:v>
                </c:pt>
                <c:pt idx="1632">
                  <c:v>393.91273919753081</c:v>
                </c:pt>
                <c:pt idx="1633">
                  <c:v>387.31403850308641</c:v>
                </c:pt>
                <c:pt idx="1634">
                  <c:v>385.1268577160493</c:v>
                </c:pt>
                <c:pt idx="1635">
                  <c:v>384.39917368827162</c:v>
                </c:pt>
                <c:pt idx="1636">
                  <c:v>384.39917368827162</c:v>
                </c:pt>
                <c:pt idx="1637">
                  <c:v>383.67217777777773</c:v>
                </c:pt>
                <c:pt idx="1638">
                  <c:v>381.49531875000002</c:v>
                </c:pt>
                <c:pt idx="1639">
                  <c:v>378.60247368827163</c:v>
                </c:pt>
                <c:pt idx="1640">
                  <c:v>375.00190000000003</c:v>
                </c:pt>
                <c:pt idx="1641">
                  <c:v>372.13382716049387</c:v>
                </c:pt>
                <c:pt idx="1642">
                  <c:v>370.70391944444447</c:v>
                </c:pt>
                <c:pt idx="1643">
                  <c:v>371.41852924382715</c:v>
                </c:pt>
                <c:pt idx="1644">
                  <c:v>375.00190000000003</c:v>
                </c:pt>
                <c:pt idx="1645">
                  <c:v>380.04751998456788</c:v>
                </c:pt>
                <c:pt idx="1646">
                  <c:v>387.31403850308641</c:v>
                </c:pt>
                <c:pt idx="1647">
                  <c:v>395.38668641975312</c:v>
                </c:pt>
                <c:pt idx="1648">
                  <c:v>405.03443479938278</c:v>
                </c:pt>
                <c:pt idx="1649">
                  <c:v>415.55437183641982</c:v>
                </c:pt>
                <c:pt idx="1650">
                  <c:v>426.20917986111107</c:v>
                </c:pt>
                <c:pt idx="1651">
                  <c:v>436.99885887345687</c:v>
                </c:pt>
                <c:pt idx="1652">
                  <c:v>446.35450146604938</c:v>
                </c:pt>
                <c:pt idx="1653">
                  <c:v>455.01755401234567</c:v>
                </c:pt>
                <c:pt idx="1654">
                  <c:v>462.9653086419753</c:v>
                </c:pt>
                <c:pt idx="1655">
                  <c:v>469.37305679012343</c:v>
                </c:pt>
                <c:pt idx="1656">
                  <c:v>475.82484444444435</c:v>
                </c:pt>
                <c:pt idx="1657">
                  <c:v>482.32067160493835</c:v>
                </c:pt>
                <c:pt idx="1658">
                  <c:v>488.86053827160509</c:v>
                </c:pt>
                <c:pt idx="1659">
                  <c:v>495.44444444444457</c:v>
                </c:pt>
                <c:pt idx="1660">
                  <c:v>502.0723901234569</c:v>
                </c:pt>
                <c:pt idx="1661">
                  <c:v>508.74437530864202</c:v>
                </c:pt>
                <c:pt idx="1662">
                  <c:v>514.6184885030865</c:v>
                </c:pt>
                <c:pt idx="1663">
                  <c:v>521.37304776234566</c:v>
                </c:pt>
                <c:pt idx="1664">
                  <c:v>527.31941327160484</c:v>
                </c:pt>
                <c:pt idx="1665">
                  <c:v>532.44313456790132</c:v>
                </c:pt>
                <c:pt idx="1666">
                  <c:v>537.59162808641975</c:v>
                </c:pt>
                <c:pt idx="1667">
                  <c:v>541.03771944444452</c:v>
                </c:pt>
                <c:pt idx="1668">
                  <c:v>544.49482067901226</c:v>
                </c:pt>
                <c:pt idx="1669">
                  <c:v>547.09487183641977</c:v>
                </c:pt>
                <c:pt idx="1670">
                  <c:v>549.70111604938279</c:v>
                </c:pt>
                <c:pt idx="1671">
                  <c:v>551.4420527777778</c:v>
                </c:pt>
                <c:pt idx="1672">
                  <c:v>552.31355331790121</c:v>
                </c:pt>
                <c:pt idx="1673">
                  <c:v>553.18574197530859</c:v>
                </c:pt>
                <c:pt idx="1674">
                  <c:v>554.05861875000005</c:v>
                </c:pt>
                <c:pt idx="1675">
                  <c:v>554.05861875000005</c:v>
                </c:pt>
                <c:pt idx="1676">
                  <c:v>554.05861875000005</c:v>
                </c:pt>
                <c:pt idx="1677">
                  <c:v>553.18574197530859</c:v>
                </c:pt>
                <c:pt idx="1678">
                  <c:v>551.4420527777778</c:v>
                </c:pt>
                <c:pt idx="1679">
                  <c:v>548.83167986111096</c:v>
                </c:pt>
                <c:pt idx="1680">
                  <c:v>546.22750000000008</c:v>
                </c:pt>
                <c:pt idx="1681">
                  <c:v>543.62951319444437</c:v>
                </c:pt>
                <c:pt idx="1682">
                  <c:v>542.76489382716045</c:v>
                </c:pt>
                <c:pt idx="1683">
                  <c:v>542.76489382716045</c:v>
                </c:pt>
                <c:pt idx="1684">
                  <c:v>544.49482067901226</c:v>
                </c:pt>
                <c:pt idx="1685">
                  <c:v>547.96293179012355</c:v>
                </c:pt>
                <c:pt idx="1686">
                  <c:v>551.4420527777778</c:v>
                </c:pt>
                <c:pt idx="1687">
                  <c:v>554.93218364197537</c:v>
                </c:pt>
                <c:pt idx="1688">
                  <c:v>558.43332438271625</c:v>
                </c:pt>
                <c:pt idx="1689">
                  <c:v>560.18802345679012</c:v>
                </c:pt>
                <c:pt idx="1690">
                  <c:v>561.94547499999999</c:v>
                </c:pt>
                <c:pt idx="1691">
                  <c:v>562.82523294753094</c:v>
                </c:pt>
                <c:pt idx="1692">
                  <c:v>563.70567901234574</c:v>
                </c:pt>
                <c:pt idx="1693">
                  <c:v>564.5868131944444</c:v>
                </c:pt>
                <c:pt idx="1694">
                  <c:v>565.46863549382704</c:v>
                </c:pt>
                <c:pt idx="1695">
                  <c:v>566.35114591049398</c:v>
                </c:pt>
                <c:pt idx="1696">
                  <c:v>567.23434444444433</c:v>
                </c:pt>
                <c:pt idx="1697">
                  <c:v>568.11823109567899</c:v>
                </c:pt>
                <c:pt idx="1698">
                  <c:v>569.00280586419751</c:v>
                </c:pt>
                <c:pt idx="1699">
                  <c:v>569.00280586419751</c:v>
                </c:pt>
                <c:pt idx="1700">
                  <c:v>568.11823109567899</c:v>
                </c:pt>
                <c:pt idx="1701">
                  <c:v>566.35114591049398</c:v>
                </c:pt>
                <c:pt idx="1702">
                  <c:v>564.5868131944444</c:v>
                </c:pt>
                <c:pt idx="1703">
                  <c:v>562.82523294753094</c:v>
                </c:pt>
                <c:pt idx="1704">
                  <c:v>560.18802345679012</c:v>
                </c:pt>
                <c:pt idx="1705">
                  <c:v>558.43332438271625</c:v>
                </c:pt>
                <c:pt idx="1706">
                  <c:v>556.68137777777781</c:v>
                </c:pt>
                <c:pt idx="1707">
                  <c:v>554.93218364197537</c:v>
                </c:pt>
                <c:pt idx="1708">
                  <c:v>554.05861875000005</c:v>
                </c:pt>
                <c:pt idx="1709">
                  <c:v>553.18574197530859</c:v>
                </c:pt>
                <c:pt idx="1710">
                  <c:v>552.31355331790121</c:v>
                </c:pt>
                <c:pt idx="1711">
                  <c:v>553.18574197530859</c:v>
                </c:pt>
                <c:pt idx="1712">
                  <c:v>554.05861875000005</c:v>
                </c:pt>
                <c:pt idx="1713">
                  <c:v>555.80643665123443</c:v>
                </c:pt>
                <c:pt idx="1714">
                  <c:v>558.43332438271625</c:v>
                </c:pt>
                <c:pt idx="1715">
                  <c:v>561.06640516975301</c:v>
                </c:pt>
                <c:pt idx="1716">
                  <c:v>564.5868131944444</c:v>
                </c:pt>
                <c:pt idx="1717">
                  <c:v>568.11823109567899</c:v>
                </c:pt>
                <c:pt idx="1718">
                  <c:v>572.5479861111113</c:v>
                </c:pt>
                <c:pt idx="1719">
                  <c:v>576.99494405864198</c:v>
                </c:pt>
                <c:pt idx="1720">
                  <c:v>582.35400146604934</c:v>
                </c:pt>
                <c:pt idx="1721">
                  <c:v>586.83880586419764</c:v>
                </c:pt>
                <c:pt idx="1722">
                  <c:v>590.43903549382708</c:v>
                </c:pt>
                <c:pt idx="1723">
                  <c:v>592.24327901234562</c:v>
                </c:pt>
                <c:pt idx="1724">
                  <c:v>593.14643294753091</c:v>
                </c:pt>
                <c:pt idx="1725">
                  <c:v>592.24327901234562</c:v>
                </c:pt>
                <c:pt idx="1726">
                  <c:v>587.73783109567887</c:v>
                </c:pt>
                <c:pt idx="1727">
                  <c:v>579.6713762345679</c:v>
                </c:pt>
                <c:pt idx="1728">
                  <c:v>567.23434444444433</c:v>
                </c:pt>
                <c:pt idx="1729">
                  <c:v>550.57124035493814</c:v>
                </c:pt>
                <c:pt idx="1730">
                  <c:v>529.87817739197533</c:v>
                </c:pt>
                <c:pt idx="1731">
                  <c:v>508.74437530864202</c:v>
                </c:pt>
                <c:pt idx="1732">
                  <c:v>487.22144290123464</c:v>
                </c:pt>
                <c:pt idx="1733">
                  <c:v>466.96499035493815</c:v>
                </c:pt>
                <c:pt idx="1734">
                  <c:v>447.92340887345676</c:v>
                </c:pt>
                <c:pt idx="1735">
                  <c:v>430.04715401234569</c:v>
                </c:pt>
                <c:pt idx="1736">
                  <c:v>412.53491319444441</c:v>
                </c:pt>
                <c:pt idx="1737">
                  <c:v>394.64936874999989</c:v>
                </c:pt>
                <c:pt idx="1738">
                  <c:v>377.8809827160494</c:v>
                </c:pt>
                <c:pt idx="1739">
                  <c:v>361.4766107253086</c:v>
                </c:pt>
                <c:pt idx="1740">
                  <c:v>346.81661604938273</c:v>
                </c:pt>
                <c:pt idx="1741">
                  <c:v>334.49243549382709</c:v>
                </c:pt>
                <c:pt idx="1742">
                  <c:v>325.06110000000001</c:v>
                </c:pt>
                <c:pt idx="1743">
                  <c:v>316.42419591049384</c:v>
                </c:pt>
                <c:pt idx="1744">
                  <c:v>309.20687777777772</c:v>
                </c:pt>
                <c:pt idx="1745">
                  <c:v>302.71793179012343</c:v>
                </c:pt>
                <c:pt idx="1746">
                  <c:v>296.29779753086416</c:v>
                </c:pt>
                <c:pt idx="1747">
                  <c:v>289.94647500000002</c:v>
                </c:pt>
                <c:pt idx="1748">
                  <c:v>284.91496141975313</c:v>
                </c:pt>
                <c:pt idx="1749">
                  <c:v>279.92748734567908</c:v>
                </c:pt>
                <c:pt idx="1750">
                  <c:v>276.21578271604932</c:v>
                </c:pt>
                <c:pt idx="1751">
                  <c:v>273.14161874999991</c:v>
                </c:pt>
                <c:pt idx="1752">
                  <c:v>270.08465771604932</c:v>
                </c:pt>
                <c:pt idx="1753">
                  <c:v>267.0448996141975</c:v>
                </c:pt>
                <c:pt idx="1754">
                  <c:v>264.02234444444446</c:v>
                </c:pt>
                <c:pt idx="1755">
                  <c:v>261.01699220679006</c:v>
                </c:pt>
                <c:pt idx="1756">
                  <c:v>258.0288429012345</c:v>
                </c:pt>
                <c:pt idx="1757">
                  <c:v>255.05789652777776</c:v>
                </c:pt>
                <c:pt idx="1758">
                  <c:v>251.51546875</c:v>
                </c:pt>
                <c:pt idx="1759">
                  <c:v>248.58236882716048</c:v>
                </c:pt>
                <c:pt idx="1760">
                  <c:v>245.08535679012348</c:v>
                </c:pt>
                <c:pt idx="1761">
                  <c:v>241.6131169753086</c:v>
                </c:pt>
                <c:pt idx="1762">
                  <c:v>238.16564938271605</c:v>
                </c:pt>
                <c:pt idx="1763">
                  <c:v>234.74295401234565</c:v>
                </c:pt>
                <c:pt idx="1764">
                  <c:v>231.34503086419758</c:v>
                </c:pt>
                <c:pt idx="1765">
                  <c:v>227.41209652777778</c:v>
                </c:pt>
                <c:pt idx="1766">
                  <c:v>222.40501111111118</c:v>
                </c:pt>
                <c:pt idx="1767">
                  <c:v>215.27095516975308</c:v>
                </c:pt>
                <c:pt idx="1768">
                  <c:v>206.11727500000001</c:v>
                </c:pt>
                <c:pt idx="1769">
                  <c:v>194.04941813271606</c:v>
                </c:pt>
                <c:pt idx="1770">
                  <c:v>179.84942986111108</c:v>
                </c:pt>
                <c:pt idx="1771">
                  <c:v>164.28146442901232</c:v>
                </c:pt>
                <c:pt idx="1772">
                  <c:v>149.41813109567906</c:v>
                </c:pt>
                <c:pt idx="1773">
                  <c:v>135.25942986111113</c:v>
                </c:pt>
                <c:pt idx="1774">
                  <c:v>122.62559652777776</c:v>
                </c:pt>
                <c:pt idx="1775">
                  <c:v>111.78465277777777</c:v>
                </c:pt>
                <c:pt idx="1776">
                  <c:v>102.56938611111111</c:v>
                </c:pt>
                <c:pt idx="1777">
                  <c:v>93.750475000000009</c:v>
                </c:pt>
                <c:pt idx="1778">
                  <c:v>84.985581095679009</c:v>
                </c:pt>
                <c:pt idx="1779">
                  <c:v>75.357099999999974</c:v>
                </c:pt>
                <c:pt idx="1780">
                  <c:v>65.104496527777769</c:v>
                </c:pt>
                <c:pt idx="1781">
                  <c:v>54.774479861111104</c:v>
                </c:pt>
                <c:pt idx="1782">
                  <c:v>45.586393827160492</c:v>
                </c:pt>
                <c:pt idx="1783">
                  <c:v>37.923519753086431</c:v>
                </c:pt>
                <c:pt idx="1784">
                  <c:v>32.006055169753083</c:v>
                </c:pt>
                <c:pt idx="1785">
                  <c:v>27.555312577160493</c:v>
                </c:pt>
                <c:pt idx="1786">
                  <c:v>23.798192206790123</c:v>
                </c:pt>
                <c:pt idx="1787">
                  <c:v>20.48387530864197</c:v>
                </c:pt>
                <c:pt idx="1788">
                  <c:v>17.41796875</c:v>
                </c:pt>
                <c:pt idx="1789">
                  <c:v>14.459064429012349</c:v>
                </c:pt>
                <c:pt idx="1790">
                  <c:v>11.396598456790123</c:v>
                </c:pt>
                <c:pt idx="1791">
                  <c:v>8.2660088734567889</c:v>
                </c:pt>
                <c:pt idx="1792">
                  <c:v>5.205263194444445</c:v>
                </c:pt>
                <c:pt idx="1793">
                  <c:v>2.6041798611111107</c:v>
                </c:pt>
                <c:pt idx="1794">
                  <c:v>0.93033456790123459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BC80-482B-9EC3-E7D8AAD499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62144895"/>
        <c:axId val="1162145375"/>
      </c:scatterChart>
      <c:valAx>
        <c:axId val="11621448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62145375"/>
        <c:crosses val="autoZero"/>
        <c:crossBetween val="midCat"/>
      </c:valAx>
      <c:valAx>
        <c:axId val="11621453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Resistence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6214489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258891490041426"/>
          <c:y val="0.20069484247331273"/>
          <c:w val="0.81333719141864069"/>
          <c:h val="0.77342756183745587"/>
        </c:manualLayout>
      </c:layout>
      <c:scatterChart>
        <c:scatterStyle val="lineMarker"/>
        <c:varyColors val="0"/>
        <c:ser>
          <c:idx val="0"/>
          <c:order val="0"/>
          <c:tx>
            <c:v>Total Resistance</c:v>
          </c:tx>
          <c:spPr>
            <a:ln w="95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WLTC_class_3!$K$8:$K$1808</c:f>
              <c:numCache>
                <c:formatCode>0.00</c:formatCode>
                <c:ptCount val="1801"/>
                <c:pt idx="0">
                  <c:v>180.22932</c:v>
                </c:pt>
                <c:pt idx="1">
                  <c:v>180.22932</c:v>
                </c:pt>
                <c:pt idx="2">
                  <c:v>180.22932</c:v>
                </c:pt>
                <c:pt idx="3">
                  <c:v>180.22932</c:v>
                </c:pt>
                <c:pt idx="4">
                  <c:v>180.22932</c:v>
                </c:pt>
                <c:pt idx="5">
                  <c:v>180.22932</c:v>
                </c:pt>
                <c:pt idx="6">
                  <c:v>180.22932</c:v>
                </c:pt>
                <c:pt idx="7">
                  <c:v>180.22932</c:v>
                </c:pt>
                <c:pt idx="8">
                  <c:v>180.22932</c:v>
                </c:pt>
                <c:pt idx="9">
                  <c:v>180.22932</c:v>
                </c:pt>
                <c:pt idx="10">
                  <c:v>180.22932</c:v>
                </c:pt>
                <c:pt idx="11">
                  <c:v>222.75709777777777</c:v>
                </c:pt>
                <c:pt idx="12">
                  <c:v>541.71680734567906</c:v>
                </c:pt>
                <c:pt idx="13">
                  <c:v>1286.050975169753</c:v>
                </c:pt>
                <c:pt idx="14">
                  <c:v>1924.8714838888891</c:v>
                </c:pt>
                <c:pt idx="15">
                  <c:v>1820.9208831944443</c:v>
                </c:pt>
                <c:pt idx="16">
                  <c:v>1674.60593257716</c:v>
                </c:pt>
                <c:pt idx="17">
                  <c:v>2018.7504233179011</c:v>
                </c:pt>
                <c:pt idx="18">
                  <c:v>2131.4445862808643</c:v>
                </c:pt>
                <c:pt idx="19">
                  <c:v>1436.7932397530865</c:v>
                </c:pt>
                <c:pt idx="20">
                  <c:v>652.79042146604968</c:v>
                </c:pt>
                <c:pt idx="21">
                  <c:v>377.50764554012358</c:v>
                </c:pt>
                <c:pt idx="22">
                  <c:v>356.63185479938261</c:v>
                </c:pt>
                <c:pt idx="23">
                  <c:v>378.87803111111123</c:v>
                </c:pt>
                <c:pt idx="24">
                  <c:v>634.6423276388889</c:v>
                </c:pt>
                <c:pt idx="25">
                  <c:v>808.25698790123408</c:v>
                </c:pt>
                <c:pt idx="26">
                  <c:v>916.94940479938293</c:v>
                </c:pt>
                <c:pt idx="27">
                  <c:v>1219.6395807253091</c:v>
                </c:pt>
                <c:pt idx="28">
                  <c:v>1289.5124838888887</c:v>
                </c:pt>
                <c:pt idx="29">
                  <c:v>1232.2321270216039</c:v>
                </c:pt>
                <c:pt idx="30">
                  <c:v>961.8872807253083</c:v>
                </c:pt>
                <c:pt idx="31">
                  <c:v>667.65268998456781</c:v>
                </c:pt>
                <c:pt idx="32">
                  <c:v>542.43097516975274</c:v>
                </c:pt>
                <c:pt idx="33">
                  <c:v>480.43942331790151</c:v>
                </c:pt>
                <c:pt idx="34">
                  <c:v>375.63899777777806</c:v>
                </c:pt>
                <c:pt idx="35">
                  <c:v>205.83375479938363</c:v>
                </c:pt>
                <c:pt idx="36">
                  <c:v>-135.30400746913523</c:v>
                </c:pt>
                <c:pt idx="37">
                  <c:v>-671.38603408950701</c:v>
                </c:pt>
                <c:pt idx="38">
                  <c:v>-977.03786680555618</c:v>
                </c:pt>
                <c:pt idx="39">
                  <c:v>-899.65516302469064</c:v>
                </c:pt>
                <c:pt idx="40">
                  <c:v>-777.98413339506214</c:v>
                </c:pt>
                <c:pt idx="41">
                  <c:v>-974.65316371913605</c:v>
                </c:pt>
                <c:pt idx="42">
                  <c:v>-1321.8353482098757</c:v>
                </c:pt>
                <c:pt idx="43">
                  <c:v>-1244.0390859413583</c:v>
                </c:pt>
                <c:pt idx="44">
                  <c:v>-695.89742722222286</c:v>
                </c:pt>
                <c:pt idx="45">
                  <c:v>-187.49185445987672</c:v>
                </c:pt>
                <c:pt idx="46">
                  <c:v>-103.14677999999972</c:v>
                </c:pt>
                <c:pt idx="47">
                  <c:v>-231.96562791666665</c:v>
                </c:pt>
                <c:pt idx="48">
                  <c:v>-169.60834172839486</c:v>
                </c:pt>
                <c:pt idx="49">
                  <c:v>63.547140679012806</c:v>
                </c:pt>
                <c:pt idx="50">
                  <c:v>106.07491845678967</c:v>
                </c:pt>
                <c:pt idx="51">
                  <c:v>-255.89562722222249</c:v>
                </c:pt>
                <c:pt idx="52">
                  <c:v>-725.63720075617266</c:v>
                </c:pt>
                <c:pt idx="53">
                  <c:v>-579.36628964506156</c:v>
                </c:pt>
                <c:pt idx="54">
                  <c:v>-48.63609520061722</c:v>
                </c:pt>
                <c:pt idx="55">
                  <c:v>163.91987555555562</c:v>
                </c:pt>
                <c:pt idx="56">
                  <c:v>185.18376444444445</c:v>
                </c:pt>
                <c:pt idx="57">
                  <c:v>248.97543111111128</c:v>
                </c:pt>
                <c:pt idx="58">
                  <c:v>313.01791652777774</c:v>
                </c:pt>
                <c:pt idx="59">
                  <c:v>696.02492833333304</c:v>
                </c:pt>
                <c:pt idx="60">
                  <c:v>761.78908319444463</c:v>
                </c:pt>
                <c:pt idx="61">
                  <c:v>443.45005541666688</c:v>
                </c:pt>
                <c:pt idx="62">
                  <c:v>380.30246652777748</c:v>
                </c:pt>
                <c:pt idx="63">
                  <c:v>444.42546166666688</c:v>
                </c:pt>
                <c:pt idx="64">
                  <c:v>530.51216097222255</c:v>
                </c:pt>
                <c:pt idx="65">
                  <c:v>403.76936290123456</c:v>
                </c:pt>
                <c:pt idx="66">
                  <c:v>319.08435850308598</c:v>
                </c:pt>
                <c:pt idx="67">
                  <c:v>659.68332493827154</c:v>
                </c:pt>
                <c:pt idx="68">
                  <c:v>1215.0742992438272</c:v>
                </c:pt>
                <c:pt idx="69">
                  <c:v>1517.1090434567898</c:v>
                </c:pt>
                <c:pt idx="70">
                  <c:v>1607.807504799383</c:v>
                </c:pt>
                <c:pt idx="71">
                  <c:v>1507.8803258641979</c:v>
                </c:pt>
                <c:pt idx="72">
                  <c:v>1194.9333851234562</c:v>
                </c:pt>
                <c:pt idx="73">
                  <c:v>837.59662123456769</c:v>
                </c:pt>
                <c:pt idx="74">
                  <c:v>648.86708813271605</c:v>
                </c:pt>
                <c:pt idx="75">
                  <c:v>629.82960271604907</c:v>
                </c:pt>
                <c:pt idx="76">
                  <c:v>674.89653327160522</c:v>
                </c:pt>
                <c:pt idx="77">
                  <c:v>635.24130109567875</c:v>
                </c:pt>
                <c:pt idx="78">
                  <c:v>446.00772208333331</c:v>
                </c:pt>
                <c:pt idx="79">
                  <c:v>170.11940294753146</c:v>
                </c:pt>
                <c:pt idx="80">
                  <c:v>19.921750555555569</c:v>
                </c:pt>
                <c:pt idx="81">
                  <c:v>-130.25869890432159</c:v>
                </c:pt>
                <c:pt idx="82">
                  <c:v>-90.860478533950598</c:v>
                </c:pt>
                <c:pt idx="83">
                  <c:v>99.747614753087618</c:v>
                </c:pt>
                <c:pt idx="84">
                  <c:v>-7.3325433487657321</c:v>
                </c:pt>
                <c:pt idx="85">
                  <c:v>-73.122502608025911</c:v>
                </c:pt>
                <c:pt idx="86">
                  <c:v>-53.328432237653736</c:v>
                </c:pt>
                <c:pt idx="87">
                  <c:v>-12.484133395060525</c:v>
                </c:pt>
                <c:pt idx="88">
                  <c:v>-353.65320500000053</c:v>
                </c:pt>
                <c:pt idx="89">
                  <c:v>-1251.9672618672844</c:v>
                </c:pt>
                <c:pt idx="90">
                  <c:v>-1899.2533334722218</c:v>
                </c:pt>
                <c:pt idx="91">
                  <c:v>-1993.2987972839508</c:v>
                </c:pt>
                <c:pt idx="92">
                  <c:v>-1468.4107185802472</c:v>
                </c:pt>
                <c:pt idx="93">
                  <c:v>-876.02752598765414</c:v>
                </c:pt>
                <c:pt idx="94">
                  <c:v>-899.27456888888878</c:v>
                </c:pt>
                <c:pt idx="95">
                  <c:v>-1135.2826414969136</c:v>
                </c:pt>
                <c:pt idx="96">
                  <c:v>-988.12715561728396</c:v>
                </c:pt>
                <c:pt idx="97">
                  <c:v>-584.82477999999981</c:v>
                </c:pt>
                <c:pt idx="98">
                  <c:v>-585.10415561728394</c:v>
                </c:pt>
                <c:pt idx="99">
                  <c:v>-287.57623555555563</c:v>
                </c:pt>
                <c:pt idx="100">
                  <c:v>180.22932</c:v>
                </c:pt>
                <c:pt idx="101">
                  <c:v>180.22932</c:v>
                </c:pt>
                <c:pt idx="102">
                  <c:v>180.22932</c:v>
                </c:pt>
                <c:pt idx="103">
                  <c:v>180.22932</c:v>
                </c:pt>
                <c:pt idx="104">
                  <c:v>180.22932</c:v>
                </c:pt>
                <c:pt idx="105">
                  <c:v>180.22932</c:v>
                </c:pt>
                <c:pt idx="106">
                  <c:v>180.22932</c:v>
                </c:pt>
                <c:pt idx="107">
                  <c:v>180.22932</c:v>
                </c:pt>
                <c:pt idx="108">
                  <c:v>180.22932</c:v>
                </c:pt>
                <c:pt idx="109">
                  <c:v>180.22932</c:v>
                </c:pt>
                <c:pt idx="110">
                  <c:v>180.22932</c:v>
                </c:pt>
                <c:pt idx="111">
                  <c:v>180.22932</c:v>
                </c:pt>
                <c:pt idx="112">
                  <c:v>180.22932</c:v>
                </c:pt>
                <c:pt idx="113">
                  <c:v>180.22932</c:v>
                </c:pt>
                <c:pt idx="114">
                  <c:v>180.22932</c:v>
                </c:pt>
                <c:pt idx="115">
                  <c:v>180.22932</c:v>
                </c:pt>
                <c:pt idx="116">
                  <c:v>180.22932</c:v>
                </c:pt>
                <c:pt idx="117">
                  <c:v>180.22932</c:v>
                </c:pt>
                <c:pt idx="118">
                  <c:v>180.22932</c:v>
                </c:pt>
                <c:pt idx="119">
                  <c:v>180.22932</c:v>
                </c:pt>
                <c:pt idx="120">
                  <c:v>180.22932</c:v>
                </c:pt>
                <c:pt idx="121">
                  <c:v>180.22932</c:v>
                </c:pt>
                <c:pt idx="122">
                  <c:v>180.22932</c:v>
                </c:pt>
                <c:pt idx="123">
                  <c:v>180.22932</c:v>
                </c:pt>
                <c:pt idx="124">
                  <c:v>180.22932</c:v>
                </c:pt>
                <c:pt idx="125">
                  <c:v>180.22932</c:v>
                </c:pt>
                <c:pt idx="126">
                  <c:v>180.22932</c:v>
                </c:pt>
                <c:pt idx="127">
                  <c:v>180.22932</c:v>
                </c:pt>
                <c:pt idx="128">
                  <c:v>180.22932</c:v>
                </c:pt>
                <c:pt idx="129">
                  <c:v>180.22932</c:v>
                </c:pt>
                <c:pt idx="130">
                  <c:v>180.22932</c:v>
                </c:pt>
                <c:pt idx="131">
                  <c:v>180.22932</c:v>
                </c:pt>
                <c:pt idx="132">
                  <c:v>180.22932</c:v>
                </c:pt>
                <c:pt idx="133">
                  <c:v>180.22932</c:v>
                </c:pt>
                <c:pt idx="134">
                  <c:v>180.22932</c:v>
                </c:pt>
                <c:pt idx="135">
                  <c:v>180.22932</c:v>
                </c:pt>
                <c:pt idx="136">
                  <c:v>180.22932</c:v>
                </c:pt>
                <c:pt idx="137">
                  <c:v>222.75709777777777</c:v>
                </c:pt>
                <c:pt idx="138">
                  <c:v>584.24458512345689</c:v>
                </c:pt>
                <c:pt idx="139">
                  <c:v>1434.9229696141974</c:v>
                </c:pt>
                <c:pt idx="140">
                  <c:v>2265.370673317901</c:v>
                </c:pt>
                <c:pt idx="141">
                  <c:v>2375.1196943055552</c:v>
                </c:pt>
                <c:pt idx="142">
                  <c:v>1720.4831212345675</c:v>
                </c:pt>
                <c:pt idx="143">
                  <c:v>936.75554986111115</c:v>
                </c:pt>
                <c:pt idx="144">
                  <c:v>597.86827516975347</c:v>
                </c:pt>
                <c:pt idx="145">
                  <c:v>811.76745086419794</c:v>
                </c:pt>
                <c:pt idx="146">
                  <c:v>1176.2537533333327</c:v>
                </c:pt>
                <c:pt idx="147">
                  <c:v>1244.3571629012342</c:v>
                </c:pt>
                <c:pt idx="148">
                  <c:v>1014.6563733179014</c:v>
                </c:pt>
                <c:pt idx="149">
                  <c:v>656.10680271604974</c:v>
                </c:pt>
                <c:pt idx="150">
                  <c:v>253.31088141975295</c:v>
                </c:pt>
                <c:pt idx="151">
                  <c:v>-342.89273833333363</c:v>
                </c:pt>
                <c:pt idx="152">
                  <c:v>-1240.2602898765424</c:v>
                </c:pt>
                <c:pt idx="153">
                  <c:v>-1907.3225408024687</c:v>
                </c:pt>
                <c:pt idx="154">
                  <c:v>-1787.0150155709878</c:v>
                </c:pt>
                <c:pt idx="155">
                  <c:v>-940.67073779320981</c:v>
                </c:pt>
                <c:pt idx="156">
                  <c:v>36.336542222222015</c:v>
                </c:pt>
                <c:pt idx="157">
                  <c:v>632.23326166666664</c:v>
                </c:pt>
                <c:pt idx="158">
                  <c:v>1165.2084387499999</c:v>
                </c:pt>
                <c:pt idx="159">
                  <c:v>1466.2412841975311</c:v>
                </c:pt>
                <c:pt idx="160">
                  <c:v>1512.4907443055552</c:v>
                </c:pt>
                <c:pt idx="161">
                  <c:v>1347.3185949999997</c:v>
                </c:pt>
                <c:pt idx="162">
                  <c:v>1095.6850665277782</c:v>
                </c:pt>
                <c:pt idx="163">
                  <c:v>1056.9938866666666</c:v>
                </c:pt>
                <c:pt idx="164">
                  <c:v>954.40713442901233</c:v>
                </c:pt>
                <c:pt idx="165">
                  <c:v>766.36812702160523</c:v>
                </c:pt>
                <c:pt idx="166">
                  <c:v>662.22313319444481</c:v>
                </c:pt>
                <c:pt idx="167">
                  <c:v>877.33339530864237</c:v>
                </c:pt>
                <c:pt idx="168">
                  <c:v>1073.4151175308643</c:v>
                </c:pt>
                <c:pt idx="169">
                  <c:v>823.23041999999953</c:v>
                </c:pt>
                <c:pt idx="170">
                  <c:v>272.43916567901141</c:v>
                </c:pt>
                <c:pt idx="171">
                  <c:v>-388.29791117283918</c:v>
                </c:pt>
                <c:pt idx="172">
                  <c:v>-1138.2712001388886</c:v>
                </c:pt>
                <c:pt idx="173">
                  <c:v>-1487.8177556172841</c:v>
                </c:pt>
                <c:pt idx="174">
                  <c:v>-1006.544335941358</c:v>
                </c:pt>
                <c:pt idx="175">
                  <c:v>-223.02560816358024</c:v>
                </c:pt>
                <c:pt idx="176">
                  <c:v>329.48869183641932</c:v>
                </c:pt>
                <c:pt idx="177">
                  <c:v>777.43411776234564</c:v>
                </c:pt>
                <c:pt idx="178">
                  <c:v>908.52788141975327</c:v>
                </c:pt>
                <c:pt idx="179">
                  <c:v>592.31513604938289</c:v>
                </c:pt>
                <c:pt idx="180">
                  <c:v>274.16602864197546</c:v>
                </c:pt>
                <c:pt idx="181">
                  <c:v>125.11546776234522</c:v>
                </c:pt>
                <c:pt idx="182">
                  <c:v>-45.6015306172838</c:v>
                </c:pt>
                <c:pt idx="183">
                  <c:v>-451.39592297839454</c:v>
                </c:pt>
                <c:pt idx="184">
                  <c:v>-795.73583902777762</c:v>
                </c:pt>
                <c:pt idx="185">
                  <c:v>-885.06632320987671</c:v>
                </c:pt>
                <c:pt idx="186">
                  <c:v>-804.00047166666718</c:v>
                </c:pt>
                <c:pt idx="187">
                  <c:v>-636.77222791666622</c:v>
                </c:pt>
                <c:pt idx="188">
                  <c:v>-490.1545056944442</c:v>
                </c:pt>
                <c:pt idx="189">
                  <c:v>-364.15108964506203</c:v>
                </c:pt>
                <c:pt idx="190">
                  <c:v>-237.81462483024691</c:v>
                </c:pt>
                <c:pt idx="191">
                  <c:v>-153.53526557098755</c:v>
                </c:pt>
                <c:pt idx="192">
                  <c:v>-69.211866805555402</c:v>
                </c:pt>
                <c:pt idx="193">
                  <c:v>36.75801405864177</c:v>
                </c:pt>
                <c:pt idx="194">
                  <c:v>79.030844382716054</c:v>
                </c:pt>
                <c:pt idx="195">
                  <c:v>142.65598666666682</c:v>
                </c:pt>
                <c:pt idx="196">
                  <c:v>185.18376444444445</c:v>
                </c:pt>
                <c:pt idx="197">
                  <c:v>185.18376444444445</c:v>
                </c:pt>
                <c:pt idx="198">
                  <c:v>291.50320888888888</c:v>
                </c:pt>
                <c:pt idx="199">
                  <c:v>398.24412516975309</c:v>
                </c:pt>
                <c:pt idx="200">
                  <c:v>505.00224438271601</c:v>
                </c:pt>
                <c:pt idx="201">
                  <c:v>612.25064716049383</c:v>
                </c:pt>
                <c:pt idx="202">
                  <c:v>719.56786166666666</c:v>
                </c:pt>
                <c:pt idx="203">
                  <c:v>1040.1518720833333</c:v>
                </c:pt>
                <c:pt idx="204">
                  <c:v>1192.0526147530861</c:v>
                </c:pt>
                <c:pt idx="205">
                  <c:v>1216.3593582716048</c:v>
                </c:pt>
                <c:pt idx="206">
                  <c:v>1411.7598443827158</c:v>
                </c:pt>
                <c:pt idx="207">
                  <c:v>1438.4313029475309</c:v>
                </c:pt>
                <c:pt idx="208">
                  <c:v>1294.8326953086421</c:v>
                </c:pt>
                <c:pt idx="209">
                  <c:v>1406.2387027160496</c:v>
                </c:pt>
                <c:pt idx="210">
                  <c:v>1392.3734508641974</c:v>
                </c:pt>
                <c:pt idx="211">
                  <c:v>1079.1681220833334</c:v>
                </c:pt>
                <c:pt idx="212">
                  <c:v>871.0154138271605</c:v>
                </c:pt>
                <c:pt idx="213">
                  <c:v>746.99687208333307</c:v>
                </c:pt>
                <c:pt idx="214">
                  <c:v>792.63184345679042</c:v>
                </c:pt>
                <c:pt idx="215">
                  <c:v>967.11421961419717</c:v>
                </c:pt>
                <c:pt idx="216">
                  <c:v>1100.4567505555556</c:v>
                </c:pt>
                <c:pt idx="217">
                  <c:v>1107.1111887500001</c:v>
                </c:pt>
                <c:pt idx="218">
                  <c:v>1007.0739110493827</c:v>
                </c:pt>
                <c:pt idx="219">
                  <c:v>863.70960734567848</c:v>
                </c:pt>
                <c:pt idx="220">
                  <c:v>719.09017771604965</c:v>
                </c:pt>
                <c:pt idx="221">
                  <c:v>552.21493813271695</c:v>
                </c:pt>
                <c:pt idx="222">
                  <c:v>447.35154986111058</c:v>
                </c:pt>
                <c:pt idx="223">
                  <c:v>427.55472702160398</c:v>
                </c:pt>
                <c:pt idx="224">
                  <c:v>428.66225179012406</c:v>
                </c:pt>
                <c:pt idx="225">
                  <c:v>493.94025179012345</c:v>
                </c:pt>
                <c:pt idx="226">
                  <c:v>517.45428419752966</c:v>
                </c:pt>
                <c:pt idx="227">
                  <c:v>498.08443813271606</c:v>
                </c:pt>
                <c:pt idx="228">
                  <c:v>478.73179500000117</c:v>
                </c:pt>
                <c:pt idx="229">
                  <c:v>437.74539993827221</c:v>
                </c:pt>
                <c:pt idx="230">
                  <c:v>353.85310665123399</c:v>
                </c:pt>
                <c:pt idx="231">
                  <c:v>226.26977331790187</c:v>
                </c:pt>
                <c:pt idx="232">
                  <c:v>-51.324044506173124</c:v>
                </c:pt>
                <c:pt idx="233">
                  <c:v>-417.77939458333424</c:v>
                </c:pt>
                <c:pt idx="234">
                  <c:v>-552.78063223765389</c:v>
                </c:pt>
                <c:pt idx="235">
                  <c:v>-389.46158277777806</c:v>
                </c:pt>
                <c:pt idx="236">
                  <c:v>-117.192760555555</c:v>
                </c:pt>
                <c:pt idx="237">
                  <c:v>-34.180913333333052</c:v>
                </c:pt>
                <c:pt idx="238">
                  <c:v>-228.24232320987744</c:v>
                </c:pt>
                <c:pt idx="239">
                  <c:v>-615.91064149691397</c:v>
                </c:pt>
                <c:pt idx="240">
                  <c:v>-900.49951557098746</c:v>
                </c:pt>
                <c:pt idx="241">
                  <c:v>-781.18184705246847</c:v>
                </c:pt>
                <c:pt idx="242">
                  <c:v>-722.96393038580243</c:v>
                </c:pt>
                <c:pt idx="243">
                  <c:v>-814.59960746913544</c:v>
                </c:pt>
                <c:pt idx="244">
                  <c:v>-777.98413339506214</c:v>
                </c:pt>
                <c:pt idx="245">
                  <c:v>-974.65316371913605</c:v>
                </c:pt>
                <c:pt idx="246">
                  <c:v>-1321.8353482098757</c:v>
                </c:pt>
                <c:pt idx="247">
                  <c:v>-1244.0390859413583</c:v>
                </c:pt>
                <c:pt idx="248">
                  <c:v>-695.89742722222286</c:v>
                </c:pt>
                <c:pt idx="249">
                  <c:v>-187.49185445987672</c:v>
                </c:pt>
                <c:pt idx="250">
                  <c:v>-103.14677999999972</c:v>
                </c:pt>
                <c:pt idx="251">
                  <c:v>-231.96562791666665</c:v>
                </c:pt>
                <c:pt idx="252">
                  <c:v>-169.60834172839486</c:v>
                </c:pt>
                <c:pt idx="253">
                  <c:v>63.547140679012806</c:v>
                </c:pt>
                <c:pt idx="254">
                  <c:v>106.07491845678967</c:v>
                </c:pt>
                <c:pt idx="255">
                  <c:v>-255.89562722222249</c:v>
                </c:pt>
                <c:pt idx="256">
                  <c:v>-427.94275631172809</c:v>
                </c:pt>
                <c:pt idx="257">
                  <c:v>123.67148628086443</c:v>
                </c:pt>
                <c:pt idx="258">
                  <c:v>911.36123697530832</c:v>
                </c:pt>
                <c:pt idx="259">
                  <c:v>1296.9755251697532</c:v>
                </c:pt>
                <c:pt idx="260">
                  <c:v>1321.8159036419752</c:v>
                </c:pt>
                <c:pt idx="261">
                  <c:v>1283.2062656790117</c:v>
                </c:pt>
                <c:pt idx="262">
                  <c:v>1372.467938132716</c:v>
                </c:pt>
                <c:pt idx="263">
                  <c:v>1654.5135307253088</c:v>
                </c:pt>
                <c:pt idx="264">
                  <c:v>1790.0982918364202</c:v>
                </c:pt>
                <c:pt idx="265">
                  <c:v>1607.220164058642</c:v>
                </c:pt>
                <c:pt idx="266">
                  <c:v>1231.9634172222213</c:v>
                </c:pt>
                <c:pt idx="267">
                  <c:v>1066.794364444444</c:v>
                </c:pt>
                <c:pt idx="268">
                  <c:v>1009.0502165277782</c:v>
                </c:pt>
                <c:pt idx="269">
                  <c:v>885.97233111111109</c:v>
                </c:pt>
                <c:pt idx="270">
                  <c:v>592.93816097222259</c:v>
                </c:pt>
                <c:pt idx="271">
                  <c:v>189.24046197530924</c:v>
                </c:pt>
                <c:pt idx="272">
                  <c:v>102.92427555555496</c:v>
                </c:pt>
                <c:pt idx="273">
                  <c:v>-153.18063902777749</c:v>
                </c:pt>
                <c:pt idx="274">
                  <c:v>-710.94114520061726</c:v>
                </c:pt>
                <c:pt idx="275">
                  <c:v>-974.53896888888949</c:v>
                </c:pt>
                <c:pt idx="276">
                  <c:v>-1130.9775009876539</c:v>
                </c:pt>
                <c:pt idx="277">
                  <c:v>-1288.7922676543212</c:v>
                </c:pt>
                <c:pt idx="278">
                  <c:v>-1679.4057279166666</c:v>
                </c:pt>
                <c:pt idx="279">
                  <c:v>-1817.4677112500001</c:v>
                </c:pt>
                <c:pt idx="280">
                  <c:v>-931.00028154320978</c:v>
                </c:pt>
                <c:pt idx="281">
                  <c:v>513.22662216049378</c:v>
                </c:pt>
                <c:pt idx="282">
                  <c:v>1559.1609881327165</c:v>
                </c:pt>
                <c:pt idx="283">
                  <c:v>1756.837422160494</c:v>
                </c:pt>
                <c:pt idx="284">
                  <c:v>1806.4005110493827</c:v>
                </c:pt>
                <c:pt idx="285">
                  <c:v>1751.2368029475306</c:v>
                </c:pt>
                <c:pt idx="286">
                  <c:v>1631.7715332716052</c:v>
                </c:pt>
                <c:pt idx="287">
                  <c:v>1640.6389566512348</c:v>
                </c:pt>
                <c:pt idx="288">
                  <c:v>1650.255739753085</c:v>
                </c:pt>
                <c:pt idx="289">
                  <c:v>1362.9274381327166</c:v>
                </c:pt>
                <c:pt idx="290">
                  <c:v>795.11075333333338</c:v>
                </c:pt>
                <c:pt idx="291">
                  <c:v>265.55723944444446</c:v>
                </c:pt>
                <c:pt idx="292">
                  <c:v>-97.972579999999112</c:v>
                </c:pt>
                <c:pt idx="293">
                  <c:v>-144.18281742284074</c:v>
                </c:pt>
                <c:pt idx="294">
                  <c:v>-19.225339645062633</c:v>
                </c:pt>
                <c:pt idx="295">
                  <c:v>128.00308666666785</c:v>
                </c:pt>
                <c:pt idx="296">
                  <c:v>255.26472516975309</c:v>
                </c:pt>
                <c:pt idx="297">
                  <c:v>340.64197555555518</c:v>
                </c:pt>
                <c:pt idx="298">
                  <c:v>362.87507763888891</c:v>
                </c:pt>
                <c:pt idx="299">
                  <c:v>299.73299368827065</c:v>
                </c:pt>
                <c:pt idx="300">
                  <c:v>214.67743813271696</c:v>
                </c:pt>
                <c:pt idx="301">
                  <c:v>107.70841097222313</c:v>
                </c:pt>
                <c:pt idx="302">
                  <c:v>-21.486837098766316</c:v>
                </c:pt>
                <c:pt idx="303">
                  <c:v>-130.34956302469226</c:v>
                </c:pt>
                <c:pt idx="304">
                  <c:v>-282.31395654320983</c:v>
                </c:pt>
                <c:pt idx="305">
                  <c:v>-393.180135941358</c:v>
                </c:pt>
                <c:pt idx="306">
                  <c:v>-291.25260006172834</c:v>
                </c:pt>
                <c:pt idx="307">
                  <c:v>-81.455635555555546</c:v>
                </c:pt>
                <c:pt idx="308">
                  <c:v>87.260317762346574</c:v>
                </c:pt>
                <c:pt idx="309">
                  <c:v>107.97096035493949</c:v>
                </c:pt>
                <c:pt idx="310">
                  <c:v>43.081058503086716</c:v>
                </c:pt>
                <c:pt idx="311">
                  <c:v>-22.067919506173418</c:v>
                </c:pt>
                <c:pt idx="312">
                  <c:v>-151.52258779321079</c:v>
                </c:pt>
                <c:pt idx="313">
                  <c:v>-303.24235561728386</c:v>
                </c:pt>
                <c:pt idx="314">
                  <c:v>-413.09734666666657</c:v>
                </c:pt>
                <c:pt idx="315">
                  <c:v>-416.97282320987648</c:v>
                </c:pt>
                <c:pt idx="316">
                  <c:v>-356.42769388888877</c:v>
                </c:pt>
                <c:pt idx="317">
                  <c:v>-423.11323779320981</c:v>
                </c:pt>
                <c:pt idx="318">
                  <c:v>-575.56929111111083</c:v>
                </c:pt>
                <c:pt idx="319">
                  <c:v>-622.08814913580204</c:v>
                </c:pt>
                <c:pt idx="320">
                  <c:v>-306.66639458333299</c:v>
                </c:pt>
                <c:pt idx="321">
                  <c:v>-52.389119506173422</c:v>
                </c:pt>
                <c:pt idx="322">
                  <c:v>52.714077638888284</c:v>
                </c:pt>
                <c:pt idx="323">
                  <c:v>73.977966527778236</c:v>
                </c:pt>
                <c:pt idx="324">
                  <c:v>-12.093250138888884</c:v>
                </c:pt>
                <c:pt idx="325">
                  <c:v>114.82673813271559</c:v>
                </c:pt>
                <c:pt idx="326">
                  <c:v>136.09062702160554</c:v>
                </c:pt>
                <c:pt idx="327">
                  <c:v>71.808676790123911</c:v>
                </c:pt>
                <c:pt idx="328">
                  <c:v>-460.27263594135832</c:v>
                </c:pt>
                <c:pt idx="329">
                  <c:v>-1038.6171711265433</c:v>
                </c:pt>
                <c:pt idx="330">
                  <c:v>-574.73388408950643</c:v>
                </c:pt>
                <c:pt idx="331">
                  <c:v>19.944867762345531</c:v>
                </c:pt>
                <c:pt idx="332">
                  <c:v>-22.814117422839132</c:v>
                </c:pt>
                <c:pt idx="333">
                  <c:v>-44.975311249999933</c:v>
                </c:pt>
                <c:pt idx="334">
                  <c:v>-2.7726688888889743</c:v>
                </c:pt>
                <c:pt idx="335">
                  <c:v>-45.93213833333327</c:v>
                </c:pt>
                <c:pt idx="336">
                  <c:v>38.615930725308779</c:v>
                </c:pt>
                <c:pt idx="337">
                  <c:v>187.26497516975309</c:v>
                </c:pt>
                <c:pt idx="338">
                  <c:v>421.3659307253086</c:v>
                </c:pt>
                <c:pt idx="339">
                  <c:v>890.09734808641997</c:v>
                </c:pt>
                <c:pt idx="340">
                  <c:v>1403.1721406790123</c:v>
                </c:pt>
                <c:pt idx="341">
                  <c:v>1535.172154799383</c:v>
                </c:pt>
                <c:pt idx="342">
                  <c:v>1029.5042566512343</c:v>
                </c:pt>
                <c:pt idx="343">
                  <c:v>456.89965179012336</c:v>
                </c:pt>
                <c:pt idx="344">
                  <c:v>308.57161405864196</c:v>
                </c:pt>
                <c:pt idx="345">
                  <c:v>436.50451097222174</c:v>
                </c:pt>
                <c:pt idx="346">
                  <c:v>438.11160888888918</c:v>
                </c:pt>
                <c:pt idx="347">
                  <c:v>353.42075549382776</c:v>
                </c:pt>
                <c:pt idx="348">
                  <c:v>439.4001085030859</c:v>
                </c:pt>
                <c:pt idx="349">
                  <c:v>419.26748442901237</c:v>
                </c:pt>
                <c:pt idx="350">
                  <c:v>313.71597887345678</c:v>
                </c:pt>
                <c:pt idx="351">
                  <c:v>207.59023944444445</c:v>
                </c:pt>
                <c:pt idx="352">
                  <c:v>164.86875665123472</c:v>
                </c:pt>
                <c:pt idx="353">
                  <c:v>164.67573975308582</c:v>
                </c:pt>
                <c:pt idx="354">
                  <c:v>185.7472998611108</c:v>
                </c:pt>
                <c:pt idx="355">
                  <c:v>249.53896652777837</c:v>
                </c:pt>
                <c:pt idx="356">
                  <c:v>271.18820109567918</c:v>
                </c:pt>
                <c:pt idx="357">
                  <c:v>186.32635055555525</c:v>
                </c:pt>
                <c:pt idx="358">
                  <c:v>-69.227038024691524</c:v>
                </c:pt>
                <c:pt idx="359">
                  <c:v>-432.7909192746913</c:v>
                </c:pt>
                <c:pt idx="360">
                  <c:v>-585.03090376543184</c:v>
                </c:pt>
                <c:pt idx="361">
                  <c:v>-460.43262320987685</c:v>
                </c:pt>
                <c:pt idx="362">
                  <c:v>-249.81095013888836</c:v>
                </c:pt>
                <c:pt idx="363">
                  <c:v>-59.619511867283798</c:v>
                </c:pt>
                <c:pt idx="364">
                  <c:v>109.91633319444399</c:v>
                </c:pt>
                <c:pt idx="365">
                  <c:v>216.2357776388892</c:v>
                </c:pt>
                <c:pt idx="366">
                  <c:v>301.43411753086417</c:v>
                </c:pt>
                <c:pt idx="367">
                  <c:v>472.12324716049397</c:v>
                </c:pt>
                <c:pt idx="368">
                  <c:v>686.10293257716069</c:v>
                </c:pt>
                <c:pt idx="369">
                  <c:v>667.03551405864187</c:v>
                </c:pt>
                <c:pt idx="370">
                  <c:v>413.18452763888888</c:v>
                </c:pt>
                <c:pt idx="371">
                  <c:v>94.561995540123462</c:v>
                </c:pt>
                <c:pt idx="372">
                  <c:v>-480.72626672839482</c:v>
                </c:pt>
                <c:pt idx="373">
                  <c:v>-1101.258305694445</c:v>
                </c:pt>
                <c:pt idx="374">
                  <c:v>-1276.2000001388892</c:v>
                </c:pt>
                <c:pt idx="375">
                  <c:v>-1045.9418355555554</c:v>
                </c:pt>
                <c:pt idx="376">
                  <c:v>-707.98179890432118</c:v>
                </c:pt>
                <c:pt idx="377">
                  <c:v>-454.1077605555555</c:v>
                </c:pt>
                <c:pt idx="378">
                  <c:v>-284.850947052469</c:v>
                </c:pt>
                <c:pt idx="379">
                  <c:v>-179.05481580246916</c:v>
                </c:pt>
                <c:pt idx="380">
                  <c:v>-222.00096888888896</c:v>
                </c:pt>
                <c:pt idx="381">
                  <c:v>-307.55988223765428</c:v>
                </c:pt>
                <c:pt idx="382">
                  <c:v>-329.2779285339505</c:v>
                </c:pt>
                <c:pt idx="383">
                  <c:v>-372.16077483024696</c:v>
                </c:pt>
                <c:pt idx="384">
                  <c:v>-414.97756186728395</c:v>
                </c:pt>
                <c:pt idx="385">
                  <c:v>-308.81225569444445</c:v>
                </c:pt>
                <c:pt idx="386">
                  <c:v>-11.145679999999999</c:v>
                </c:pt>
                <c:pt idx="387">
                  <c:v>180.22932</c:v>
                </c:pt>
                <c:pt idx="388">
                  <c:v>180.22932</c:v>
                </c:pt>
                <c:pt idx="389">
                  <c:v>180.22932</c:v>
                </c:pt>
                <c:pt idx="390">
                  <c:v>180.22932</c:v>
                </c:pt>
                <c:pt idx="391">
                  <c:v>286.54876444444443</c:v>
                </c:pt>
                <c:pt idx="392">
                  <c:v>626.77958813271607</c:v>
                </c:pt>
                <c:pt idx="393">
                  <c:v>1094.7282720833332</c:v>
                </c:pt>
                <c:pt idx="394">
                  <c:v>1499.3831422222224</c:v>
                </c:pt>
                <c:pt idx="395">
                  <c:v>1777.3912066512346</c:v>
                </c:pt>
                <c:pt idx="396">
                  <c:v>1950.3373609722223</c:v>
                </c:pt>
                <c:pt idx="397">
                  <c:v>2018.4046443827156</c:v>
                </c:pt>
                <c:pt idx="398">
                  <c:v>1811.3137010956784</c:v>
                </c:pt>
                <c:pt idx="399">
                  <c:v>1199.7815480864201</c:v>
                </c:pt>
                <c:pt idx="400">
                  <c:v>500.47199160493864</c:v>
                </c:pt>
                <c:pt idx="401">
                  <c:v>53.930324938271006</c:v>
                </c:pt>
                <c:pt idx="402">
                  <c:v>-287.50814458333343</c:v>
                </c:pt>
                <c:pt idx="403">
                  <c:v>-502.80041371913512</c:v>
                </c:pt>
                <c:pt idx="404">
                  <c:v>-462.89883555555588</c:v>
                </c:pt>
                <c:pt idx="405">
                  <c:v>-422.38448895061765</c:v>
                </c:pt>
                <c:pt idx="406">
                  <c:v>-488.18373779320962</c:v>
                </c:pt>
                <c:pt idx="407">
                  <c:v>-532.79960746913537</c:v>
                </c:pt>
                <c:pt idx="408">
                  <c:v>-407.105500138889</c:v>
                </c:pt>
                <c:pt idx="409">
                  <c:v>-110.52752598765439</c:v>
                </c:pt>
                <c:pt idx="410">
                  <c:v>144.34909924382731</c:v>
                </c:pt>
                <c:pt idx="411">
                  <c:v>250.76453604938249</c:v>
                </c:pt>
                <c:pt idx="412">
                  <c:v>293.48636290123454</c:v>
                </c:pt>
                <c:pt idx="413">
                  <c:v>336.31037516975329</c:v>
                </c:pt>
                <c:pt idx="414">
                  <c:v>485.56221035493832</c:v>
                </c:pt>
                <c:pt idx="415">
                  <c:v>720.52468874999965</c:v>
                </c:pt>
                <c:pt idx="416">
                  <c:v>786.03492833333314</c:v>
                </c:pt>
                <c:pt idx="417">
                  <c:v>553.74681776234627</c:v>
                </c:pt>
                <c:pt idx="418">
                  <c:v>214.04481220679043</c:v>
                </c:pt>
                <c:pt idx="419">
                  <c:v>-126.568604691358</c:v>
                </c:pt>
                <c:pt idx="420">
                  <c:v>-276.91867506172821</c:v>
                </c:pt>
                <c:pt idx="421">
                  <c:v>-107.98424450617324</c:v>
                </c:pt>
                <c:pt idx="422">
                  <c:v>146.73101722222162</c:v>
                </c:pt>
                <c:pt idx="423">
                  <c:v>402.12201012345679</c:v>
                </c:pt>
                <c:pt idx="424">
                  <c:v>764.53295086419814</c:v>
                </c:pt>
                <c:pt idx="425">
                  <c:v>1341.0309233179014</c:v>
                </c:pt>
                <c:pt idx="426">
                  <c:v>1962.7052369753083</c:v>
                </c:pt>
                <c:pt idx="427">
                  <c:v>2119.8098666049382</c:v>
                </c:pt>
                <c:pt idx="428">
                  <c:v>1490.4189730864196</c:v>
                </c:pt>
                <c:pt idx="429">
                  <c:v>622.62501475308613</c:v>
                </c:pt>
                <c:pt idx="430">
                  <c:v>91.257967762345388</c:v>
                </c:pt>
                <c:pt idx="431">
                  <c:v>-122.9776972839509</c:v>
                </c:pt>
                <c:pt idx="432">
                  <c:v>-103.71726186728318</c:v>
                </c:pt>
                <c:pt idx="433">
                  <c:v>43.825289984568499</c:v>
                </c:pt>
                <c:pt idx="434">
                  <c:v>64.659793688271748</c:v>
                </c:pt>
                <c:pt idx="435">
                  <c:v>-191.56829388888931</c:v>
                </c:pt>
                <c:pt idx="436">
                  <c:v>-619.72653061728431</c:v>
                </c:pt>
                <c:pt idx="437">
                  <c:v>-1113.6041945833331</c:v>
                </c:pt>
                <c:pt idx="438">
                  <c:v>-1609.0005333950619</c:v>
                </c:pt>
                <c:pt idx="439">
                  <c:v>-1956.0268593209878</c:v>
                </c:pt>
                <c:pt idx="440">
                  <c:v>-2046.753533472222</c:v>
                </c:pt>
                <c:pt idx="441">
                  <c:v>-1752.7446452006177</c:v>
                </c:pt>
                <c:pt idx="442">
                  <c:v>-1180.1627482098766</c:v>
                </c:pt>
                <c:pt idx="443">
                  <c:v>-585.21253408950599</c:v>
                </c:pt>
                <c:pt idx="444">
                  <c:v>-96.199859320987642</c:v>
                </c:pt>
                <c:pt idx="445">
                  <c:v>137.70154222222223</c:v>
                </c:pt>
                <c:pt idx="446">
                  <c:v>180.22932</c:v>
                </c:pt>
                <c:pt idx="447">
                  <c:v>180.22932</c:v>
                </c:pt>
                <c:pt idx="448">
                  <c:v>180.22932</c:v>
                </c:pt>
                <c:pt idx="449">
                  <c:v>180.22932</c:v>
                </c:pt>
                <c:pt idx="450">
                  <c:v>180.22932</c:v>
                </c:pt>
                <c:pt idx="451">
                  <c:v>180.22932</c:v>
                </c:pt>
                <c:pt idx="452">
                  <c:v>180.22932</c:v>
                </c:pt>
                <c:pt idx="453">
                  <c:v>180.22932</c:v>
                </c:pt>
                <c:pt idx="454">
                  <c:v>180.22932</c:v>
                </c:pt>
                <c:pt idx="455">
                  <c:v>180.22932</c:v>
                </c:pt>
                <c:pt idx="456">
                  <c:v>180.22932</c:v>
                </c:pt>
                <c:pt idx="457">
                  <c:v>180.22932</c:v>
                </c:pt>
                <c:pt idx="458">
                  <c:v>180.22932</c:v>
                </c:pt>
                <c:pt idx="459">
                  <c:v>180.22932</c:v>
                </c:pt>
                <c:pt idx="460">
                  <c:v>180.22932</c:v>
                </c:pt>
                <c:pt idx="461">
                  <c:v>180.22932</c:v>
                </c:pt>
                <c:pt idx="462">
                  <c:v>180.22932</c:v>
                </c:pt>
                <c:pt idx="463">
                  <c:v>180.22932</c:v>
                </c:pt>
                <c:pt idx="464">
                  <c:v>180.22932</c:v>
                </c:pt>
                <c:pt idx="465">
                  <c:v>180.22932</c:v>
                </c:pt>
                <c:pt idx="466">
                  <c:v>180.22932</c:v>
                </c:pt>
                <c:pt idx="467">
                  <c:v>180.22932</c:v>
                </c:pt>
                <c:pt idx="468">
                  <c:v>180.22932</c:v>
                </c:pt>
                <c:pt idx="469">
                  <c:v>180.22932</c:v>
                </c:pt>
                <c:pt idx="470">
                  <c:v>180.22932</c:v>
                </c:pt>
                <c:pt idx="471">
                  <c:v>180.22932</c:v>
                </c:pt>
                <c:pt idx="472">
                  <c:v>180.22932</c:v>
                </c:pt>
                <c:pt idx="473">
                  <c:v>180.22932</c:v>
                </c:pt>
                <c:pt idx="474">
                  <c:v>180.22932</c:v>
                </c:pt>
                <c:pt idx="475">
                  <c:v>180.22932</c:v>
                </c:pt>
                <c:pt idx="476">
                  <c:v>180.22932</c:v>
                </c:pt>
                <c:pt idx="477">
                  <c:v>180.22932</c:v>
                </c:pt>
                <c:pt idx="478">
                  <c:v>180.22932</c:v>
                </c:pt>
                <c:pt idx="479">
                  <c:v>180.22932</c:v>
                </c:pt>
                <c:pt idx="480">
                  <c:v>180.22932</c:v>
                </c:pt>
                <c:pt idx="481">
                  <c:v>180.22932</c:v>
                </c:pt>
                <c:pt idx="482">
                  <c:v>180.22932</c:v>
                </c:pt>
                <c:pt idx="483">
                  <c:v>180.22932</c:v>
                </c:pt>
                <c:pt idx="484">
                  <c:v>180.22932</c:v>
                </c:pt>
                <c:pt idx="485">
                  <c:v>180.22932</c:v>
                </c:pt>
                <c:pt idx="486">
                  <c:v>180.22932</c:v>
                </c:pt>
                <c:pt idx="487">
                  <c:v>180.22932</c:v>
                </c:pt>
                <c:pt idx="488">
                  <c:v>180.22932</c:v>
                </c:pt>
                <c:pt idx="489">
                  <c:v>180.22932</c:v>
                </c:pt>
                <c:pt idx="490">
                  <c:v>180.22932</c:v>
                </c:pt>
                <c:pt idx="491">
                  <c:v>180.22932</c:v>
                </c:pt>
                <c:pt idx="492">
                  <c:v>180.22932</c:v>
                </c:pt>
                <c:pt idx="493">
                  <c:v>180.22932</c:v>
                </c:pt>
                <c:pt idx="494">
                  <c:v>180.22932</c:v>
                </c:pt>
                <c:pt idx="495">
                  <c:v>180.22932</c:v>
                </c:pt>
                <c:pt idx="496">
                  <c:v>180.22932</c:v>
                </c:pt>
                <c:pt idx="497">
                  <c:v>180.22932</c:v>
                </c:pt>
                <c:pt idx="498">
                  <c:v>180.22932</c:v>
                </c:pt>
                <c:pt idx="499">
                  <c:v>180.22932</c:v>
                </c:pt>
                <c:pt idx="500">
                  <c:v>180.22932</c:v>
                </c:pt>
                <c:pt idx="501">
                  <c:v>180.22932</c:v>
                </c:pt>
                <c:pt idx="502">
                  <c:v>180.22932</c:v>
                </c:pt>
                <c:pt idx="503">
                  <c:v>180.22932</c:v>
                </c:pt>
                <c:pt idx="504">
                  <c:v>180.22932</c:v>
                </c:pt>
                <c:pt idx="505">
                  <c:v>180.22932</c:v>
                </c:pt>
                <c:pt idx="506">
                  <c:v>180.22932</c:v>
                </c:pt>
                <c:pt idx="507">
                  <c:v>180.22932</c:v>
                </c:pt>
                <c:pt idx="508">
                  <c:v>180.22932</c:v>
                </c:pt>
                <c:pt idx="509">
                  <c:v>180.22932</c:v>
                </c:pt>
                <c:pt idx="510">
                  <c:v>180.22932</c:v>
                </c:pt>
                <c:pt idx="511">
                  <c:v>286.54876444444443</c:v>
                </c:pt>
                <c:pt idx="512">
                  <c:v>711.83514368827161</c:v>
                </c:pt>
                <c:pt idx="513">
                  <c:v>1477.5415788734565</c:v>
                </c:pt>
                <c:pt idx="514">
                  <c:v>2159.2697061111112</c:v>
                </c:pt>
                <c:pt idx="515">
                  <c:v>2353.9366591975313</c:v>
                </c:pt>
                <c:pt idx="516">
                  <c:v>2039.8983644444443</c:v>
                </c:pt>
                <c:pt idx="517">
                  <c:v>1279.1467177623451</c:v>
                </c:pt>
                <c:pt idx="518">
                  <c:v>494.42516097222193</c:v>
                </c:pt>
                <c:pt idx="519">
                  <c:v>69.147383194444899</c:v>
                </c:pt>
                <c:pt idx="520">
                  <c:v>-144.383305694444</c:v>
                </c:pt>
                <c:pt idx="521">
                  <c:v>-252.13403408950643</c:v>
                </c:pt>
                <c:pt idx="522">
                  <c:v>-338.68452444444438</c:v>
                </c:pt>
                <c:pt idx="523">
                  <c:v>-595.63341487654293</c:v>
                </c:pt>
                <c:pt idx="524">
                  <c:v>-1066.0741155709877</c:v>
                </c:pt>
                <c:pt idx="525">
                  <c:v>-1494.7456877932102</c:v>
                </c:pt>
                <c:pt idx="526">
                  <c:v>-1497.6306195061732</c:v>
                </c:pt>
                <c:pt idx="527">
                  <c:v>-1009.9979639506171</c:v>
                </c:pt>
                <c:pt idx="528">
                  <c:v>-457.5497232098765</c:v>
                </c:pt>
                <c:pt idx="529">
                  <c:v>-245.01405191358023</c:v>
                </c:pt>
                <c:pt idx="530">
                  <c:v>-32.409568888888884</c:v>
                </c:pt>
                <c:pt idx="531">
                  <c:v>180.22932</c:v>
                </c:pt>
                <c:pt idx="532">
                  <c:v>222.75709777777777</c:v>
                </c:pt>
                <c:pt idx="533">
                  <c:v>435.39736290123454</c:v>
                </c:pt>
                <c:pt idx="534">
                  <c:v>818.19553111111111</c:v>
                </c:pt>
                <c:pt idx="535">
                  <c:v>1031.1371916049384</c:v>
                </c:pt>
                <c:pt idx="536">
                  <c:v>1244.3540990123454</c:v>
                </c:pt>
                <c:pt idx="537">
                  <c:v>1841.1261036419751</c:v>
                </c:pt>
                <c:pt idx="538">
                  <c:v>2440.0161332716048</c:v>
                </c:pt>
                <c:pt idx="539">
                  <c:v>2340.042506419753</c:v>
                </c:pt>
                <c:pt idx="540">
                  <c:v>1410.6302998611109</c:v>
                </c:pt>
                <c:pt idx="541">
                  <c:v>498.57588442901204</c:v>
                </c:pt>
                <c:pt idx="542">
                  <c:v>158.35366220679026</c:v>
                </c:pt>
                <c:pt idx="543">
                  <c:v>9.1706387500002862</c:v>
                </c:pt>
                <c:pt idx="544">
                  <c:v>-225.88576765432097</c:v>
                </c:pt>
                <c:pt idx="545">
                  <c:v>-546.89709890432096</c:v>
                </c:pt>
                <c:pt idx="546">
                  <c:v>-613.89814458333342</c:v>
                </c:pt>
                <c:pt idx="547">
                  <c:v>-424.64805075617318</c:v>
                </c:pt>
                <c:pt idx="548">
                  <c:v>-277.39760469135786</c:v>
                </c:pt>
                <c:pt idx="549">
                  <c:v>-193.37938594135778</c:v>
                </c:pt>
                <c:pt idx="550">
                  <c:v>-151.83320746913608</c:v>
                </c:pt>
                <c:pt idx="551">
                  <c:v>-46.23869458333327</c:v>
                </c:pt>
                <c:pt idx="552">
                  <c:v>-25.373913719135796</c:v>
                </c:pt>
                <c:pt idx="553">
                  <c:v>-25.951932237654319</c:v>
                </c:pt>
                <c:pt idx="554">
                  <c:v>58.732039984567976</c:v>
                </c:pt>
                <c:pt idx="555">
                  <c:v>143.60593257716027</c:v>
                </c:pt>
                <c:pt idx="556">
                  <c:v>228.66148813271627</c:v>
                </c:pt>
                <c:pt idx="557">
                  <c:v>335.16259554012368</c:v>
                </c:pt>
                <c:pt idx="558">
                  <c:v>441.94823944444431</c:v>
                </c:pt>
                <c:pt idx="559">
                  <c:v>761.58815294753083</c:v>
                </c:pt>
                <c:pt idx="560">
                  <c:v>721.19353875000002</c:v>
                </c:pt>
                <c:pt idx="561">
                  <c:v>296.49205919753086</c:v>
                </c:pt>
                <c:pt idx="562">
                  <c:v>190.17261475308641</c:v>
                </c:pt>
                <c:pt idx="563">
                  <c:v>-150.04960746913571</c:v>
                </c:pt>
                <c:pt idx="564">
                  <c:v>-1278.8193185802472</c:v>
                </c:pt>
                <c:pt idx="565">
                  <c:v>-2070.2331600154321</c:v>
                </c:pt>
                <c:pt idx="566">
                  <c:v>-1966.6307466666667</c:v>
                </c:pt>
                <c:pt idx="567">
                  <c:v>-840.4373466666666</c:v>
                </c:pt>
                <c:pt idx="568">
                  <c:v>180.22932</c:v>
                </c:pt>
                <c:pt idx="569">
                  <c:v>180.22932</c:v>
                </c:pt>
                <c:pt idx="570">
                  <c:v>180.22932</c:v>
                </c:pt>
                <c:pt idx="571">
                  <c:v>180.22932</c:v>
                </c:pt>
                <c:pt idx="572">
                  <c:v>180.22932</c:v>
                </c:pt>
                <c:pt idx="573">
                  <c:v>180.22932</c:v>
                </c:pt>
                <c:pt idx="574">
                  <c:v>180.22932</c:v>
                </c:pt>
                <c:pt idx="575">
                  <c:v>180.22932</c:v>
                </c:pt>
                <c:pt idx="576">
                  <c:v>180.22932</c:v>
                </c:pt>
                <c:pt idx="577">
                  <c:v>180.22932</c:v>
                </c:pt>
                <c:pt idx="578">
                  <c:v>180.22932</c:v>
                </c:pt>
                <c:pt idx="579">
                  <c:v>180.22932</c:v>
                </c:pt>
                <c:pt idx="580">
                  <c:v>180.22932</c:v>
                </c:pt>
                <c:pt idx="581">
                  <c:v>180.22932</c:v>
                </c:pt>
                <c:pt idx="582">
                  <c:v>180.22932</c:v>
                </c:pt>
                <c:pt idx="583">
                  <c:v>180.22932</c:v>
                </c:pt>
                <c:pt idx="584">
                  <c:v>180.22932</c:v>
                </c:pt>
                <c:pt idx="585">
                  <c:v>180.22932</c:v>
                </c:pt>
                <c:pt idx="586">
                  <c:v>180.22932</c:v>
                </c:pt>
                <c:pt idx="587">
                  <c:v>180.22932</c:v>
                </c:pt>
                <c:pt idx="588">
                  <c:v>180.22932</c:v>
                </c:pt>
                <c:pt idx="589">
                  <c:v>180.22932</c:v>
                </c:pt>
                <c:pt idx="590">
                  <c:v>180.22932</c:v>
                </c:pt>
                <c:pt idx="591">
                  <c:v>180.22932</c:v>
                </c:pt>
                <c:pt idx="592">
                  <c:v>180.22932</c:v>
                </c:pt>
                <c:pt idx="593">
                  <c:v>180.22932</c:v>
                </c:pt>
                <c:pt idx="594">
                  <c:v>180.22932</c:v>
                </c:pt>
                <c:pt idx="595">
                  <c:v>180.22932</c:v>
                </c:pt>
                <c:pt idx="596">
                  <c:v>180.22932</c:v>
                </c:pt>
                <c:pt idx="597">
                  <c:v>180.22932</c:v>
                </c:pt>
                <c:pt idx="598">
                  <c:v>180.22932</c:v>
                </c:pt>
                <c:pt idx="599">
                  <c:v>180.22932</c:v>
                </c:pt>
                <c:pt idx="600">
                  <c:v>392.86820888888889</c:v>
                </c:pt>
                <c:pt idx="601">
                  <c:v>626.8053925308642</c:v>
                </c:pt>
                <c:pt idx="602">
                  <c:v>988.40882763888897</c:v>
                </c:pt>
                <c:pt idx="603">
                  <c:v>1669.4942533333333</c:v>
                </c:pt>
                <c:pt idx="604">
                  <c:v>2181.8840251697525</c:v>
                </c:pt>
                <c:pt idx="605">
                  <c:v>2462.4030295679013</c:v>
                </c:pt>
                <c:pt idx="606">
                  <c:v>2596.5372394444444</c:v>
                </c:pt>
                <c:pt idx="607">
                  <c:v>2477.8378443055553</c:v>
                </c:pt>
                <c:pt idx="608">
                  <c:v>2189.7770418364189</c:v>
                </c:pt>
                <c:pt idx="609">
                  <c:v>1986.798975555555</c:v>
                </c:pt>
                <c:pt idx="610">
                  <c:v>1954.4002841975309</c:v>
                </c:pt>
                <c:pt idx="611">
                  <c:v>1859.6057720833335</c:v>
                </c:pt>
                <c:pt idx="612">
                  <c:v>1402.5537693827157</c:v>
                </c:pt>
                <c:pt idx="613">
                  <c:v>749.56386097222321</c:v>
                </c:pt>
                <c:pt idx="614">
                  <c:v>304.35714183642034</c:v>
                </c:pt>
                <c:pt idx="615">
                  <c:v>197.36884739197438</c:v>
                </c:pt>
                <c:pt idx="616">
                  <c:v>197.03545456790181</c:v>
                </c:pt>
                <c:pt idx="617">
                  <c:v>132.57906660493799</c:v>
                </c:pt>
                <c:pt idx="618">
                  <c:v>3.6745480864191649</c:v>
                </c:pt>
                <c:pt idx="619">
                  <c:v>-147.78201487654292</c:v>
                </c:pt>
                <c:pt idx="620">
                  <c:v>-193.82572791666695</c:v>
                </c:pt>
                <c:pt idx="621">
                  <c:v>-69.366447052469127</c:v>
                </c:pt>
                <c:pt idx="622">
                  <c:v>120.4723311111108</c:v>
                </c:pt>
                <c:pt idx="623">
                  <c:v>269.01437331790152</c:v>
                </c:pt>
                <c:pt idx="624">
                  <c:v>418.47264368827251</c:v>
                </c:pt>
                <c:pt idx="625">
                  <c:v>505.377858503087</c:v>
                </c:pt>
                <c:pt idx="626">
                  <c:v>443.46062331790091</c:v>
                </c:pt>
                <c:pt idx="627">
                  <c:v>316.82379530864137</c:v>
                </c:pt>
                <c:pt idx="628">
                  <c:v>253.03212864197531</c:v>
                </c:pt>
                <c:pt idx="629">
                  <c:v>274.2960175308645</c:v>
                </c:pt>
                <c:pt idx="630">
                  <c:v>402.19622887345741</c:v>
                </c:pt>
                <c:pt idx="631">
                  <c:v>595.4869473919756</c:v>
                </c:pt>
                <c:pt idx="632">
                  <c:v>726.3181943055547</c:v>
                </c:pt>
                <c:pt idx="633">
                  <c:v>815.36207763888774</c:v>
                </c:pt>
                <c:pt idx="634">
                  <c:v>841.4042529475314</c:v>
                </c:pt>
                <c:pt idx="635">
                  <c:v>760.90644222222318</c:v>
                </c:pt>
                <c:pt idx="636">
                  <c:v>573.11653327160468</c:v>
                </c:pt>
                <c:pt idx="637">
                  <c:v>361.93094808641945</c:v>
                </c:pt>
                <c:pt idx="638">
                  <c:v>255.61150364197499</c:v>
                </c:pt>
                <c:pt idx="639">
                  <c:v>212.71936776234628</c:v>
                </c:pt>
                <c:pt idx="640">
                  <c:v>211.99271591049444</c:v>
                </c:pt>
                <c:pt idx="641">
                  <c:v>360.47764438271571</c:v>
                </c:pt>
                <c:pt idx="642">
                  <c:v>638.72654986111024</c:v>
                </c:pt>
                <c:pt idx="643">
                  <c:v>728.21633319444481</c:v>
                </c:pt>
                <c:pt idx="644">
                  <c:v>540.23203111111172</c:v>
                </c:pt>
                <c:pt idx="645">
                  <c:v>435.05520541666573</c:v>
                </c:pt>
                <c:pt idx="646">
                  <c:v>457.852219614197</c:v>
                </c:pt>
                <c:pt idx="647">
                  <c:v>459.39635479938363</c:v>
                </c:pt>
                <c:pt idx="648">
                  <c:v>418.42372208333364</c:v>
                </c:pt>
                <c:pt idx="649">
                  <c:v>312.8859788734556</c:v>
                </c:pt>
                <c:pt idx="650">
                  <c:v>99.85589530864226</c:v>
                </c:pt>
                <c:pt idx="651">
                  <c:v>-264.73500098765317</c:v>
                </c:pt>
                <c:pt idx="652">
                  <c:v>-547.99030376543169</c:v>
                </c:pt>
                <c:pt idx="653">
                  <c:v>-598.19850260802502</c:v>
                </c:pt>
                <c:pt idx="654">
                  <c:v>-775.34217236111078</c:v>
                </c:pt>
                <c:pt idx="655">
                  <c:v>-1210.3282528395059</c:v>
                </c:pt>
                <c:pt idx="656">
                  <c:v>-1456.6721911111113</c:v>
                </c:pt>
                <c:pt idx="657">
                  <c:v>-1191.5818083950624</c:v>
                </c:pt>
                <c:pt idx="658">
                  <c:v>-815.86402297839629</c:v>
                </c:pt>
                <c:pt idx="659">
                  <c:v>-948.80641371913578</c:v>
                </c:pt>
                <c:pt idx="660">
                  <c:v>-1551.6094222839504</c:v>
                </c:pt>
                <c:pt idx="661">
                  <c:v>-1986.6928713580248</c:v>
                </c:pt>
                <c:pt idx="662">
                  <c:v>-2059.0003334722223</c:v>
                </c:pt>
                <c:pt idx="663">
                  <c:v>-1427.6665408024694</c:v>
                </c:pt>
                <c:pt idx="664">
                  <c:v>-536.83851186728396</c:v>
                </c:pt>
                <c:pt idx="665">
                  <c:v>57.600431111111185</c:v>
                </c:pt>
                <c:pt idx="666">
                  <c:v>610.88301405864195</c:v>
                </c:pt>
                <c:pt idx="667">
                  <c:v>1569.1256471604938</c:v>
                </c:pt>
                <c:pt idx="668">
                  <c:v>2148.9276147530863</c:v>
                </c:pt>
                <c:pt idx="669">
                  <c:v>2112.4979323456791</c:v>
                </c:pt>
                <c:pt idx="670">
                  <c:v>2078.4257397530869</c:v>
                </c:pt>
                <c:pt idx="671">
                  <c:v>1491.2942582716048</c:v>
                </c:pt>
                <c:pt idx="672">
                  <c:v>1070.5580545679013</c:v>
                </c:pt>
                <c:pt idx="673">
                  <c:v>1075.3748755555555</c:v>
                </c:pt>
                <c:pt idx="674">
                  <c:v>1080.4669434567902</c:v>
                </c:pt>
                <c:pt idx="675">
                  <c:v>724.34814716049323</c:v>
                </c:pt>
                <c:pt idx="676">
                  <c:v>342.42698442901229</c:v>
                </c:pt>
                <c:pt idx="677">
                  <c:v>-39.767016805554974</c:v>
                </c:pt>
                <c:pt idx="678">
                  <c:v>-788.10602722222154</c:v>
                </c:pt>
                <c:pt idx="679">
                  <c:v>-1306.9207501388887</c:v>
                </c:pt>
                <c:pt idx="680">
                  <c:v>-1613.6725383333337</c:v>
                </c:pt>
                <c:pt idx="681">
                  <c:v>-1708.2526692746915</c:v>
                </c:pt>
                <c:pt idx="682">
                  <c:v>-1077.718468888889</c:v>
                </c:pt>
                <c:pt idx="683">
                  <c:v>-633.74451186728436</c:v>
                </c:pt>
                <c:pt idx="684">
                  <c:v>-275.28611680555622</c:v>
                </c:pt>
                <c:pt idx="685">
                  <c:v>702.85277208333389</c:v>
                </c:pt>
                <c:pt idx="686">
                  <c:v>1259.033360972222</c:v>
                </c:pt>
                <c:pt idx="687">
                  <c:v>1178.0211825771601</c:v>
                </c:pt>
                <c:pt idx="688">
                  <c:v>1160.1841177623455</c:v>
                </c:pt>
                <c:pt idx="689">
                  <c:v>1143.5908249382719</c:v>
                </c:pt>
                <c:pt idx="690">
                  <c:v>743.41422208333336</c:v>
                </c:pt>
                <c:pt idx="691">
                  <c:v>383.19149430555569</c:v>
                </c:pt>
                <c:pt idx="692">
                  <c:v>404.88201591049432</c:v>
                </c:pt>
                <c:pt idx="693">
                  <c:v>555.24412833333361</c:v>
                </c:pt>
                <c:pt idx="694">
                  <c:v>514.71361097222257</c:v>
                </c:pt>
                <c:pt idx="695">
                  <c:v>154.36117308641886</c:v>
                </c:pt>
                <c:pt idx="696">
                  <c:v>-825.58333555555589</c:v>
                </c:pt>
                <c:pt idx="697">
                  <c:v>-1195.6320340895056</c:v>
                </c:pt>
                <c:pt idx="698">
                  <c:v>-902.59098277777753</c:v>
                </c:pt>
                <c:pt idx="699">
                  <c:v>-651.96692236111107</c:v>
                </c:pt>
                <c:pt idx="700">
                  <c:v>-207.43352598765475</c:v>
                </c:pt>
                <c:pt idx="701">
                  <c:v>25.581580493827012</c:v>
                </c:pt>
                <c:pt idx="702">
                  <c:v>152.87452833333347</c:v>
                </c:pt>
                <c:pt idx="703">
                  <c:v>174.1384172222219</c:v>
                </c:pt>
                <c:pt idx="704">
                  <c:v>-38.644632237654626</c:v>
                </c:pt>
                <c:pt idx="705">
                  <c:v>-444.06228038580241</c:v>
                </c:pt>
                <c:pt idx="706">
                  <c:v>-829.41336371913553</c:v>
                </c:pt>
                <c:pt idx="707">
                  <c:v>-896.38413223765372</c:v>
                </c:pt>
                <c:pt idx="708">
                  <c:v>-473.31417876543196</c:v>
                </c:pt>
                <c:pt idx="709">
                  <c:v>270.23931999999968</c:v>
                </c:pt>
                <c:pt idx="710">
                  <c:v>1270.6825311111111</c:v>
                </c:pt>
                <c:pt idx="711">
                  <c:v>1870.1371609722225</c:v>
                </c:pt>
                <c:pt idx="712">
                  <c:v>1194.9499325771603</c:v>
                </c:pt>
                <c:pt idx="713">
                  <c:v>217.844251790123</c:v>
                </c:pt>
                <c:pt idx="714">
                  <c:v>-506.01564172839517</c:v>
                </c:pt>
                <c:pt idx="715">
                  <c:v>-1360.2591618672836</c:v>
                </c:pt>
                <c:pt idx="716">
                  <c:v>-1195.2759007561731</c:v>
                </c:pt>
                <c:pt idx="717">
                  <c:v>-218.83012444444452</c:v>
                </c:pt>
                <c:pt idx="718">
                  <c:v>397.82265333333334</c:v>
                </c:pt>
                <c:pt idx="719">
                  <c:v>1036.5994666049382</c:v>
                </c:pt>
                <c:pt idx="720">
                  <c:v>1358.5511101234567</c:v>
                </c:pt>
                <c:pt idx="721">
                  <c:v>1170.143615910494</c:v>
                </c:pt>
                <c:pt idx="722">
                  <c:v>1045.3853480864198</c:v>
                </c:pt>
                <c:pt idx="723">
                  <c:v>920.61951097222186</c:v>
                </c:pt>
                <c:pt idx="724">
                  <c:v>1071.8665422222225</c:v>
                </c:pt>
                <c:pt idx="725">
                  <c:v>1459.142977716049</c:v>
                </c:pt>
                <c:pt idx="726">
                  <c:v>1954.6273955401223</c:v>
                </c:pt>
                <c:pt idx="727">
                  <c:v>1901.7434199999996</c:v>
                </c:pt>
                <c:pt idx="728">
                  <c:v>1377.639795000001</c:v>
                </c:pt>
                <c:pt idx="729">
                  <c:v>1043.8583505555564</c:v>
                </c:pt>
                <c:pt idx="730">
                  <c:v>601.25684345678917</c:v>
                </c:pt>
                <c:pt idx="731">
                  <c:v>325.6881547993824</c:v>
                </c:pt>
                <c:pt idx="732">
                  <c:v>304.71293111111203</c:v>
                </c:pt>
                <c:pt idx="733">
                  <c:v>326.55621475308612</c:v>
                </c:pt>
                <c:pt idx="734">
                  <c:v>348.40225086419753</c:v>
                </c:pt>
                <c:pt idx="735">
                  <c:v>391.80841035493893</c:v>
                </c:pt>
                <c:pt idx="736">
                  <c:v>456.78088628086419</c:v>
                </c:pt>
                <c:pt idx="737">
                  <c:v>437.3088547993824</c:v>
                </c:pt>
                <c:pt idx="738">
                  <c:v>331.89462864197498</c:v>
                </c:pt>
                <c:pt idx="739">
                  <c:v>523.57274430555503</c:v>
                </c:pt>
                <c:pt idx="740">
                  <c:v>739.90269430555486</c:v>
                </c:pt>
                <c:pt idx="741">
                  <c:v>658.31765827160609</c:v>
                </c:pt>
                <c:pt idx="742">
                  <c:v>448.25508049382682</c:v>
                </c:pt>
                <c:pt idx="743">
                  <c:v>299.73299368827065</c:v>
                </c:pt>
                <c:pt idx="744">
                  <c:v>278.79492833333364</c:v>
                </c:pt>
                <c:pt idx="745">
                  <c:v>278.79492833333364</c:v>
                </c:pt>
                <c:pt idx="746">
                  <c:v>364.17699554012347</c:v>
                </c:pt>
                <c:pt idx="747">
                  <c:v>493.07325665123489</c:v>
                </c:pt>
                <c:pt idx="748">
                  <c:v>580.45292833333326</c:v>
                </c:pt>
                <c:pt idx="749">
                  <c:v>519.3586814197522</c:v>
                </c:pt>
                <c:pt idx="750">
                  <c:v>350.61279499999966</c:v>
                </c:pt>
                <c:pt idx="751">
                  <c:v>244.29335055555674</c:v>
                </c:pt>
                <c:pt idx="752">
                  <c:v>158.89545665123455</c:v>
                </c:pt>
                <c:pt idx="753">
                  <c:v>8.6857622067895193</c:v>
                </c:pt>
                <c:pt idx="754">
                  <c:v>-100.32559705246827</c:v>
                </c:pt>
                <c:pt idx="755">
                  <c:v>-209.62080469135867</c:v>
                </c:pt>
                <c:pt idx="756">
                  <c:v>-575.30683964506136</c:v>
                </c:pt>
                <c:pt idx="757">
                  <c:v>-1242.5383674228397</c:v>
                </c:pt>
                <c:pt idx="758">
                  <c:v>-1807.9645001388892</c:v>
                </c:pt>
                <c:pt idx="759">
                  <c:v>-1969.9437526080239</c:v>
                </c:pt>
                <c:pt idx="760">
                  <c:v>-2002.2797926543215</c:v>
                </c:pt>
                <c:pt idx="761">
                  <c:v>-2054.4174723611113</c:v>
                </c:pt>
                <c:pt idx="762">
                  <c:v>-1806.9277861728392</c:v>
                </c:pt>
                <c:pt idx="763">
                  <c:v>-1173.6239137191355</c:v>
                </c:pt>
                <c:pt idx="764">
                  <c:v>-133.77456888888887</c:v>
                </c:pt>
                <c:pt idx="765">
                  <c:v>1036.4219323456791</c:v>
                </c:pt>
                <c:pt idx="766">
                  <c:v>1528.6622212345681</c:v>
                </c:pt>
                <c:pt idx="767">
                  <c:v>1553.6698122067896</c:v>
                </c:pt>
                <c:pt idx="768">
                  <c:v>1579.6455841975308</c:v>
                </c:pt>
                <c:pt idx="769">
                  <c:v>1840.0969916049387</c:v>
                </c:pt>
                <c:pt idx="770">
                  <c:v>2273.998599243826</c:v>
                </c:pt>
                <c:pt idx="771">
                  <c:v>2306.9632344290117</c:v>
                </c:pt>
                <c:pt idx="772">
                  <c:v>2191.2815776388893</c:v>
                </c:pt>
                <c:pt idx="773">
                  <c:v>1864.4170881327163</c:v>
                </c:pt>
                <c:pt idx="774">
                  <c:v>1618.7464399845674</c:v>
                </c:pt>
                <c:pt idx="775">
                  <c:v>1672.7850436882718</c:v>
                </c:pt>
                <c:pt idx="776">
                  <c:v>1429.1787473919751</c:v>
                </c:pt>
                <c:pt idx="777">
                  <c:v>1139.8407992438272</c:v>
                </c:pt>
                <c:pt idx="778">
                  <c:v>1040.6062103549384</c:v>
                </c:pt>
                <c:pt idx="779">
                  <c:v>941.18273327160489</c:v>
                </c:pt>
                <c:pt idx="780">
                  <c:v>797.7430807253096</c:v>
                </c:pt>
                <c:pt idx="781">
                  <c:v>674.39854986111027</c:v>
                </c:pt>
                <c:pt idx="782">
                  <c:v>571.08721012345586</c:v>
                </c:pt>
                <c:pt idx="783">
                  <c:v>488.2009443055565</c:v>
                </c:pt>
                <c:pt idx="784">
                  <c:v>468.24688666666725</c:v>
                </c:pt>
                <c:pt idx="785">
                  <c:v>555.05851753086449</c:v>
                </c:pt>
                <c:pt idx="786">
                  <c:v>579.42203072530924</c:v>
                </c:pt>
                <c:pt idx="787">
                  <c:v>454.07335827160375</c:v>
                </c:pt>
                <c:pt idx="788">
                  <c:v>348.2029103549371</c:v>
                </c:pt>
                <c:pt idx="789">
                  <c:v>348.20291035494012</c:v>
                </c:pt>
                <c:pt idx="790">
                  <c:v>412.4442616666679</c:v>
                </c:pt>
                <c:pt idx="791">
                  <c:v>456.32522208333216</c:v>
                </c:pt>
                <c:pt idx="792">
                  <c:v>308.83737555555376</c:v>
                </c:pt>
                <c:pt idx="793">
                  <c:v>-203.30708246913574</c:v>
                </c:pt>
                <c:pt idx="794">
                  <c:v>-935.60707853394877</c:v>
                </c:pt>
                <c:pt idx="795">
                  <c:v>-1589.6311945833331</c:v>
                </c:pt>
                <c:pt idx="796">
                  <c:v>-1928.6457383333347</c:v>
                </c:pt>
                <c:pt idx="797">
                  <c:v>-1798.7447933487661</c:v>
                </c:pt>
                <c:pt idx="798">
                  <c:v>-1238.880335941358</c:v>
                </c:pt>
                <c:pt idx="799">
                  <c:v>-502.44472236111108</c:v>
                </c:pt>
                <c:pt idx="800">
                  <c:v>26.560706111111116</c:v>
                </c:pt>
                <c:pt idx="801">
                  <c:v>387.76228072530921</c:v>
                </c:pt>
                <c:pt idx="802">
                  <c:v>964.18283998456911</c:v>
                </c:pt>
                <c:pt idx="803">
                  <c:v>1588.6003331944437</c:v>
                </c:pt>
                <c:pt idx="804">
                  <c:v>1685.5076767901223</c:v>
                </c:pt>
                <c:pt idx="805">
                  <c:v>1185.4754591975316</c:v>
                </c:pt>
                <c:pt idx="806">
                  <c:v>616.00660479938301</c:v>
                </c:pt>
                <c:pt idx="807">
                  <c:v>234.34761475308582</c:v>
                </c:pt>
                <c:pt idx="808">
                  <c:v>-86.425627916667267</c:v>
                </c:pt>
                <c:pt idx="809">
                  <c:v>-324.61400013888834</c:v>
                </c:pt>
                <c:pt idx="810">
                  <c:v>-564.07676557098728</c:v>
                </c:pt>
                <c:pt idx="811">
                  <c:v>-1018.3022938888889</c:v>
                </c:pt>
                <c:pt idx="812">
                  <c:v>-1391.3855896450609</c:v>
                </c:pt>
                <c:pt idx="813">
                  <c:v>-1509.1828303858033</c:v>
                </c:pt>
                <c:pt idx="814">
                  <c:v>-1605.1051340895067</c:v>
                </c:pt>
                <c:pt idx="815">
                  <c:v>-1742.7707618672839</c:v>
                </c:pt>
                <c:pt idx="816">
                  <c:v>-1752.2502655709882</c:v>
                </c:pt>
                <c:pt idx="817">
                  <c:v>-1568.1720612500003</c:v>
                </c:pt>
                <c:pt idx="818">
                  <c:v>-850.55373555555514</c:v>
                </c:pt>
                <c:pt idx="819">
                  <c:v>190.17261475308641</c:v>
                </c:pt>
                <c:pt idx="820">
                  <c:v>1126.9879311111108</c:v>
                </c:pt>
                <c:pt idx="821">
                  <c:v>1641.9302740123458</c:v>
                </c:pt>
                <c:pt idx="822">
                  <c:v>1583.5430804938271</c:v>
                </c:pt>
                <c:pt idx="823">
                  <c:v>1482.8445220833332</c:v>
                </c:pt>
                <c:pt idx="824">
                  <c:v>1297.326432345679</c:v>
                </c:pt>
                <c:pt idx="825">
                  <c:v>1132.0445283333333</c:v>
                </c:pt>
                <c:pt idx="826">
                  <c:v>1094.4371331944446</c:v>
                </c:pt>
                <c:pt idx="827">
                  <c:v>1035.6136733179005</c:v>
                </c:pt>
                <c:pt idx="828">
                  <c:v>1146.6398399845671</c:v>
                </c:pt>
                <c:pt idx="829">
                  <c:v>1323.6579283333333</c:v>
                </c:pt>
                <c:pt idx="830">
                  <c:v>1288.7696286419748</c:v>
                </c:pt>
                <c:pt idx="831">
                  <c:v>1040.7487159104944</c:v>
                </c:pt>
                <c:pt idx="832">
                  <c:v>662.52652763889012</c:v>
                </c:pt>
                <c:pt idx="833">
                  <c:v>472.80128882716053</c:v>
                </c:pt>
                <c:pt idx="834">
                  <c:v>495.73214183641858</c:v>
                </c:pt>
                <c:pt idx="835">
                  <c:v>497.75520665123338</c:v>
                </c:pt>
                <c:pt idx="836">
                  <c:v>456.9322394444456</c:v>
                </c:pt>
                <c:pt idx="837">
                  <c:v>500.83625179012375</c:v>
                </c:pt>
                <c:pt idx="838">
                  <c:v>609.59059924382598</c:v>
                </c:pt>
                <c:pt idx="839">
                  <c:v>612.7707332716052</c:v>
                </c:pt>
                <c:pt idx="840">
                  <c:v>594.01881652777774</c:v>
                </c:pt>
                <c:pt idx="841">
                  <c:v>703.25037331790122</c:v>
                </c:pt>
                <c:pt idx="842">
                  <c:v>792.75667146605065</c:v>
                </c:pt>
                <c:pt idx="843">
                  <c:v>712.25094739197527</c:v>
                </c:pt>
                <c:pt idx="844">
                  <c:v>523.96421776234456</c:v>
                </c:pt>
                <c:pt idx="845">
                  <c:v>397.5503397530864</c:v>
                </c:pt>
                <c:pt idx="846">
                  <c:v>377.06952833333452</c:v>
                </c:pt>
                <c:pt idx="847">
                  <c:v>441.64702493827224</c:v>
                </c:pt>
                <c:pt idx="848">
                  <c:v>613.73475294753086</c:v>
                </c:pt>
                <c:pt idx="849">
                  <c:v>809.11459554012322</c:v>
                </c:pt>
                <c:pt idx="850">
                  <c:v>814.83697887345647</c:v>
                </c:pt>
                <c:pt idx="851">
                  <c:v>648.89585850308674</c:v>
                </c:pt>
                <c:pt idx="852">
                  <c:v>566.37532702160411</c:v>
                </c:pt>
                <c:pt idx="853">
                  <c:v>568.93512331790032</c:v>
                </c:pt>
                <c:pt idx="854">
                  <c:v>528.9919140586419</c:v>
                </c:pt>
                <c:pt idx="855">
                  <c:v>424.40927763888885</c:v>
                </c:pt>
                <c:pt idx="856">
                  <c:v>361.05353327160549</c:v>
                </c:pt>
                <c:pt idx="857">
                  <c:v>552.86514368827193</c:v>
                </c:pt>
                <c:pt idx="858">
                  <c:v>812.4357609722216</c:v>
                </c:pt>
                <c:pt idx="859">
                  <c:v>818.26377030864137</c:v>
                </c:pt>
                <c:pt idx="860">
                  <c:v>673.97876567901415</c:v>
                </c:pt>
                <c:pt idx="861">
                  <c:v>761.80468141975314</c:v>
                </c:pt>
                <c:pt idx="862">
                  <c:v>1129.851302716047</c:v>
                </c:pt>
                <c:pt idx="863">
                  <c:v>1098.394299861111</c:v>
                </c:pt>
                <c:pt idx="864">
                  <c:v>721.56486097222273</c:v>
                </c:pt>
                <c:pt idx="865">
                  <c:v>596.47767308642153</c:v>
                </c:pt>
                <c:pt idx="866">
                  <c:v>748.34297771604884</c:v>
                </c:pt>
                <c:pt idx="867">
                  <c:v>924.5645703086409</c:v>
                </c:pt>
                <c:pt idx="868">
                  <c:v>804.23536938271604</c:v>
                </c:pt>
                <c:pt idx="869">
                  <c:v>488.42723697530857</c:v>
                </c:pt>
                <c:pt idx="870">
                  <c:v>296.52548319444628</c:v>
                </c:pt>
                <c:pt idx="871">
                  <c:v>231.15768388888833</c:v>
                </c:pt>
                <c:pt idx="872">
                  <c:v>207.80191845679067</c:v>
                </c:pt>
                <c:pt idx="873">
                  <c:v>163.19327401234574</c:v>
                </c:pt>
                <c:pt idx="874">
                  <c:v>53.773173086419717</c:v>
                </c:pt>
                <c:pt idx="875">
                  <c:v>-78.414697052467915</c:v>
                </c:pt>
                <c:pt idx="876">
                  <c:v>-190.78682112654494</c:v>
                </c:pt>
                <c:pt idx="877">
                  <c:v>-133.9313766820982</c:v>
                </c:pt>
                <c:pt idx="878">
                  <c:v>74.319732345679625</c:v>
                </c:pt>
                <c:pt idx="879">
                  <c:v>263.76249901234445</c:v>
                </c:pt>
                <c:pt idx="880">
                  <c:v>136.17916567901233</c:v>
                </c:pt>
                <c:pt idx="881">
                  <c:v>-81.242138333333315</c:v>
                </c:pt>
                <c:pt idx="882">
                  <c:v>126.68314716049383</c:v>
                </c:pt>
                <c:pt idx="883">
                  <c:v>339.32203604938275</c:v>
                </c:pt>
                <c:pt idx="884">
                  <c:v>360.58592493827041</c:v>
                </c:pt>
                <c:pt idx="885">
                  <c:v>424.84585541666786</c:v>
                </c:pt>
                <c:pt idx="886">
                  <c:v>447.51866444444443</c:v>
                </c:pt>
                <c:pt idx="887">
                  <c:v>405.93360734567841</c:v>
                </c:pt>
                <c:pt idx="888">
                  <c:v>321.35044430555672</c:v>
                </c:pt>
                <c:pt idx="889">
                  <c:v>214.0869029475291</c:v>
                </c:pt>
                <c:pt idx="890">
                  <c:v>84.62363319444384</c:v>
                </c:pt>
                <c:pt idx="891">
                  <c:v>-67.950432237652478</c:v>
                </c:pt>
                <c:pt idx="892">
                  <c:v>-200.58626672839495</c:v>
                </c:pt>
                <c:pt idx="893">
                  <c:v>-228.1601911111114</c:v>
                </c:pt>
                <c:pt idx="894">
                  <c:v>-148.40589111111015</c:v>
                </c:pt>
                <c:pt idx="895">
                  <c:v>-3.9006889506172513</c:v>
                </c:pt>
                <c:pt idx="896">
                  <c:v>164.06521652777718</c:v>
                </c:pt>
                <c:pt idx="897">
                  <c:v>269.53139554012284</c:v>
                </c:pt>
                <c:pt idx="898">
                  <c:v>290.79528442901199</c:v>
                </c:pt>
                <c:pt idx="899">
                  <c:v>226.57801722222248</c:v>
                </c:pt>
                <c:pt idx="900">
                  <c:v>118.98589986111136</c:v>
                </c:pt>
                <c:pt idx="901">
                  <c:v>-74.915866805555012</c:v>
                </c:pt>
                <c:pt idx="902">
                  <c:v>-1036.7700834722216</c:v>
                </c:pt>
                <c:pt idx="903">
                  <c:v>-1928.6457383333347</c:v>
                </c:pt>
                <c:pt idx="904">
                  <c:v>-1798.7447933487661</c:v>
                </c:pt>
                <c:pt idx="905">
                  <c:v>-1238.880335941358</c:v>
                </c:pt>
                <c:pt idx="906">
                  <c:v>-502.44472236111108</c:v>
                </c:pt>
                <c:pt idx="907">
                  <c:v>26.560706111111116</c:v>
                </c:pt>
                <c:pt idx="908">
                  <c:v>387.76228072530921</c:v>
                </c:pt>
                <c:pt idx="909">
                  <c:v>964.18283998456911</c:v>
                </c:pt>
                <c:pt idx="910">
                  <c:v>1588.6003331944437</c:v>
                </c:pt>
                <c:pt idx="911">
                  <c:v>1685.5076767901223</c:v>
                </c:pt>
                <c:pt idx="912">
                  <c:v>1185.4754591975316</c:v>
                </c:pt>
                <c:pt idx="913">
                  <c:v>828.64549368827193</c:v>
                </c:pt>
                <c:pt idx="914">
                  <c:v>1194.9040422222215</c:v>
                </c:pt>
                <c:pt idx="915">
                  <c:v>1163.8334172222226</c:v>
                </c:pt>
                <c:pt idx="916">
                  <c:v>764.17565479938332</c:v>
                </c:pt>
                <c:pt idx="917">
                  <c:v>492.18448790123426</c:v>
                </c:pt>
                <c:pt idx="918">
                  <c:v>278.73224438271575</c:v>
                </c:pt>
                <c:pt idx="919">
                  <c:v>406.72191097222219</c:v>
                </c:pt>
                <c:pt idx="920">
                  <c:v>599.72912516975282</c:v>
                </c:pt>
                <c:pt idx="921">
                  <c:v>901.5522733179007</c:v>
                </c:pt>
                <c:pt idx="922">
                  <c:v>1036.7406788734563</c:v>
                </c:pt>
                <c:pt idx="923">
                  <c:v>916.10457763888837</c:v>
                </c:pt>
                <c:pt idx="924">
                  <c:v>368.5694943055546</c:v>
                </c:pt>
                <c:pt idx="925">
                  <c:v>-188.73685445987476</c:v>
                </c:pt>
                <c:pt idx="926">
                  <c:v>-131.05291680555433</c:v>
                </c:pt>
                <c:pt idx="927">
                  <c:v>14.791017530862973</c:v>
                </c:pt>
                <c:pt idx="928">
                  <c:v>75.613114058641628</c:v>
                </c:pt>
                <c:pt idx="929">
                  <c:v>137.72302208333389</c:v>
                </c:pt>
                <c:pt idx="930">
                  <c:v>157.31616220679101</c:v>
                </c:pt>
                <c:pt idx="931">
                  <c:v>156.07032586419692</c:v>
                </c:pt>
                <c:pt idx="932">
                  <c:v>133.15495549382624</c:v>
                </c:pt>
                <c:pt idx="933">
                  <c:v>46.458928333334256</c:v>
                </c:pt>
                <c:pt idx="934">
                  <c:v>-105.63620746913548</c:v>
                </c:pt>
                <c:pt idx="935">
                  <c:v>-131.29406927469137</c:v>
                </c:pt>
                <c:pt idx="936">
                  <c:v>-28.507763024691343</c:v>
                </c:pt>
                <c:pt idx="937">
                  <c:v>54.223332345678699</c:v>
                </c:pt>
                <c:pt idx="938">
                  <c:v>73.569094305555552</c:v>
                </c:pt>
                <c:pt idx="939">
                  <c:v>50.404281419752763</c:v>
                </c:pt>
                <c:pt idx="940">
                  <c:v>90.67365827160522</c:v>
                </c:pt>
                <c:pt idx="941">
                  <c:v>195.87319183642006</c:v>
                </c:pt>
                <c:pt idx="942">
                  <c:v>238.02904222222162</c:v>
                </c:pt>
                <c:pt idx="943">
                  <c:v>258.92169183641943</c:v>
                </c:pt>
                <c:pt idx="944">
                  <c:v>301.44946961419782</c:v>
                </c:pt>
                <c:pt idx="945">
                  <c:v>344.34848666666755</c:v>
                </c:pt>
                <c:pt idx="946">
                  <c:v>493.94025179012345</c:v>
                </c:pt>
                <c:pt idx="947">
                  <c:v>624.5292814197519</c:v>
                </c:pt>
                <c:pt idx="948">
                  <c:v>542.52346166666723</c:v>
                </c:pt>
                <c:pt idx="949">
                  <c:v>352.68984438271696</c:v>
                </c:pt>
                <c:pt idx="950">
                  <c:v>54.609022083333045</c:v>
                </c:pt>
                <c:pt idx="951">
                  <c:v>-438.28635445987612</c:v>
                </c:pt>
                <c:pt idx="952">
                  <c:v>-1148.8961729783957</c:v>
                </c:pt>
                <c:pt idx="953">
                  <c:v>-1780.5062120987657</c:v>
                </c:pt>
                <c:pt idx="954">
                  <c:v>-2009.8302248302468</c:v>
                </c:pt>
                <c:pt idx="955">
                  <c:v>-2024.5824272222223</c:v>
                </c:pt>
                <c:pt idx="956">
                  <c:v>-2037.4017081635798</c:v>
                </c:pt>
                <c:pt idx="957">
                  <c:v>-1367.8436232098761</c:v>
                </c:pt>
                <c:pt idx="958">
                  <c:v>-53.261308163580097</c:v>
                </c:pt>
                <c:pt idx="959">
                  <c:v>1096.5710175308641</c:v>
                </c:pt>
                <c:pt idx="960">
                  <c:v>2038.460854799383</c:v>
                </c:pt>
                <c:pt idx="961">
                  <c:v>2581.7103110493822</c:v>
                </c:pt>
                <c:pt idx="962">
                  <c:v>2511.6213064197518</c:v>
                </c:pt>
                <c:pt idx="963">
                  <c:v>2079.527694305556</c:v>
                </c:pt>
                <c:pt idx="964">
                  <c:v>1496.1433554938278</c:v>
                </c:pt>
                <c:pt idx="965">
                  <c:v>929.25081220679044</c:v>
                </c:pt>
                <c:pt idx="966">
                  <c:v>507.52371961419783</c:v>
                </c:pt>
                <c:pt idx="967">
                  <c:v>273.97979500000002</c:v>
                </c:pt>
                <c:pt idx="968">
                  <c:v>167.30149739197532</c:v>
                </c:pt>
                <c:pt idx="969">
                  <c:v>17.025743688271021</c:v>
                </c:pt>
                <c:pt idx="970">
                  <c:v>-262.22884520061723</c:v>
                </c:pt>
                <c:pt idx="971">
                  <c:v>-799.68091333333314</c:v>
                </c:pt>
                <c:pt idx="972">
                  <c:v>-1575.9785056944449</c:v>
                </c:pt>
                <c:pt idx="973">
                  <c:v>-2017.0296519135802</c:v>
                </c:pt>
                <c:pt idx="974">
                  <c:v>-2030.8700989043209</c:v>
                </c:pt>
                <c:pt idx="975">
                  <c:v>-2042.777624444444</c:v>
                </c:pt>
                <c:pt idx="976">
                  <c:v>-2074.0161174228392</c:v>
                </c:pt>
                <c:pt idx="977">
                  <c:v>-1656.9131729783951</c:v>
                </c:pt>
                <c:pt idx="978">
                  <c:v>-1108.0600009876548</c:v>
                </c:pt>
                <c:pt idx="979">
                  <c:v>-940.76191333333327</c:v>
                </c:pt>
                <c:pt idx="980">
                  <c:v>-751.44266371913557</c:v>
                </c:pt>
                <c:pt idx="981">
                  <c:v>-561.34240098765417</c:v>
                </c:pt>
                <c:pt idx="982">
                  <c:v>-519.69541333333348</c:v>
                </c:pt>
                <c:pt idx="983">
                  <c:v>-669.28545816358019</c:v>
                </c:pt>
                <c:pt idx="984">
                  <c:v>-755.02947506172848</c:v>
                </c:pt>
                <c:pt idx="985">
                  <c:v>-500.17349334876542</c:v>
                </c:pt>
                <c:pt idx="986">
                  <c:v>-53.673457777777799</c:v>
                </c:pt>
                <c:pt idx="987">
                  <c:v>180.22932</c:v>
                </c:pt>
                <c:pt idx="988">
                  <c:v>180.22932</c:v>
                </c:pt>
                <c:pt idx="989">
                  <c:v>180.22932</c:v>
                </c:pt>
                <c:pt idx="990">
                  <c:v>180.22932</c:v>
                </c:pt>
                <c:pt idx="991">
                  <c:v>180.22932</c:v>
                </c:pt>
                <c:pt idx="992">
                  <c:v>180.22932</c:v>
                </c:pt>
                <c:pt idx="993">
                  <c:v>180.22932</c:v>
                </c:pt>
                <c:pt idx="994">
                  <c:v>180.22932</c:v>
                </c:pt>
                <c:pt idx="995">
                  <c:v>180.22932</c:v>
                </c:pt>
                <c:pt idx="996">
                  <c:v>180.22932</c:v>
                </c:pt>
                <c:pt idx="997">
                  <c:v>180.22932</c:v>
                </c:pt>
                <c:pt idx="998">
                  <c:v>180.22932</c:v>
                </c:pt>
                <c:pt idx="999">
                  <c:v>180.22932</c:v>
                </c:pt>
                <c:pt idx="1000">
                  <c:v>180.22932</c:v>
                </c:pt>
                <c:pt idx="1001">
                  <c:v>180.22932</c:v>
                </c:pt>
                <c:pt idx="1002">
                  <c:v>180.22932</c:v>
                </c:pt>
                <c:pt idx="1003">
                  <c:v>180.22932</c:v>
                </c:pt>
                <c:pt idx="1004">
                  <c:v>180.22932</c:v>
                </c:pt>
                <c:pt idx="1005">
                  <c:v>180.22932</c:v>
                </c:pt>
                <c:pt idx="1006">
                  <c:v>180.22932</c:v>
                </c:pt>
                <c:pt idx="1007">
                  <c:v>180.22932</c:v>
                </c:pt>
                <c:pt idx="1008">
                  <c:v>180.22932</c:v>
                </c:pt>
                <c:pt idx="1009">
                  <c:v>180.22932</c:v>
                </c:pt>
                <c:pt idx="1010">
                  <c:v>180.22932</c:v>
                </c:pt>
                <c:pt idx="1011">
                  <c:v>180.22932</c:v>
                </c:pt>
                <c:pt idx="1012">
                  <c:v>180.22932</c:v>
                </c:pt>
                <c:pt idx="1013">
                  <c:v>180.22932</c:v>
                </c:pt>
                <c:pt idx="1014">
                  <c:v>180.22932</c:v>
                </c:pt>
                <c:pt idx="1015">
                  <c:v>180.22932</c:v>
                </c:pt>
                <c:pt idx="1016">
                  <c:v>180.22932</c:v>
                </c:pt>
                <c:pt idx="1017">
                  <c:v>180.22932</c:v>
                </c:pt>
                <c:pt idx="1018">
                  <c:v>180.22932</c:v>
                </c:pt>
                <c:pt idx="1019">
                  <c:v>180.22932</c:v>
                </c:pt>
                <c:pt idx="1020">
                  <c:v>180.22932</c:v>
                </c:pt>
                <c:pt idx="1021">
                  <c:v>180.22932</c:v>
                </c:pt>
                <c:pt idx="1022">
                  <c:v>180.22932</c:v>
                </c:pt>
                <c:pt idx="1023">
                  <c:v>180.22932</c:v>
                </c:pt>
                <c:pt idx="1024">
                  <c:v>180.22932</c:v>
                </c:pt>
                <c:pt idx="1025">
                  <c:v>180.22932</c:v>
                </c:pt>
                <c:pt idx="1026">
                  <c:v>350.34043111111112</c:v>
                </c:pt>
                <c:pt idx="1027">
                  <c:v>945.75133975308643</c:v>
                </c:pt>
                <c:pt idx="1028">
                  <c:v>1839.2585533333331</c:v>
                </c:pt>
                <c:pt idx="1029">
                  <c:v>2521.8017554938269</c:v>
                </c:pt>
                <c:pt idx="1030">
                  <c:v>2611.6466073456786</c:v>
                </c:pt>
                <c:pt idx="1031">
                  <c:v>2277.8527767901232</c:v>
                </c:pt>
                <c:pt idx="1032">
                  <c:v>1944.3520841975308</c:v>
                </c:pt>
                <c:pt idx="1033">
                  <c:v>1759.8541283333334</c:v>
                </c:pt>
                <c:pt idx="1034">
                  <c:v>1660.7478733179012</c:v>
                </c:pt>
                <c:pt idx="1035">
                  <c:v>1476.9459480864202</c:v>
                </c:pt>
                <c:pt idx="1036">
                  <c:v>1228.2737323456795</c:v>
                </c:pt>
                <c:pt idx="1037">
                  <c:v>1063.7477251697528</c:v>
                </c:pt>
                <c:pt idx="1038">
                  <c:v>1068.7764862808638</c:v>
                </c:pt>
                <c:pt idx="1039">
                  <c:v>1202.5084916049382</c:v>
                </c:pt>
                <c:pt idx="1040">
                  <c:v>1273.6987953086414</c:v>
                </c:pt>
                <c:pt idx="1041">
                  <c:v>1217.7021212345678</c:v>
                </c:pt>
                <c:pt idx="1042">
                  <c:v>1012.2089862808642</c:v>
                </c:pt>
                <c:pt idx="1043">
                  <c:v>719.44696652777816</c:v>
                </c:pt>
                <c:pt idx="1044">
                  <c:v>466.79708882716017</c:v>
                </c:pt>
                <c:pt idx="1045">
                  <c:v>339.93903111111047</c:v>
                </c:pt>
                <c:pt idx="1046">
                  <c:v>340.30270109567988</c:v>
                </c:pt>
                <c:pt idx="1047">
                  <c:v>362.29599430555527</c:v>
                </c:pt>
                <c:pt idx="1048">
                  <c:v>277.97259554012345</c:v>
                </c:pt>
                <c:pt idx="1049">
                  <c:v>64.601549861111124</c:v>
                </c:pt>
                <c:pt idx="1050">
                  <c:v>-235.99399705246881</c:v>
                </c:pt>
                <c:pt idx="1051">
                  <c:v>-475.56686124999993</c:v>
                </c:pt>
                <c:pt idx="1052">
                  <c:v>-630.91851209876609</c:v>
                </c:pt>
                <c:pt idx="1053">
                  <c:v>-808.57104458333322</c:v>
                </c:pt>
                <c:pt idx="1054">
                  <c:v>-1072.1262050000007</c:v>
                </c:pt>
                <c:pt idx="1055">
                  <c:v>-1422.4757933487647</c:v>
                </c:pt>
                <c:pt idx="1056">
                  <c:v>-1816.514013333333</c:v>
                </c:pt>
                <c:pt idx="1057">
                  <c:v>-2041.3157192746914</c:v>
                </c:pt>
                <c:pt idx="1058">
                  <c:v>-1860.1706148765431</c:v>
                </c:pt>
                <c:pt idx="1059">
                  <c:v>-1654.5560272222222</c:v>
                </c:pt>
                <c:pt idx="1060">
                  <c:v>-1426.2307840895064</c:v>
                </c:pt>
                <c:pt idx="1061">
                  <c:v>-812.99554080246889</c:v>
                </c:pt>
                <c:pt idx="1062">
                  <c:v>-91.246791111111264</c:v>
                </c:pt>
                <c:pt idx="1063">
                  <c:v>355.37779368827171</c:v>
                </c:pt>
                <c:pt idx="1064">
                  <c:v>930.10248790123455</c:v>
                </c:pt>
                <c:pt idx="1065">
                  <c:v>1698.3384422222216</c:v>
                </c:pt>
                <c:pt idx="1066">
                  <c:v>1852.4377196141975</c:v>
                </c:pt>
                <c:pt idx="1067">
                  <c:v>1198.4713727777782</c:v>
                </c:pt>
                <c:pt idx="1068">
                  <c:v>583.80037277777797</c:v>
                </c:pt>
                <c:pt idx="1069">
                  <c:v>584.82841999999948</c:v>
                </c:pt>
                <c:pt idx="1070">
                  <c:v>969.70883111111152</c:v>
                </c:pt>
                <c:pt idx="1071">
                  <c:v>1357.0169200000003</c:v>
                </c:pt>
                <c:pt idx="1072">
                  <c:v>1597.174683888888</c:v>
                </c:pt>
                <c:pt idx="1073">
                  <c:v>1860.4215677623456</c:v>
                </c:pt>
                <c:pt idx="1074">
                  <c:v>2190.1888473919757</c:v>
                </c:pt>
                <c:pt idx="1075">
                  <c:v>2332.2226436882706</c:v>
                </c:pt>
                <c:pt idx="1076">
                  <c:v>2135.0746510956783</c:v>
                </c:pt>
                <c:pt idx="1077">
                  <c:v>1787.7087066512347</c:v>
                </c:pt>
                <c:pt idx="1078">
                  <c:v>1480.4507755555558</c:v>
                </c:pt>
                <c:pt idx="1079">
                  <c:v>1320.2571547993837</c:v>
                </c:pt>
                <c:pt idx="1080">
                  <c:v>1095.8583088888895</c:v>
                </c:pt>
                <c:pt idx="1081">
                  <c:v>697.80764438271558</c:v>
                </c:pt>
                <c:pt idx="1082">
                  <c:v>295.52230611111082</c:v>
                </c:pt>
                <c:pt idx="1083">
                  <c:v>-131.914439645062</c:v>
                </c:pt>
                <c:pt idx="1084">
                  <c:v>-372.61031125000056</c:v>
                </c:pt>
                <c:pt idx="1085">
                  <c:v>-187.85224705246856</c:v>
                </c:pt>
                <c:pt idx="1086">
                  <c:v>149.53045919753177</c:v>
                </c:pt>
                <c:pt idx="1087">
                  <c:v>319.64157030864226</c:v>
                </c:pt>
                <c:pt idx="1088">
                  <c:v>341.30903998456699</c:v>
                </c:pt>
                <c:pt idx="1089">
                  <c:v>320.44941999999878</c:v>
                </c:pt>
                <c:pt idx="1090">
                  <c:v>299.18553111111112</c:v>
                </c:pt>
                <c:pt idx="1091">
                  <c:v>362.97719777777866</c:v>
                </c:pt>
                <c:pt idx="1092">
                  <c:v>576.8330220833343</c:v>
                </c:pt>
                <c:pt idx="1093">
                  <c:v>857.36475665123487</c:v>
                </c:pt>
                <c:pt idx="1094">
                  <c:v>927.86143813271588</c:v>
                </c:pt>
                <c:pt idx="1095">
                  <c:v>742.06397277777774</c:v>
                </c:pt>
                <c:pt idx="1096">
                  <c:v>511.21265109567878</c:v>
                </c:pt>
                <c:pt idx="1097">
                  <c:v>278.18791097222163</c:v>
                </c:pt>
                <c:pt idx="1098">
                  <c:v>-21.259856311728669</c:v>
                </c:pt>
                <c:pt idx="1099">
                  <c:v>-366.67598779321042</c:v>
                </c:pt>
                <c:pt idx="1100">
                  <c:v>-417.64008347222182</c:v>
                </c:pt>
                <c:pt idx="1101">
                  <c:v>-104.42340075617253</c:v>
                </c:pt>
                <c:pt idx="1102">
                  <c:v>276.30869530864163</c:v>
                </c:pt>
                <c:pt idx="1103">
                  <c:v>681.93553111111203</c:v>
                </c:pt>
                <c:pt idx="1104">
                  <c:v>1049.1536591975309</c:v>
                </c:pt>
                <c:pt idx="1105">
                  <c:v>1100.5323455401226</c:v>
                </c:pt>
                <c:pt idx="1106">
                  <c:v>788.52124430555614</c:v>
                </c:pt>
                <c:pt idx="1107">
                  <c:v>429.68576097222376</c:v>
                </c:pt>
                <c:pt idx="1108">
                  <c:v>110.28393604938273</c:v>
                </c:pt>
                <c:pt idx="1109">
                  <c:v>-191.37096742284064</c:v>
                </c:pt>
                <c:pt idx="1110">
                  <c:v>-176.58398246913524</c:v>
                </c:pt>
                <c:pt idx="1111">
                  <c:v>160.24719777777719</c:v>
                </c:pt>
                <c:pt idx="1112">
                  <c:v>607.21033628086388</c:v>
                </c:pt>
                <c:pt idx="1113">
                  <c:v>1165.6131999382717</c:v>
                </c:pt>
                <c:pt idx="1114">
                  <c:v>1475.1890214660491</c:v>
                </c:pt>
                <c:pt idx="1115">
                  <c:v>1211.141480493829</c:v>
                </c:pt>
                <c:pt idx="1116">
                  <c:v>707.42645919753147</c:v>
                </c:pt>
                <c:pt idx="1117">
                  <c:v>326.11221591049201</c:v>
                </c:pt>
                <c:pt idx="1118">
                  <c:v>5.2409165277759655</c:v>
                </c:pt>
                <c:pt idx="1119">
                  <c:v>-170.54303347222043</c:v>
                </c:pt>
                <c:pt idx="1120">
                  <c:v>-69.797339027775877</c:v>
                </c:pt>
                <c:pt idx="1121">
                  <c:v>75.844288827159943</c:v>
                </c:pt>
                <c:pt idx="1122">
                  <c:v>52.311333194445041</c:v>
                </c:pt>
                <c:pt idx="1123">
                  <c:v>-206.45005816358017</c:v>
                </c:pt>
                <c:pt idx="1124">
                  <c:v>-660.48428987654506</c:v>
                </c:pt>
                <c:pt idx="1125">
                  <c:v>-1268.195639027779</c:v>
                </c:pt>
                <c:pt idx="1126">
                  <c:v>-1796.5043161111105</c:v>
                </c:pt>
                <c:pt idx="1127">
                  <c:v>-1985.9993470524678</c:v>
                </c:pt>
                <c:pt idx="1128">
                  <c:v>-1960.9225676543206</c:v>
                </c:pt>
                <c:pt idx="1129">
                  <c:v>-1678.1957063117284</c:v>
                </c:pt>
                <c:pt idx="1130">
                  <c:v>-1305.6838593209884</c:v>
                </c:pt>
                <c:pt idx="1131">
                  <c:v>-1143.4183174228401</c:v>
                </c:pt>
                <c:pt idx="1132">
                  <c:v>-1128.8418963580241</c:v>
                </c:pt>
                <c:pt idx="1133">
                  <c:v>-1241.3709111728397</c:v>
                </c:pt>
                <c:pt idx="1134">
                  <c:v>-1332.5699778395069</c:v>
                </c:pt>
                <c:pt idx="1135">
                  <c:v>-1231.5022445061727</c:v>
                </c:pt>
                <c:pt idx="1136">
                  <c:v>-831.29605260802441</c:v>
                </c:pt>
                <c:pt idx="1137">
                  <c:v>-258.97839265432128</c:v>
                </c:pt>
                <c:pt idx="1138">
                  <c:v>123.3752517901237</c:v>
                </c:pt>
                <c:pt idx="1139">
                  <c:v>272.32053072530874</c:v>
                </c:pt>
                <c:pt idx="1140">
                  <c:v>357.67438512345655</c:v>
                </c:pt>
                <c:pt idx="1141">
                  <c:v>570.82420109567886</c:v>
                </c:pt>
                <c:pt idx="1142">
                  <c:v>1040.0386767901236</c:v>
                </c:pt>
                <c:pt idx="1143">
                  <c:v>1489.8781455401238</c:v>
                </c:pt>
                <c:pt idx="1144">
                  <c:v>1324.6333998611103</c:v>
                </c:pt>
                <c:pt idx="1145">
                  <c:v>689.78263975308653</c:v>
                </c:pt>
                <c:pt idx="1146">
                  <c:v>-160.09580839506154</c:v>
                </c:pt>
                <c:pt idx="1147">
                  <c:v>-1375.5694600154327</c:v>
                </c:pt>
                <c:pt idx="1148">
                  <c:v>-1701.8400716666665</c:v>
                </c:pt>
                <c:pt idx="1149">
                  <c:v>-961.46842722222198</c:v>
                </c:pt>
                <c:pt idx="1150">
                  <c:v>-197.56623555555572</c:v>
                </c:pt>
                <c:pt idx="1151">
                  <c:v>185.18376444444445</c:v>
                </c:pt>
                <c:pt idx="1152">
                  <c:v>589.19765333333339</c:v>
                </c:pt>
                <c:pt idx="1153">
                  <c:v>1632.8213214660493</c:v>
                </c:pt>
                <c:pt idx="1154">
                  <c:v>2573.9452841975308</c:v>
                </c:pt>
                <c:pt idx="1155">
                  <c:v>2540.9331362808643</c:v>
                </c:pt>
                <c:pt idx="1156">
                  <c:v>2060.7414369753078</c:v>
                </c:pt>
                <c:pt idx="1157">
                  <c:v>2005.7026221604942</c:v>
                </c:pt>
                <c:pt idx="1158">
                  <c:v>2271.7690666049384</c:v>
                </c:pt>
                <c:pt idx="1159">
                  <c:v>2520.2709406790109</c:v>
                </c:pt>
                <c:pt idx="1160">
                  <c:v>2473.9454109722215</c:v>
                </c:pt>
                <c:pt idx="1161">
                  <c:v>2172.301140679012</c:v>
                </c:pt>
                <c:pt idx="1162">
                  <c:v>1932.4932517901238</c:v>
                </c:pt>
                <c:pt idx="1163">
                  <c:v>1841.3608998611116</c:v>
                </c:pt>
                <c:pt idx="1164">
                  <c:v>1792.8024295679024</c:v>
                </c:pt>
                <c:pt idx="1165">
                  <c:v>1744.6158866666653</c:v>
                </c:pt>
                <c:pt idx="1166">
                  <c:v>1334.7519360493816</c:v>
                </c:pt>
                <c:pt idx="1167">
                  <c:v>937.7031703086426</c:v>
                </c:pt>
                <c:pt idx="1168">
                  <c:v>1050.6109936882722</c:v>
                </c:pt>
                <c:pt idx="1169">
                  <c:v>1145.5049061111131</c:v>
                </c:pt>
                <c:pt idx="1170">
                  <c:v>1090.726543688271</c:v>
                </c:pt>
                <c:pt idx="1171">
                  <c:v>1056.8635387499987</c:v>
                </c:pt>
                <c:pt idx="1172">
                  <c:v>1001.3550838888884</c:v>
                </c:pt>
                <c:pt idx="1173">
                  <c:v>944.86743813271607</c:v>
                </c:pt>
                <c:pt idx="1174">
                  <c:v>909.18505109567832</c:v>
                </c:pt>
                <c:pt idx="1175">
                  <c:v>851.75537277777767</c:v>
                </c:pt>
                <c:pt idx="1176">
                  <c:v>793.23089986111165</c:v>
                </c:pt>
                <c:pt idx="1177">
                  <c:v>776.69575294752963</c:v>
                </c:pt>
                <c:pt idx="1178">
                  <c:v>823.99631220678953</c:v>
                </c:pt>
                <c:pt idx="1179">
                  <c:v>872.55199739197519</c:v>
                </c:pt>
                <c:pt idx="1180">
                  <c:v>878.64871652777765</c:v>
                </c:pt>
                <c:pt idx="1181">
                  <c:v>863.55035850308764</c:v>
                </c:pt>
                <c:pt idx="1182">
                  <c:v>805.36650364197715</c:v>
                </c:pt>
                <c:pt idx="1183">
                  <c:v>745.97500294753036</c:v>
                </c:pt>
                <c:pt idx="1184">
                  <c:v>707.24563257715931</c:v>
                </c:pt>
                <c:pt idx="1185">
                  <c:v>646.63822864197471</c:v>
                </c:pt>
                <c:pt idx="1186">
                  <c:v>542.23759924382648</c:v>
                </c:pt>
                <c:pt idx="1187">
                  <c:v>478.44593257716042</c:v>
                </c:pt>
                <c:pt idx="1188">
                  <c:v>478.44593257716042</c:v>
                </c:pt>
                <c:pt idx="1189">
                  <c:v>478.44593257716042</c:v>
                </c:pt>
                <c:pt idx="1190">
                  <c:v>478.44593257716042</c:v>
                </c:pt>
                <c:pt idx="1191">
                  <c:v>478.44593257716042</c:v>
                </c:pt>
                <c:pt idx="1192">
                  <c:v>478.44593257716042</c:v>
                </c:pt>
                <c:pt idx="1193">
                  <c:v>478.44593257716042</c:v>
                </c:pt>
                <c:pt idx="1194">
                  <c:v>478.44593257716042</c:v>
                </c:pt>
                <c:pt idx="1195">
                  <c:v>499.70982146605115</c:v>
                </c:pt>
                <c:pt idx="1196">
                  <c:v>500.35080271605125</c:v>
                </c:pt>
                <c:pt idx="1197">
                  <c:v>500.35080271604824</c:v>
                </c:pt>
                <c:pt idx="1198">
                  <c:v>586.04802763888881</c:v>
                </c:pt>
                <c:pt idx="1199">
                  <c:v>673.67714183642101</c:v>
                </c:pt>
                <c:pt idx="1200">
                  <c:v>761.96512833333281</c:v>
                </c:pt>
                <c:pt idx="1201">
                  <c:v>830.96446660493712</c:v>
                </c:pt>
                <c:pt idx="1202">
                  <c:v>793.68839993827282</c:v>
                </c:pt>
                <c:pt idx="1203">
                  <c:v>712.60052864197542</c:v>
                </c:pt>
                <c:pt idx="1204">
                  <c:v>630.20385827160362</c:v>
                </c:pt>
                <c:pt idx="1205">
                  <c:v>567.74576290123389</c:v>
                </c:pt>
                <c:pt idx="1206">
                  <c:v>547.14969183642029</c:v>
                </c:pt>
                <c:pt idx="1207">
                  <c:v>547.81819777777832</c:v>
                </c:pt>
                <c:pt idx="1208">
                  <c:v>548.48739183642033</c:v>
                </c:pt>
                <c:pt idx="1209">
                  <c:v>527.89338512345864</c:v>
                </c:pt>
                <c:pt idx="1210">
                  <c:v>506.62949623456791</c:v>
                </c:pt>
                <c:pt idx="1211">
                  <c:v>506.62949623456791</c:v>
                </c:pt>
                <c:pt idx="1212">
                  <c:v>485.36560734567723</c:v>
                </c:pt>
                <c:pt idx="1213">
                  <c:v>484.6957251697512</c:v>
                </c:pt>
                <c:pt idx="1214">
                  <c:v>505.95961405864193</c:v>
                </c:pt>
                <c:pt idx="1215">
                  <c:v>505.95961405864193</c:v>
                </c:pt>
                <c:pt idx="1216">
                  <c:v>484.69572516975421</c:v>
                </c:pt>
                <c:pt idx="1217">
                  <c:v>462.76264222222164</c:v>
                </c:pt>
                <c:pt idx="1218">
                  <c:v>462.09413628086361</c:v>
                </c:pt>
                <c:pt idx="1219">
                  <c:v>461.4263184567925</c:v>
                </c:pt>
                <c:pt idx="1220">
                  <c:v>439.49529986111179</c:v>
                </c:pt>
                <c:pt idx="1221">
                  <c:v>395.63532702160495</c:v>
                </c:pt>
                <c:pt idx="1222">
                  <c:v>372.37830641975131</c:v>
                </c:pt>
                <c:pt idx="1223">
                  <c:v>349.1274788734562</c:v>
                </c:pt>
                <c:pt idx="1224">
                  <c:v>367.75174986111233</c:v>
                </c:pt>
                <c:pt idx="1225">
                  <c:v>408.96384739197413</c:v>
                </c:pt>
                <c:pt idx="1226">
                  <c:v>428.91480850308699</c:v>
                </c:pt>
                <c:pt idx="1227">
                  <c:v>428.25937679012407</c:v>
                </c:pt>
                <c:pt idx="1228">
                  <c:v>426.95057771605002</c:v>
                </c:pt>
                <c:pt idx="1229">
                  <c:v>426.2972103549389</c:v>
                </c:pt>
                <c:pt idx="1230">
                  <c:v>403.72865109567789</c:v>
                </c:pt>
                <c:pt idx="1231">
                  <c:v>423.69062208333401</c:v>
                </c:pt>
                <c:pt idx="1232">
                  <c:v>465.56847308642091</c:v>
                </c:pt>
                <c:pt idx="1233">
                  <c:v>465.5684730864179</c:v>
                </c:pt>
                <c:pt idx="1234">
                  <c:v>464.91923442901054</c:v>
                </c:pt>
                <c:pt idx="1235">
                  <c:v>443.65534554012288</c:v>
                </c:pt>
                <c:pt idx="1236">
                  <c:v>399.83115479938448</c:v>
                </c:pt>
                <c:pt idx="1237">
                  <c:v>334.7458276388914</c:v>
                </c:pt>
                <c:pt idx="1238">
                  <c:v>246.46816290123283</c:v>
                </c:pt>
                <c:pt idx="1239">
                  <c:v>178.83267308641851</c:v>
                </c:pt>
                <c:pt idx="1240">
                  <c:v>152.4822212345679</c:v>
                </c:pt>
                <c:pt idx="1241">
                  <c:v>169.3314936882704</c:v>
                </c:pt>
                <c:pt idx="1242">
                  <c:v>186.21448388888942</c:v>
                </c:pt>
                <c:pt idx="1243">
                  <c:v>182.48626444444503</c:v>
                </c:pt>
                <c:pt idx="1244">
                  <c:v>178.16798442901288</c:v>
                </c:pt>
                <c:pt idx="1245">
                  <c:v>195.75732702160437</c:v>
                </c:pt>
                <c:pt idx="1246">
                  <c:v>170.84366405864253</c:v>
                </c:pt>
                <c:pt idx="1247">
                  <c:v>145.35301475308822</c:v>
                </c:pt>
                <c:pt idx="1248">
                  <c:v>141.15997208333212</c:v>
                </c:pt>
                <c:pt idx="1249">
                  <c:v>137.00064716049263</c:v>
                </c:pt>
                <c:pt idx="1250">
                  <c:v>154.13892887345733</c:v>
                </c:pt>
                <c:pt idx="1251">
                  <c:v>171.89341961419697</c:v>
                </c:pt>
                <c:pt idx="1252">
                  <c:v>168.408793688271</c:v>
                </c:pt>
                <c:pt idx="1253">
                  <c:v>164.94893998457027</c:v>
                </c:pt>
                <c:pt idx="1254">
                  <c:v>161.51385850308586</c:v>
                </c:pt>
                <c:pt idx="1255">
                  <c:v>158.10354924382659</c:v>
                </c:pt>
                <c:pt idx="1256">
                  <c:v>154.71801220678958</c:v>
                </c:pt>
                <c:pt idx="1257">
                  <c:v>151.35724739197468</c:v>
                </c:pt>
                <c:pt idx="1258">
                  <c:v>148.02125479938513</c:v>
                </c:pt>
                <c:pt idx="1259">
                  <c:v>165.97392331790249</c:v>
                </c:pt>
                <c:pt idx="1260">
                  <c:v>205.76127401234453</c:v>
                </c:pt>
                <c:pt idx="1261">
                  <c:v>246.10909623456726</c:v>
                </c:pt>
                <c:pt idx="1262">
                  <c:v>329.53691035493887</c:v>
                </c:pt>
                <c:pt idx="1263">
                  <c:v>414.59246591049265</c:v>
                </c:pt>
                <c:pt idx="1264">
                  <c:v>478.92602493826985</c:v>
                </c:pt>
                <c:pt idx="1265">
                  <c:v>523.08360850308827</c:v>
                </c:pt>
                <c:pt idx="1266">
                  <c:v>503.45571845679012</c:v>
                </c:pt>
                <c:pt idx="1267">
                  <c:v>483.28593604938089</c:v>
                </c:pt>
                <c:pt idx="1268">
                  <c:v>441.85501722222278</c:v>
                </c:pt>
                <c:pt idx="1269">
                  <c:v>356.79946166666605</c:v>
                </c:pt>
                <c:pt idx="1270">
                  <c:v>291.91093604938271</c:v>
                </c:pt>
                <c:pt idx="1271">
                  <c:v>247.74303072531103</c:v>
                </c:pt>
                <c:pt idx="1272">
                  <c:v>224.30193875000063</c:v>
                </c:pt>
                <c:pt idx="1273">
                  <c:v>243.39963442901171</c:v>
                </c:pt>
                <c:pt idx="1274">
                  <c:v>263.04610364197652</c:v>
                </c:pt>
                <c:pt idx="1275">
                  <c:v>282.69876591049388</c:v>
                </c:pt>
                <c:pt idx="1276">
                  <c:v>345.41972208333272</c:v>
                </c:pt>
                <c:pt idx="1277">
                  <c:v>409.21138874999878</c:v>
                </c:pt>
                <c:pt idx="1278">
                  <c:v>431.01028882716111</c:v>
                </c:pt>
                <c:pt idx="1279">
                  <c:v>452.80987702160439</c:v>
                </c:pt>
                <c:pt idx="1280">
                  <c:v>475.14722887345499</c:v>
                </c:pt>
                <c:pt idx="1281">
                  <c:v>433.69566652777837</c:v>
                </c:pt>
                <c:pt idx="1282">
                  <c:v>412.43177763889071</c:v>
                </c:pt>
                <c:pt idx="1283">
                  <c:v>412.97091753086602</c:v>
                </c:pt>
                <c:pt idx="1284">
                  <c:v>391.70702864197534</c:v>
                </c:pt>
                <c:pt idx="1285">
                  <c:v>349.179250864197</c:v>
                </c:pt>
                <c:pt idx="1286">
                  <c:v>305.57388141975184</c:v>
                </c:pt>
                <c:pt idx="1287">
                  <c:v>283.23515333333336</c:v>
                </c:pt>
                <c:pt idx="1288">
                  <c:v>239.10027763888826</c:v>
                </c:pt>
                <c:pt idx="1289">
                  <c:v>215.70322516975367</c:v>
                </c:pt>
                <c:pt idx="1290">
                  <c:v>234.84496035493765</c:v>
                </c:pt>
                <c:pt idx="1291">
                  <c:v>233.26057030864132</c:v>
                </c:pt>
                <c:pt idx="1292">
                  <c:v>188.62990611111297</c:v>
                </c:pt>
                <c:pt idx="1293">
                  <c:v>164.75289183641976</c:v>
                </c:pt>
                <c:pt idx="1294">
                  <c:v>162.15696938271606</c:v>
                </c:pt>
                <c:pt idx="1295">
                  <c:v>202.10602763888949</c:v>
                </c:pt>
                <c:pt idx="1296">
                  <c:v>285.62260888888773</c:v>
                </c:pt>
                <c:pt idx="1297">
                  <c:v>370.16654924382715</c:v>
                </c:pt>
                <c:pt idx="1298">
                  <c:v>434.46983111111052</c:v>
                </c:pt>
                <c:pt idx="1299">
                  <c:v>478.02290364197529</c:v>
                </c:pt>
                <c:pt idx="1300">
                  <c:v>479.5660066512346</c:v>
                </c:pt>
                <c:pt idx="1301">
                  <c:v>459.33429368826978</c:v>
                </c:pt>
                <c:pt idx="1302">
                  <c:v>460.36922208333453</c:v>
                </c:pt>
                <c:pt idx="1303">
                  <c:v>482.67079183641977</c:v>
                </c:pt>
                <c:pt idx="1304">
                  <c:v>462.96858512345796</c:v>
                </c:pt>
                <c:pt idx="1305">
                  <c:v>420.96274430555621</c:v>
                </c:pt>
                <c:pt idx="1306">
                  <c:v>400.22148049382599</c:v>
                </c:pt>
                <c:pt idx="1307">
                  <c:v>378.95759160493827</c:v>
                </c:pt>
                <c:pt idx="1308">
                  <c:v>357.69370271605055</c:v>
                </c:pt>
                <c:pt idx="1309">
                  <c:v>357.17107763889015</c:v>
                </c:pt>
                <c:pt idx="1310">
                  <c:v>357.17107763888714</c:v>
                </c:pt>
                <c:pt idx="1311">
                  <c:v>335.38525179012282</c:v>
                </c:pt>
                <c:pt idx="1312">
                  <c:v>313.60011405864259</c:v>
                </c:pt>
                <c:pt idx="1313">
                  <c:v>270.03190294753085</c:v>
                </c:pt>
                <c:pt idx="1314">
                  <c:v>268.47641382716051</c:v>
                </c:pt>
                <c:pt idx="1315">
                  <c:v>267.44286166666666</c:v>
                </c:pt>
                <c:pt idx="1316">
                  <c:v>180.84213874999881</c:v>
                </c:pt>
                <c:pt idx="1317">
                  <c:v>156.50649430555555</c:v>
                </c:pt>
                <c:pt idx="1318">
                  <c:v>197.00019739197592</c:v>
                </c:pt>
                <c:pt idx="1319">
                  <c:v>322.56046591049324</c:v>
                </c:pt>
                <c:pt idx="1320">
                  <c:v>514.945622083334</c:v>
                </c:pt>
                <c:pt idx="1321">
                  <c:v>666.33027679012457</c:v>
                </c:pt>
                <c:pt idx="1322">
                  <c:v>819.78822887345564</c:v>
                </c:pt>
                <c:pt idx="1323">
                  <c:v>974.8697936882711</c:v>
                </c:pt>
                <c:pt idx="1324">
                  <c:v>1047.1280554166685</c:v>
                </c:pt>
                <c:pt idx="1325">
                  <c:v>948.90603111111</c:v>
                </c:pt>
                <c:pt idx="1326">
                  <c:v>742.30365109567788</c:v>
                </c:pt>
                <c:pt idx="1327">
                  <c:v>553.7000434567907</c:v>
                </c:pt>
                <c:pt idx="1328">
                  <c:v>448.49397277777837</c:v>
                </c:pt>
                <c:pt idx="1329">
                  <c:v>405.96619499999997</c:v>
                </c:pt>
                <c:pt idx="1330">
                  <c:v>405.96619499999997</c:v>
                </c:pt>
                <c:pt idx="1331">
                  <c:v>405.96619499999997</c:v>
                </c:pt>
                <c:pt idx="1332">
                  <c:v>384.70230611111231</c:v>
                </c:pt>
                <c:pt idx="1333">
                  <c:v>320.3536085030853</c:v>
                </c:pt>
                <c:pt idx="1334">
                  <c:v>276.15886660493641</c:v>
                </c:pt>
                <c:pt idx="1335">
                  <c:v>274.49809554012461</c:v>
                </c:pt>
                <c:pt idx="1336">
                  <c:v>315.37129530864377</c:v>
                </c:pt>
                <c:pt idx="1337">
                  <c:v>357.3489233179007</c:v>
                </c:pt>
                <c:pt idx="1338">
                  <c:v>378.06335055555371</c:v>
                </c:pt>
                <c:pt idx="1339">
                  <c:v>399.32723944444444</c:v>
                </c:pt>
                <c:pt idx="1340">
                  <c:v>420.59112833333512</c:v>
                </c:pt>
                <c:pt idx="1341">
                  <c:v>442.40447887345744</c:v>
                </c:pt>
                <c:pt idx="1342">
                  <c:v>506.74629530864195</c:v>
                </c:pt>
                <c:pt idx="1343">
                  <c:v>572.74544222222175</c:v>
                </c:pt>
                <c:pt idx="1344">
                  <c:v>574.96393234567836</c:v>
                </c:pt>
                <c:pt idx="1345">
                  <c:v>555.92954345679073</c:v>
                </c:pt>
                <c:pt idx="1346">
                  <c:v>493.81722702160312</c:v>
                </c:pt>
                <c:pt idx="1347">
                  <c:v>430.58671999999876</c:v>
                </c:pt>
                <c:pt idx="1348">
                  <c:v>366.79505333333577</c:v>
                </c:pt>
                <c:pt idx="1349">
                  <c:v>216.82619993827345</c:v>
                </c:pt>
                <c:pt idx="1350">
                  <c:v>21.547166527775431</c:v>
                </c:pt>
                <c:pt idx="1351">
                  <c:v>-133.36684172839497</c:v>
                </c:pt>
                <c:pt idx="1352">
                  <c:v>-204.75945191357968</c:v>
                </c:pt>
                <c:pt idx="1353">
                  <c:v>-233.48941333333448</c:v>
                </c:pt>
                <c:pt idx="1354">
                  <c:v>-262.60300013888889</c:v>
                </c:pt>
                <c:pt idx="1355">
                  <c:v>-312.82564944444499</c:v>
                </c:pt>
                <c:pt idx="1356">
                  <c:v>-406.41489149691245</c:v>
                </c:pt>
                <c:pt idx="1357">
                  <c:v>-479.50887166666485</c:v>
                </c:pt>
                <c:pt idx="1358">
                  <c:v>-531.56019265432269</c:v>
                </c:pt>
                <c:pt idx="1359">
                  <c:v>-605.05534520061849</c:v>
                </c:pt>
                <c:pt idx="1360">
                  <c:v>-636.59867413580093</c:v>
                </c:pt>
                <c:pt idx="1361">
                  <c:v>-454.71556395061612</c:v>
                </c:pt>
                <c:pt idx="1362">
                  <c:v>-77.832451913581167</c:v>
                </c:pt>
                <c:pt idx="1363">
                  <c:v>345.79384438271512</c:v>
                </c:pt>
                <c:pt idx="1364">
                  <c:v>731.02519530864197</c:v>
                </c:pt>
                <c:pt idx="1365">
                  <c:v>779.43912833333388</c:v>
                </c:pt>
                <c:pt idx="1366">
                  <c:v>506.43264438271723</c:v>
                </c:pt>
                <c:pt idx="1367">
                  <c:v>166.64152763888831</c:v>
                </c:pt>
                <c:pt idx="1368">
                  <c:v>-262.06582668209933</c:v>
                </c:pt>
                <c:pt idx="1369">
                  <c:v>-440.14567999999991</c:v>
                </c:pt>
                <c:pt idx="1370">
                  <c:v>-170.23297135802534</c:v>
                </c:pt>
                <c:pt idx="1371">
                  <c:v>167.59047401234534</c:v>
                </c:pt>
                <c:pt idx="1372">
                  <c:v>295.17380734567899</c:v>
                </c:pt>
                <c:pt idx="1373">
                  <c:v>188.85436290123454</c:v>
                </c:pt>
                <c:pt idx="1374">
                  <c:v>-47.02847236110992</c:v>
                </c:pt>
                <c:pt idx="1375">
                  <c:v>-349.01848895061721</c:v>
                </c:pt>
                <c:pt idx="1376">
                  <c:v>-866.57533347222329</c:v>
                </c:pt>
                <c:pt idx="1377">
                  <c:v>-1602.2037528395058</c:v>
                </c:pt>
                <c:pt idx="1378">
                  <c:v>-2002.5141618672826</c:v>
                </c:pt>
                <c:pt idx="1379">
                  <c:v>-2018.1416494444445</c:v>
                </c:pt>
                <c:pt idx="1380">
                  <c:v>-2031.8362155709876</c:v>
                </c:pt>
                <c:pt idx="1381">
                  <c:v>-1405.6811935802464</c:v>
                </c:pt>
                <c:pt idx="1382">
                  <c:v>142.07999986111096</c:v>
                </c:pt>
                <c:pt idx="1383">
                  <c:v>1400.5441881327156</c:v>
                </c:pt>
                <c:pt idx="1384">
                  <c:v>1557.0955714660495</c:v>
                </c:pt>
                <c:pt idx="1385">
                  <c:v>1031.8617138271613</c:v>
                </c:pt>
                <c:pt idx="1386">
                  <c:v>651.84801220679014</c:v>
                </c:pt>
                <c:pt idx="1387">
                  <c:v>802.9959545679003</c:v>
                </c:pt>
                <c:pt idx="1388">
                  <c:v>1275.5701629012342</c:v>
                </c:pt>
                <c:pt idx="1389">
                  <c:v>1752.1110233179013</c:v>
                </c:pt>
                <c:pt idx="1390">
                  <c:v>1891.942844305556</c:v>
                </c:pt>
                <c:pt idx="1391">
                  <c:v>1606.558474012345</c:v>
                </c:pt>
                <c:pt idx="1392">
                  <c:v>1147.9668088888875</c:v>
                </c:pt>
                <c:pt idx="1393">
                  <c:v>728.21633319444481</c:v>
                </c:pt>
                <c:pt idx="1394">
                  <c:v>411.51227208333364</c:v>
                </c:pt>
                <c:pt idx="1395">
                  <c:v>241.40116097222312</c:v>
                </c:pt>
                <c:pt idx="1396">
                  <c:v>113.06365109567962</c:v>
                </c:pt>
                <c:pt idx="1397">
                  <c:v>-38.029585941357993</c:v>
                </c:pt>
                <c:pt idx="1398">
                  <c:v>-147.671604691358</c:v>
                </c:pt>
                <c:pt idx="1399">
                  <c:v>-257.9762803858024</c:v>
                </c:pt>
                <c:pt idx="1400">
                  <c:v>-369.24741680555547</c:v>
                </c:pt>
                <c:pt idx="1401">
                  <c:v>-438.53301186728487</c:v>
                </c:pt>
                <c:pt idx="1402">
                  <c:v>-571.76062722222184</c:v>
                </c:pt>
                <c:pt idx="1403">
                  <c:v>-940.25590098765451</c:v>
                </c:pt>
                <c:pt idx="1404">
                  <c:v>-1609.6137111728401</c:v>
                </c:pt>
                <c:pt idx="1405">
                  <c:v>-2027.9056896450613</c:v>
                </c:pt>
                <c:pt idx="1406">
                  <c:v>-1678.7647466666665</c:v>
                </c:pt>
                <c:pt idx="1407">
                  <c:v>-707.9088911111113</c:v>
                </c:pt>
                <c:pt idx="1408">
                  <c:v>141.3340807253085</c:v>
                </c:pt>
                <c:pt idx="1409">
                  <c:v>333.45499986111139</c:v>
                </c:pt>
                <c:pt idx="1410">
                  <c:v>227.51264368827114</c:v>
                </c:pt>
                <c:pt idx="1411">
                  <c:v>121.00431104938301</c:v>
                </c:pt>
                <c:pt idx="1412">
                  <c:v>56.650108503086557</c:v>
                </c:pt>
                <c:pt idx="1413">
                  <c:v>140.96524986111098</c:v>
                </c:pt>
                <c:pt idx="1414">
                  <c:v>523.89932123456788</c:v>
                </c:pt>
                <c:pt idx="1415">
                  <c:v>1121.9374616666666</c:v>
                </c:pt>
                <c:pt idx="1416">
                  <c:v>1616.9236825771598</c:v>
                </c:pt>
                <c:pt idx="1417">
                  <c:v>1774.1600866666658</c:v>
                </c:pt>
                <c:pt idx="1418">
                  <c:v>1528.0600533333336</c:v>
                </c:pt>
                <c:pt idx="1419">
                  <c:v>939.49212702160594</c:v>
                </c:pt>
                <c:pt idx="1420">
                  <c:v>240.05733319444445</c:v>
                </c:pt>
                <c:pt idx="1421">
                  <c:v>-485.18842853395176</c:v>
                </c:pt>
                <c:pt idx="1422">
                  <c:v>-960.07883964506198</c:v>
                </c:pt>
                <c:pt idx="1423">
                  <c:v>-627.45343223765428</c:v>
                </c:pt>
                <c:pt idx="1424">
                  <c:v>71.860252947531762</c:v>
                </c:pt>
                <c:pt idx="1425">
                  <c:v>646.69642216049374</c:v>
                </c:pt>
                <c:pt idx="1426">
                  <c:v>1267.4961387499995</c:v>
                </c:pt>
                <c:pt idx="1427">
                  <c:v>1403.4249585030864</c:v>
                </c:pt>
                <c:pt idx="1428">
                  <c:v>878.26128882716046</c:v>
                </c:pt>
                <c:pt idx="1429">
                  <c:v>263.6388010956793</c:v>
                </c:pt>
                <c:pt idx="1430">
                  <c:v>-269.70073408950583</c:v>
                </c:pt>
                <c:pt idx="1431">
                  <c:v>-891.43181742283878</c:v>
                </c:pt>
                <c:pt idx="1432">
                  <c:v>-1644.904182777778</c:v>
                </c:pt>
                <c:pt idx="1433">
                  <c:v>-2040.0358211265432</c:v>
                </c:pt>
                <c:pt idx="1434">
                  <c:v>-2071.7484269135803</c:v>
                </c:pt>
                <c:pt idx="1435">
                  <c:v>-1272.3785408024689</c:v>
                </c:pt>
                <c:pt idx="1436">
                  <c:v>1.4059233179007862</c:v>
                </c:pt>
                <c:pt idx="1437">
                  <c:v>618.85966961419751</c:v>
                </c:pt>
                <c:pt idx="1438">
                  <c:v>684.6165992438273</c:v>
                </c:pt>
                <c:pt idx="1439">
                  <c:v>409.52064716049381</c:v>
                </c:pt>
                <c:pt idx="1440">
                  <c:v>69.450154799382432</c:v>
                </c:pt>
                <c:pt idx="1441">
                  <c:v>-335.61139265432092</c:v>
                </c:pt>
                <c:pt idx="1442">
                  <c:v>-465.7338787654316</c:v>
                </c:pt>
                <c:pt idx="1443">
                  <c:v>-148.4707223611114</c:v>
                </c:pt>
                <c:pt idx="1444">
                  <c:v>191.37682000000001</c:v>
                </c:pt>
                <c:pt idx="1445">
                  <c:v>298.07094430555554</c:v>
                </c:pt>
                <c:pt idx="1446">
                  <c:v>106.94917146604892</c:v>
                </c:pt>
                <c:pt idx="1447">
                  <c:v>-552.98280816358022</c:v>
                </c:pt>
                <c:pt idx="1448">
                  <c:v>-1513.1404716666666</c:v>
                </c:pt>
                <c:pt idx="1449">
                  <c:v>-2027.8430056944444</c:v>
                </c:pt>
                <c:pt idx="1450">
                  <c:v>-1669.0009852469138</c:v>
                </c:pt>
                <c:pt idx="1451">
                  <c:v>-797.86002444444432</c:v>
                </c:pt>
                <c:pt idx="1452">
                  <c:v>-74.937346666666656</c:v>
                </c:pt>
                <c:pt idx="1453">
                  <c:v>180.22932</c:v>
                </c:pt>
                <c:pt idx="1454">
                  <c:v>180.22932</c:v>
                </c:pt>
                <c:pt idx="1455">
                  <c:v>180.22932</c:v>
                </c:pt>
                <c:pt idx="1456">
                  <c:v>180.22932</c:v>
                </c:pt>
                <c:pt idx="1457">
                  <c:v>180.22932</c:v>
                </c:pt>
                <c:pt idx="1458">
                  <c:v>180.22932</c:v>
                </c:pt>
                <c:pt idx="1459">
                  <c:v>180.22932</c:v>
                </c:pt>
                <c:pt idx="1460">
                  <c:v>180.22932</c:v>
                </c:pt>
                <c:pt idx="1461">
                  <c:v>180.22932</c:v>
                </c:pt>
                <c:pt idx="1462">
                  <c:v>180.22932</c:v>
                </c:pt>
                <c:pt idx="1463">
                  <c:v>180.22932</c:v>
                </c:pt>
                <c:pt idx="1464">
                  <c:v>180.22932</c:v>
                </c:pt>
                <c:pt idx="1465">
                  <c:v>180.22932</c:v>
                </c:pt>
                <c:pt idx="1466">
                  <c:v>180.22932</c:v>
                </c:pt>
                <c:pt idx="1467">
                  <c:v>180.22932</c:v>
                </c:pt>
                <c:pt idx="1468">
                  <c:v>180.22932</c:v>
                </c:pt>
                <c:pt idx="1469">
                  <c:v>180.22932</c:v>
                </c:pt>
                <c:pt idx="1470">
                  <c:v>180.22932</c:v>
                </c:pt>
                <c:pt idx="1471">
                  <c:v>180.22932</c:v>
                </c:pt>
                <c:pt idx="1472">
                  <c:v>180.22932</c:v>
                </c:pt>
                <c:pt idx="1473">
                  <c:v>180.22932</c:v>
                </c:pt>
                <c:pt idx="1474">
                  <c:v>180.22932</c:v>
                </c:pt>
                <c:pt idx="1475">
                  <c:v>180.22932</c:v>
                </c:pt>
                <c:pt idx="1476">
                  <c:v>180.22932</c:v>
                </c:pt>
                <c:pt idx="1477">
                  <c:v>180.22932</c:v>
                </c:pt>
                <c:pt idx="1478">
                  <c:v>648.03487555555557</c:v>
                </c:pt>
                <c:pt idx="1479">
                  <c:v>1116.0069554938273</c:v>
                </c:pt>
                <c:pt idx="1480">
                  <c:v>1052.7148619753086</c:v>
                </c:pt>
                <c:pt idx="1481">
                  <c:v>925.83099986111108</c:v>
                </c:pt>
                <c:pt idx="1482">
                  <c:v>799.02936776234549</c:v>
                </c:pt>
                <c:pt idx="1483">
                  <c:v>714.73865456790122</c:v>
                </c:pt>
                <c:pt idx="1484">
                  <c:v>673.02010271604956</c:v>
                </c:pt>
                <c:pt idx="1485">
                  <c:v>716.37671776234561</c:v>
                </c:pt>
                <c:pt idx="1486">
                  <c:v>866.39924430555538</c:v>
                </c:pt>
                <c:pt idx="1487">
                  <c:v>1059.483527638889</c:v>
                </c:pt>
                <c:pt idx="1488">
                  <c:v>1274.6309480864197</c:v>
                </c:pt>
                <c:pt idx="1489">
                  <c:v>1490.8150172222227</c:v>
                </c:pt>
                <c:pt idx="1490">
                  <c:v>1665.7969665277774</c:v>
                </c:pt>
                <c:pt idx="1491">
                  <c:v>1778.2846943055551</c:v>
                </c:pt>
                <c:pt idx="1492">
                  <c:v>1785.7631529475314</c:v>
                </c:pt>
                <c:pt idx="1493">
                  <c:v>1708.709025169753</c:v>
                </c:pt>
                <c:pt idx="1494">
                  <c:v>1610.7653443055556</c:v>
                </c:pt>
                <c:pt idx="1495">
                  <c:v>1470.2481258641969</c:v>
                </c:pt>
                <c:pt idx="1496">
                  <c:v>1329.194864058642</c:v>
                </c:pt>
                <c:pt idx="1497">
                  <c:v>1187.6967344290135</c:v>
                </c:pt>
                <c:pt idx="1498">
                  <c:v>1024.0126387499988</c:v>
                </c:pt>
                <c:pt idx="1499">
                  <c:v>859.24131776234515</c:v>
                </c:pt>
                <c:pt idx="1500">
                  <c:v>693.25065294753085</c:v>
                </c:pt>
                <c:pt idx="1501">
                  <c:v>610.99711097222257</c:v>
                </c:pt>
                <c:pt idx="1502">
                  <c:v>571.31538628086537</c:v>
                </c:pt>
                <c:pt idx="1503">
                  <c:v>552.21493813271547</c:v>
                </c:pt>
                <c:pt idx="1504">
                  <c:v>554.7702616666661</c:v>
                </c:pt>
                <c:pt idx="1505">
                  <c:v>514.45959777777807</c:v>
                </c:pt>
                <c:pt idx="1506">
                  <c:v>495.06222702160494</c:v>
                </c:pt>
                <c:pt idx="1507">
                  <c:v>518.20983697530892</c:v>
                </c:pt>
                <c:pt idx="1508">
                  <c:v>563.02078790123403</c:v>
                </c:pt>
                <c:pt idx="1509">
                  <c:v>629.50746591049415</c:v>
                </c:pt>
                <c:pt idx="1510">
                  <c:v>760.6053582716055</c:v>
                </c:pt>
                <c:pt idx="1511">
                  <c:v>935.89145541666664</c:v>
                </c:pt>
                <c:pt idx="1512">
                  <c:v>1112.945325864197</c:v>
                </c:pt>
                <c:pt idx="1513">
                  <c:v>1270.6434566512344</c:v>
                </c:pt>
                <c:pt idx="1514">
                  <c:v>1344.9220307253079</c:v>
                </c:pt>
                <c:pt idx="1515">
                  <c:v>1292.0136270216049</c:v>
                </c:pt>
                <c:pt idx="1516">
                  <c:v>1110.4866175308662</c:v>
                </c:pt>
                <c:pt idx="1517">
                  <c:v>926.33168813271664</c:v>
                </c:pt>
                <c:pt idx="1518">
                  <c:v>783.37199739197536</c:v>
                </c:pt>
                <c:pt idx="1519">
                  <c:v>681.0326233179012</c:v>
                </c:pt>
                <c:pt idx="1520">
                  <c:v>599.49575549382598</c:v>
                </c:pt>
                <c:pt idx="1521">
                  <c:v>516.46601722221976</c:v>
                </c:pt>
                <c:pt idx="1522">
                  <c:v>411.67316097222283</c:v>
                </c:pt>
                <c:pt idx="1523">
                  <c:v>262.31638790123452</c:v>
                </c:pt>
                <c:pt idx="1524">
                  <c:v>47.646176790123462</c:v>
                </c:pt>
                <c:pt idx="1525">
                  <c:v>-234.31374520061669</c:v>
                </c:pt>
                <c:pt idx="1526">
                  <c:v>-476.59813555555667</c:v>
                </c:pt>
                <c:pt idx="1527">
                  <c:v>-635.99694820987531</c:v>
                </c:pt>
                <c:pt idx="1528">
                  <c:v>-647.12793339506038</c:v>
                </c:pt>
                <c:pt idx="1529">
                  <c:v>-529.39981580246911</c:v>
                </c:pt>
                <c:pt idx="1530">
                  <c:v>-345.84045191358052</c:v>
                </c:pt>
                <c:pt idx="1531">
                  <c:v>-117.44364458333335</c:v>
                </c:pt>
                <c:pt idx="1532">
                  <c:v>113.54254808642003</c:v>
                </c:pt>
                <c:pt idx="1533">
                  <c:v>346.61820888888803</c:v>
                </c:pt>
                <c:pt idx="1534">
                  <c:v>603.44186197530837</c:v>
                </c:pt>
                <c:pt idx="1535">
                  <c:v>905.32694067901321</c:v>
                </c:pt>
                <c:pt idx="1536">
                  <c:v>1210.737932345678</c:v>
                </c:pt>
                <c:pt idx="1537">
                  <c:v>1434.0123619753092</c:v>
                </c:pt>
                <c:pt idx="1538">
                  <c:v>1617.0325533333332</c:v>
                </c:pt>
                <c:pt idx="1539">
                  <c:v>1738.7658249382716</c:v>
                </c:pt>
                <c:pt idx="1540">
                  <c:v>1819.1910066512369</c:v>
                </c:pt>
                <c:pt idx="1541">
                  <c:v>1858.9153619753067</c:v>
                </c:pt>
                <c:pt idx="1542">
                  <c:v>1792.5999925308643</c:v>
                </c:pt>
                <c:pt idx="1543">
                  <c:v>1619.0049109722238</c:v>
                </c:pt>
                <c:pt idx="1544">
                  <c:v>1314.866903641974</c:v>
                </c:pt>
                <c:pt idx="1545">
                  <c:v>1005.6192814197519</c:v>
                </c:pt>
                <c:pt idx="1546">
                  <c:v>799.13904222222106</c:v>
                </c:pt>
                <c:pt idx="1547">
                  <c:v>675.28392833333328</c:v>
                </c:pt>
                <c:pt idx="1548">
                  <c:v>656.51928141975429</c:v>
                </c:pt>
                <c:pt idx="1549">
                  <c:v>680.92270541666664</c:v>
                </c:pt>
                <c:pt idx="1550">
                  <c:v>726.60722123456844</c:v>
                </c:pt>
                <c:pt idx="1551">
                  <c:v>773.58333319444569</c:v>
                </c:pt>
                <c:pt idx="1552">
                  <c:v>799.32927401234565</c:v>
                </c:pt>
                <c:pt idx="1553">
                  <c:v>804.4929061111111</c:v>
                </c:pt>
                <c:pt idx="1554">
                  <c:v>809.04721035493822</c:v>
                </c:pt>
                <c:pt idx="1555">
                  <c:v>856.82119430555315</c:v>
                </c:pt>
                <c:pt idx="1556">
                  <c:v>926.56748388888877</c:v>
                </c:pt>
                <c:pt idx="1557">
                  <c:v>997.71271591049629</c:v>
                </c:pt>
                <c:pt idx="1558">
                  <c:v>1090.8853029475315</c:v>
                </c:pt>
                <c:pt idx="1559">
                  <c:v>1186.2264916049371</c:v>
                </c:pt>
                <c:pt idx="1560">
                  <c:v>1218.6323755555532</c:v>
                </c:pt>
                <c:pt idx="1561">
                  <c:v>1229.9505286419758</c:v>
                </c:pt>
                <c:pt idx="1562">
                  <c:v>1241.4448397530871</c:v>
                </c:pt>
                <c:pt idx="1563">
                  <c:v>1274.3791977777771</c:v>
                </c:pt>
                <c:pt idx="1564">
                  <c:v>1308.2359770216062</c:v>
                </c:pt>
                <c:pt idx="1565">
                  <c:v>1321.0277332716062</c:v>
                </c:pt>
                <c:pt idx="1566">
                  <c:v>1355.2822443055557</c:v>
                </c:pt>
                <c:pt idx="1567">
                  <c:v>1347.9898887499983</c:v>
                </c:pt>
                <c:pt idx="1568">
                  <c:v>1296.8045307253074</c:v>
                </c:pt>
                <c:pt idx="1569">
                  <c:v>1266.2551545679025</c:v>
                </c:pt>
                <c:pt idx="1570">
                  <c:v>1235.0469061111116</c:v>
                </c:pt>
                <c:pt idx="1571">
                  <c:v>1203.1508844290124</c:v>
                </c:pt>
                <c:pt idx="1572">
                  <c:v>1170.5402529475302</c:v>
                </c:pt>
                <c:pt idx="1573">
                  <c:v>1094.6624616666647</c:v>
                </c:pt>
                <c:pt idx="1574">
                  <c:v>995.07005179012447</c:v>
                </c:pt>
                <c:pt idx="1575">
                  <c:v>915.0886730864197</c:v>
                </c:pt>
                <c:pt idx="1576">
                  <c:v>812.16577555555546</c:v>
                </c:pt>
                <c:pt idx="1577">
                  <c:v>706.69718813271629</c:v>
                </c:pt>
                <c:pt idx="1578">
                  <c:v>620.79077555555421</c:v>
                </c:pt>
                <c:pt idx="1579">
                  <c:v>575.71455541666796</c:v>
                </c:pt>
                <c:pt idx="1580">
                  <c:v>530.64452833333382</c:v>
                </c:pt>
                <c:pt idx="1581">
                  <c:v>505.15731961419635</c:v>
                </c:pt>
                <c:pt idx="1582">
                  <c:v>480.52716097222219</c:v>
                </c:pt>
                <c:pt idx="1583">
                  <c:v>411.70673319444506</c:v>
                </c:pt>
                <c:pt idx="1584">
                  <c:v>363.34337679012356</c:v>
                </c:pt>
                <c:pt idx="1585">
                  <c:v>314.18765333333283</c:v>
                </c:pt>
                <c:pt idx="1586">
                  <c:v>264.25607763888752</c:v>
                </c:pt>
                <c:pt idx="1587">
                  <c:v>234.83111776234554</c:v>
                </c:pt>
                <c:pt idx="1588">
                  <c:v>248.00274739197718</c:v>
                </c:pt>
                <c:pt idx="1589">
                  <c:v>304.57021475308773</c:v>
                </c:pt>
                <c:pt idx="1590">
                  <c:v>362.78159430555615</c:v>
                </c:pt>
                <c:pt idx="1591">
                  <c:v>421.81699430555562</c:v>
                </c:pt>
                <c:pt idx="1592">
                  <c:v>461.1876899845654</c:v>
                </c:pt>
                <c:pt idx="1593">
                  <c:v>500.56939554012467</c:v>
                </c:pt>
                <c:pt idx="1594">
                  <c:v>541.52826591049563</c:v>
                </c:pt>
                <c:pt idx="1595">
                  <c:v>497.43433319444262</c:v>
                </c:pt>
                <c:pt idx="1596">
                  <c:v>451.7825029475315</c:v>
                </c:pt>
                <c:pt idx="1597">
                  <c:v>384.87779368827285</c:v>
                </c:pt>
                <c:pt idx="1598">
                  <c:v>294.40090611111123</c:v>
                </c:pt>
                <c:pt idx="1599">
                  <c:v>245.71860734567846</c:v>
                </c:pt>
                <c:pt idx="1600">
                  <c:v>196.31963442901113</c:v>
                </c:pt>
                <c:pt idx="1601">
                  <c:v>167.48645541666664</c:v>
                </c:pt>
                <c:pt idx="1602">
                  <c:v>202.51375479938335</c:v>
                </c:pt>
                <c:pt idx="1603">
                  <c:v>281.61847208333222</c:v>
                </c:pt>
                <c:pt idx="1604">
                  <c:v>340.97591097222028</c:v>
                </c:pt>
                <c:pt idx="1605">
                  <c:v>422.35519993827393</c:v>
                </c:pt>
                <c:pt idx="1606">
                  <c:v>484.68117679012533</c:v>
                </c:pt>
                <c:pt idx="1607">
                  <c:v>525.74601722222167</c:v>
                </c:pt>
                <c:pt idx="1608">
                  <c:v>568.27379500000006</c:v>
                </c:pt>
                <c:pt idx="1609">
                  <c:v>610.80157277777835</c:v>
                </c:pt>
                <c:pt idx="1610">
                  <c:v>633.52839901234518</c:v>
                </c:pt>
                <c:pt idx="1611">
                  <c:v>655.52478874999815</c:v>
                </c:pt>
                <c:pt idx="1612">
                  <c:v>721.51808666666716</c:v>
                </c:pt>
                <c:pt idx="1613">
                  <c:v>788.25489530864206</c:v>
                </c:pt>
                <c:pt idx="1614">
                  <c:v>856.4849184567895</c:v>
                </c:pt>
                <c:pt idx="1615">
                  <c:v>925.4859770216068</c:v>
                </c:pt>
                <c:pt idx="1616">
                  <c:v>1017.2888666049382</c:v>
                </c:pt>
                <c:pt idx="1617">
                  <c:v>1089.402967762345</c:v>
                </c:pt>
                <c:pt idx="1618">
                  <c:v>1141.104725169753</c:v>
                </c:pt>
                <c:pt idx="1619">
                  <c:v>1129.8911332716032</c:v>
                </c:pt>
                <c:pt idx="1620">
                  <c:v>1074.6943955401221</c:v>
                </c:pt>
                <c:pt idx="1621">
                  <c:v>1018.7885529475333</c:v>
                </c:pt>
                <c:pt idx="1622">
                  <c:v>940.09120109568016</c:v>
                </c:pt>
                <c:pt idx="1623">
                  <c:v>817.30542146604876</c:v>
                </c:pt>
                <c:pt idx="1624">
                  <c:v>670.06288874999882</c:v>
                </c:pt>
                <c:pt idx="1625">
                  <c:v>541.67686660493814</c:v>
                </c:pt>
                <c:pt idx="1626">
                  <c:v>347.09799253086612</c:v>
                </c:pt>
                <c:pt idx="1627">
                  <c:v>126.49758666666554</c:v>
                </c:pt>
                <c:pt idx="1628">
                  <c:v>-54.644044506173373</c:v>
                </c:pt>
                <c:pt idx="1629">
                  <c:v>-174.94740839506233</c:v>
                </c:pt>
                <c:pt idx="1630">
                  <c:v>-189.46633902777836</c:v>
                </c:pt>
                <c:pt idx="1631">
                  <c:v>-75.40863902777653</c:v>
                </c:pt>
                <c:pt idx="1632">
                  <c:v>106.33650364197462</c:v>
                </c:pt>
                <c:pt idx="1633">
                  <c:v>312.37669183641913</c:v>
                </c:pt>
                <c:pt idx="1634">
                  <c:v>480.30062216049555</c:v>
                </c:pt>
                <c:pt idx="1635">
                  <c:v>543.36460479938387</c:v>
                </c:pt>
                <c:pt idx="1636">
                  <c:v>543.36460479938091</c:v>
                </c:pt>
                <c:pt idx="1637">
                  <c:v>478.84594222222097</c:v>
                </c:pt>
                <c:pt idx="1638">
                  <c:v>412.87741652778021</c:v>
                </c:pt>
                <c:pt idx="1639">
                  <c:v>367.45679368827348</c:v>
                </c:pt>
                <c:pt idx="1640">
                  <c:v>363.85621999999887</c:v>
                </c:pt>
                <c:pt idx="1641">
                  <c:v>424.7798138271587</c:v>
                </c:pt>
                <c:pt idx="1642">
                  <c:v>529.66935055555678</c:v>
                </c:pt>
                <c:pt idx="1643">
                  <c:v>679.23118257716237</c:v>
                </c:pt>
                <c:pt idx="1644">
                  <c:v>810.39788666666436</c:v>
                </c:pt>
                <c:pt idx="1645">
                  <c:v>921.76295109567661</c:v>
                </c:pt>
                <c:pt idx="1646">
                  <c:v>1014.0850251697549</c:v>
                </c:pt>
                <c:pt idx="1647">
                  <c:v>1085.9493397530878</c:v>
                </c:pt>
                <c:pt idx="1648">
                  <c:v>1159.3887547993834</c:v>
                </c:pt>
                <c:pt idx="1649">
                  <c:v>1191.1725807253083</c:v>
                </c:pt>
                <c:pt idx="1650">
                  <c:v>1201.8273887499995</c:v>
                </c:pt>
                <c:pt idx="1651">
                  <c:v>1170.0892899845699</c:v>
                </c:pt>
                <c:pt idx="1652">
                  <c:v>1115.6532659104932</c:v>
                </c:pt>
                <c:pt idx="1653">
                  <c:v>1081.788540679011</c:v>
                </c:pt>
                <c:pt idx="1654">
                  <c:v>1025.9446286419748</c:v>
                </c:pt>
                <c:pt idx="1655">
                  <c:v>989.82459901234449</c:v>
                </c:pt>
                <c:pt idx="1656">
                  <c:v>996.27638666666837</c:v>
                </c:pt>
                <c:pt idx="1657">
                  <c:v>1002.7722138271624</c:v>
                </c:pt>
                <c:pt idx="1658">
                  <c:v>1009.3120804938262</c:v>
                </c:pt>
                <c:pt idx="1659">
                  <c:v>1015.8959866666656</c:v>
                </c:pt>
                <c:pt idx="1660">
                  <c:v>1022.523932345678</c:v>
                </c:pt>
                <c:pt idx="1661">
                  <c:v>1007.9320286419753</c:v>
                </c:pt>
                <c:pt idx="1662">
                  <c:v>1013.8061418364198</c:v>
                </c:pt>
                <c:pt idx="1663">
                  <c:v>1020.560701095679</c:v>
                </c:pt>
                <c:pt idx="1664">
                  <c:v>983.9792888271628</c:v>
                </c:pt>
                <c:pt idx="1665">
                  <c:v>967.83912123456855</c:v>
                </c:pt>
                <c:pt idx="1666">
                  <c:v>930.45983697530869</c:v>
                </c:pt>
                <c:pt idx="1667">
                  <c:v>891.37815055555507</c:v>
                </c:pt>
                <c:pt idx="1668">
                  <c:v>873.57136290123208</c:v>
                </c:pt>
                <c:pt idx="1669">
                  <c:v>854.90752516975499</c:v>
                </c:pt>
                <c:pt idx="1670">
                  <c:v>836.24988049382728</c:v>
                </c:pt>
                <c:pt idx="1671">
                  <c:v>795.46303944444389</c:v>
                </c:pt>
                <c:pt idx="1672">
                  <c:v>775.07065109567952</c:v>
                </c:pt>
                <c:pt idx="1673">
                  <c:v>775.9428397530869</c:v>
                </c:pt>
                <c:pt idx="1674">
                  <c:v>755.5518276388907</c:v>
                </c:pt>
                <c:pt idx="1675">
                  <c:v>734.28793875000008</c:v>
                </c:pt>
                <c:pt idx="1676">
                  <c:v>713.02404986110935</c:v>
                </c:pt>
                <c:pt idx="1677">
                  <c:v>669.62339530863949</c:v>
                </c:pt>
                <c:pt idx="1678">
                  <c:v>625.35192833333338</c:v>
                </c:pt>
                <c:pt idx="1679">
                  <c:v>601.47766652777887</c:v>
                </c:pt>
                <c:pt idx="1680">
                  <c:v>598.87348666666799</c:v>
                </c:pt>
                <c:pt idx="1681">
                  <c:v>638.80327763888761</c:v>
                </c:pt>
                <c:pt idx="1682">
                  <c:v>701.73032493826975</c:v>
                </c:pt>
                <c:pt idx="1683">
                  <c:v>765.52199160493888</c:v>
                </c:pt>
                <c:pt idx="1684">
                  <c:v>852.30747401234748</c:v>
                </c:pt>
                <c:pt idx="1685">
                  <c:v>898.3033629012341</c:v>
                </c:pt>
                <c:pt idx="1686">
                  <c:v>901.78248388888835</c:v>
                </c:pt>
                <c:pt idx="1687">
                  <c:v>905.27261475308887</c:v>
                </c:pt>
                <c:pt idx="1688">
                  <c:v>866.2459777160484</c:v>
                </c:pt>
                <c:pt idx="1689">
                  <c:v>825.47289901234387</c:v>
                </c:pt>
                <c:pt idx="1690">
                  <c:v>805.96646166666915</c:v>
                </c:pt>
                <c:pt idx="1691">
                  <c:v>785.58233072530925</c:v>
                </c:pt>
                <c:pt idx="1692">
                  <c:v>786.4627767901211</c:v>
                </c:pt>
                <c:pt idx="1693">
                  <c:v>787.34391097221976</c:v>
                </c:pt>
                <c:pt idx="1694">
                  <c:v>788.22573327160842</c:v>
                </c:pt>
                <c:pt idx="1695">
                  <c:v>789.10824368827537</c:v>
                </c:pt>
                <c:pt idx="1696">
                  <c:v>789.99144222221969</c:v>
                </c:pt>
                <c:pt idx="1697">
                  <c:v>790.87532887345435</c:v>
                </c:pt>
                <c:pt idx="1698">
                  <c:v>770.49601475308521</c:v>
                </c:pt>
                <c:pt idx="1699">
                  <c:v>727.96823697530976</c:v>
                </c:pt>
                <c:pt idx="1700">
                  <c:v>684.55588442901592</c:v>
                </c:pt>
                <c:pt idx="1701">
                  <c:v>661.52491035493722</c:v>
                </c:pt>
                <c:pt idx="1702">
                  <c:v>659.76057763888764</c:v>
                </c:pt>
                <c:pt idx="1703">
                  <c:v>636.73510850308651</c:v>
                </c:pt>
                <c:pt idx="1704">
                  <c:v>634.09789901234569</c:v>
                </c:pt>
                <c:pt idx="1705">
                  <c:v>653.60708882716256</c:v>
                </c:pt>
                <c:pt idx="1706">
                  <c:v>651.85514222222105</c:v>
                </c:pt>
                <c:pt idx="1707">
                  <c:v>671.36983697530934</c:v>
                </c:pt>
                <c:pt idx="1708">
                  <c:v>691.76016097222168</c:v>
                </c:pt>
                <c:pt idx="1709">
                  <c:v>690.88728419753022</c:v>
                </c:pt>
                <c:pt idx="1710">
                  <c:v>732.54287331790124</c:v>
                </c:pt>
                <c:pt idx="1711">
                  <c:v>775.9428397530869</c:v>
                </c:pt>
                <c:pt idx="1712">
                  <c:v>798.07960541666614</c:v>
                </c:pt>
                <c:pt idx="1713">
                  <c:v>842.35520109567892</c:v>
                </c:pt>
                <c:pt idx="1714">
                  <c:v>866.24597771605136</c:v>
                </c:pt>
                <c:pt idx="1715">
                  <c:v>890.14294739197283</c:v>
                </c:pt>
                <c:pt idx="1716">
                  <c:v>914.92724430555495</c:v>
                </c:pt>
                <c:pt idx="1717">
                  <c:v>939.72255109568016</c:v>
                </c:pt>
                <c:pt idx="1718">
                  <c:v>965.41619500000024</c:v>
                </c:pt>
                <c:pt idx="1719">
                  <c:v>991.12704183641858</c:v>
                </c:pt>
                <c:pt idx="1720">
                  <c:v>996.48609924382595</c:v>
                </c:pt>
                <c:pt idx="1721">
                  <c:v>958.44312586419881</c:v>
                </c:pt>
                <c:pt idx="1722">
                  <c:v>898.25168882715923</c:v>
                </c:pt>
                <c:pt idx="1723">
                  <c:v>836.26426567901467</c:v>
                </c:pt>
                <c:pt idx="1724">
                  <c:v>773.37575294753094</c:v>
                </c:pt>
                <c:pt idx="1725">
                  <c:v>644.88926567900739</c:v>
                </c:pt>
                <c:pt idx="1726">
                  <c:v>470.27270665123922</c:v>
                </c:pt>
                <c:pt idx="1727">
                  <c:v>270.83125179012711</c:v>
                </c:pt>
                <c:pt idx="1728">
                  <c:v>45.755331111108603</c:v>
                </c:pt>
                <c:pt idx="1729">
                  <c:v>-183.54666186728639</c:v>
                </c:pt>
                <c:pt idx="1730">
                  <c:v>-331.82305816358144</c:v>
                </c:pt>
                <c:pt idx="1731">
                  <c:v>-395.48463802469007</c:v>
                </c:pt>
                <c:pt idx="1732">
                  <c:v>-417.00757043209745</c:v>
                </c:pt>
                <c:pt idx="1733">
                  <c:v>-394.73624520061861</c:v>
                </c:pt>
                <c:pt idx="1734">
                  <c:v>-371.25004890432149</c:v>
                </c:pt>
                <c:pt idx="1735">
                  <c:v>-367.86241487654195</c:v>
                </c:pt>
                <c:pt idx="1736">
                  <c:v>-406.63854458333384</c:v>
                </c:pt>
                <c:pt idx="1737">
                  <c:v>-424.52408902777836</c:v>
                </c:pt>
                <c:pt idx="1738">
                  <c:v>-420.02858617283823</c:v>
                </c:pt>
                <c:pt idx="1739">
                  <c:v>-393.90518038580063</c:v>
                </c:pt>
                <c:pt idx="1740">
                  <c:v>-302.24573061728501</c:v>
                </c:pt>
                <c:pt idx="1741">
                  <c:v>-165.72268895061791</c:v>
                </c:pt>
                <c:pt idx="1742">
                  <c:v>-68.834579999997459</c:v>
                </c:pt>
                <c:pt idx="1743">
                  <c:v>-13.679817422840642</c:v>
                </c:pt>
                <c:pt idx="1744">
                  <c:v>42.894531111109188</c:v>
                </c:pt>
                <c:pt idx="1745">
                  <c:v>57.66947401234566</c:v>
                </c:pt>
                <c:pt idx="1746">
                  <c:v>51.249339753086389</c:v>
                </c:pt>
                <c:pt idx="1747">
                  <c:v>87.425795000000591</c:v>
                </c:pt>
                <c:pt idx="1748">
                  <c:v>124.92205919753209</c:v>
                </c:pt>
                <c:pt idx="1749">
                  <c:v>162.46236290123343</c:v>
                </c:pt>
                <c:pt idx="1750">
                  <c:v>222.54232493826973</c:v>
                </c:pt>
                <c:pt idx="1751">
                  <c:v>240.73204986111102</c:v>
                </c:pt>
                <c:pt idx="1752">
                  <c:v>237.67508882716044</c:v>
                </c:pt>
                <c:pt idx="1753">
                  <c:v>234.63533072530862</c:v>
                </c:pt>
                <c:pt idx="1754">
                  <c:v>231.61277555555557</c:v>
                </c:pt>
                <c:pt idx="1755">
                  <c:v>228.60742331790118</c:v>
                </c:pt>
                <c:pt idx="1756">
                  <c:v>225.61927401234561</c:v>
                </c:pt>
                <c:pt idx="1757">
                  <c:v>201.38443875000118</c:v>
                </c:pt>
                <c:pt idx="1758">
                  <c:v>197.84201097222342</c:v>
                </c:pt>
                <c:pt idx="1759">
                  <c:v>194.9089110493839</c:v>
                </c:pt>
                <c:pt idx="1760">
                  <c:v>170.14801012345623</c:v>
                </c:pt>
                <c:pt idx="1761">
                  <c:v>166.67577030864135</c:v>
                </c:pt>
                <c:pt idx="1762">
                  <c:v>163.2283027160488</c:v>
                </c:pt>
                <c:pt idx="1763">
                  <c:v>159.8056073456784</c:v>
                </c:pt>
                <c:pt idx="1764">
                  <c:v>135.14379530864261</c:v>
                </c:pt>
                <c:pt idx="1765">
                  <c:v>67.419194305556744</c:v>
                </c:pt>
                <c:pt idx="1766">
                  <c:v>-65.171224444445016</c:v>
                </c:pt>
                <c:pt idx="1767">
                  <c:v>-242.41639149691352</c:v>
                </c:pt>
                <c:pt idx="1768">
                  <c:v>-464.20896055555551</c:v>
                </c:pt>
                <c:pt idx="1769">
                  <c:v>-710.17959520061902</c:v>
                </c:pt>
                <c:pt idx="1770">
                  <c:v>-915.75458347222229</c:v>
                </c:pt>
                <c:pt idx="1771">
                  <c:v>-1016.3781044598749</c:v>
                </c:pt>
                <c:pt idx="1772">
                  <c:v>-1031.2414377932082</c:v>
                </c:pt>
                <c:pt idx="1773">
                  <c:v>-1002.8723612500007</c:v>
                </c:pt>
                <c:pt idx="1774">
                  <c:v>-909.18675013888947</c:v>
                </c:pt>
                <c:pt idx="1775">
                  <c:v>-792.4443605555557</c:v>
                </c:pt>
                <c:pt idx="1776">
                  <c:v>-737.86796055555487</c:v>
                </c:pt>
                <c:pt idx="1777">
                  <c:v>-767.95076055555512</c:v>
                </c:pt>
                <c:pt idx="1778">
                  <c:v>-883.03509890432213</c:v>
                </c:pt>
                <c:pt idx="1779">
                  <c:v>-1062.7746911111119</c:v>
                </c:pt>
                <c:pt idx="1780">
                  <c:v>-1221.8745168055552</c:v>
                </c:pt>
                <c:pt idx="1781">
                  <c:v>-1274.7323112500003</c:v>
                </c:pt>
                <c:pt idx="1782">
                  <c:v>-1198.8648417283941</c:v>
                </c:pt>
                <c:pt idx="1783">
                  <c:v>-1036.4166046913579</c:v>
                </c:pt>
                <c:pt idx="1784">
                  <c:v>-829.69518038580281</c:v>
                </c:pt>
                <c:pt idx="1785">
                  <c:v>-685.29870075617271</c:v>
                </c:pt>
                <c:pt idx="1786">
                  <c:v>-625.26415445987698</c:v>
                </c:pt>
                <c:pt idx="1787">
                  <c:v>-607.31458246913598</c:v>
                </c:pt>
                <c:pt idx="1788">
                  <c:v>-631.64437791666626</c:v>
                </c:pt>
                <c:pt idx="1789">
                  <c:v>-719.65883779321007</c:v>
                </c:pt>
                <c:pt idx="1790">
                  <c:v>-871.5685259876542</c:v>
                </c:pt>
                <c:pt idx="1791">
                  <c:v>-1066.0741155709875</c:v>
                </c:pt>
                <c:pt idx="1792">
                  <c:v>-1260.5098612500003</c:v>
                </c:pt>
                <c:pt idx="1793">
                  <c:v>-1326.9026112500001</c:v>
                </c:pt>
                <c:pt idx="1794">
                  <c:v>-1668.7986787654322</c:v>
                </c:pt>
                <c:pt idx="1795">
                  <c:v>-925.49290222222214</c:v>
                </c:pt>
                <c:pt idx="1796">
                  <c:v>180.22932</c:v>
                </c:pt>
                <c:pt idx="1797">
                  <c:v>180.22932</c:v>
                </c:pt>
                <c:pt idx="1798">
                  <c:v>180.22932</c:v>
                </c:pt>
                <c:pt idx="1799">
                  <c:v>180.22932</c:v>
                </c:pt>
                <c:pt idx="1800">
                  <c:v>180.22932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461-4852-994E-DF6539FDB2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39434816"/>
        <c:axId val="1429107663"/>
      </c:scatterChart>
      <c:valAx>
        <c:axId val="9394348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9107663"/>
        <c:crosses val="autoZero"/>
        <c:crossBetween val="midCat"/>
      </c:valAx>
      <c:valAx>
        <c:axId val="14291076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94348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Regen Zones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795"/>
              <c:dLblPos val="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8E6-406A-823D-DD9DE3BED89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WLTC_class_3!$C$8:$C$2808</c:f>
              <c:numCache>
                <c:formatCode>General</c:formatCode>
                <c:ptCount val="2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WLTC_class_3!$O$9:$O$1808</c:f>
              <c:numCache>
                <c:formatCode>General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1661.2325361488272</c:v>
                </c:pt>
                <c:pt idx="36">
                  <c:v>7963.3843487838758</c:v>
                </c:pt>
                <c:pt idx="37">
                  <c:v>10828.836357094913</c:v>
                </c:pt>
                <c:pt idx="38">
                  <c:v>9246.4558421982092</c:v>
                </c:pt>
                <c:pt idx="39">
                  <c:v>7477.2919487414301</c:v>
                </c:pt>
                <c:pt idx="40">
                  <c:v>8744.804774480026</c:v>
                </c:pt>
                <c:pt idx="41">
                  <c:v>10648.118082801777</c:v>
                </c:pt>
                <c:pt idx="42">
                  <c:v>8673.7169603133589</c:v>
                </c:pt>
                <c:pt idx="43">
                  <c:v>4291.3674678703737</c:v>
                </c:pt>
                <c:pt idx="44">
                  <c:v>1088.4943772809509</c:v>
                </c:pt>
                <c:pt idx="45">
                  <c:v>584.49841999999842</c:v>
                </c:pt>
                <c:pt idx="46">
                  <c:v>1256.480484548611</c:v>
                </c:pt>
                <c:pt idx="47">
                  <c:v>866.88707994512924</c:v>
                </c:pt>
                <c:pt idx="48">
                  <c:v>0</c:v>
                </c:pt>
                <c:pt idx="49">
                  <c:v>0</c:v>
                </c:pt>
                <c:pt idx="50">
                  <c:v>1236.8288649074086</c:v>
                </c:pt>
                <c:pt idx="51">
                  <c:v>3164.5844588533082</c:v>
                </c:pt>
                <c:pt idx="52">
                  <c:v>2108.2495539861961</c:v>
                </c:pt>
                <c:pt idx="53">
                  <c:v>163.4713199798523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1393.0444188378838</c:v>
                </c:pt>
                <c:pt idx="81">
                  <c:v>941.41551369898809</c:v>
                </c:pt>
                <c:pt idx="82">
                  <c:v>0</c:v>
                </c:pt>
                <c:pt idx="83">
                  <c:v>74.751205805472878</c:v>
                </c:pt>
                <c:pt idx="84">
                  <c:v>729.1938454522583</c:v>
                </c:pt>
                <c:pt idx="85">
                  <c:v>522.91490499699353</c:v>
                </c:pt>
                <c:pt idx="86">
                  <c:v>119.98639318585948</c:v>
                </c:pt>
                <c:pt idx="87">
                  <c:v>3359.705447500005</c:v>
                </c:pt>
                <c:pt idx="88">
                  <c:v>11093.821014879548</c:v>
                </c:pt>
                <c:pt idx="89">
                  <c:v>14402.671112164348</c:v>
                </c:pt>
                <c:pt idx="90">
                  <c:v>12181.270427846364</c:v>
                </c:pt>
                <c:pt idx="91">
                  <c:v>6934.1617266289459</c:v>
                </c:pt>
                <c:pt idx="92">
                  <c:v>3455.4419080624134</c:v>
                </c:pt>
                <c:pt idx="93">
                  <c:v>2997.5818962962958</c:v>
                </c:pt>
                <c:pt idx="94">
                  <c:v>2869.7422326727537</c:v>
                </c:pt>
                <c:pt idx="95">
                  <c:v>1591.9826396056239</c:v>
                </c:pt>
                <c:pt idx="96">
                  <c:v>584.82477999999981</c:v>
                </c:pt>
                <c:pt idx="97">
                  <c:v>357.56365065500688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2800.2906963888909</c:v>
                </c:pt>
                <c:pt idx="151">
                  <c:v>9370.8555235116528</c:v>
                </c:pt>
                <c:pt idx="152">
                  <c:v>11973.747061704387</c:v>
                </c:pt>
                <c:pt idx="153">
                  <c:v>8587.5999359383568</c:v>
                </c:pt>
                <c:pt idx="154">
                  <c:v>3475.2557812915807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4033.9838549622732</c:v>
                </c:pt>
                <c:pt idx="171">
                  <c:v>11098.144201354164</c:v>
                </c:pt>
                <c:pt idx="172">
                  <c:v>12811.76400670439</c:v>
                </c:pt>
                <c:pt idx="173">
                  <c:v>7577.0420844474447</c:v>
                </c:pt>
                <c:pt idx="174">
                  <c:v>1567.3744129273834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369.87908167352413</c:v>
                </c:pt>
                <c:pt idx="182">
                  <c:v>3548.4735056357126</c:v>
                </c:pt>
                <c:pt idx="183">
                  <c:v>5769.0848329513874</c:v>
                </c:pt>
                <c:pt idx="184">
                  <c:v>5802.1014521536363</c:v>
                </c:pt>
                <c:pt idx="185">
                  <c:v>4690.0027513888917</c:v>
                </c:pt>
                <c:pt idx="186">
                  <c:v>3343.0541965624971</c:v>
                </c:pt>
                <c:pt idx="187">
                  <c:v>2328.2339020486097</c:v>
                </c:pt>
                <c:pt idx="188">
                  <c:v>1588.1033631742982</c:v>
                </c:pt>
                <c:pt idx="189">
                  <c:v>957.86446112182784</c:v>
                </c:pt>
                <c:pt idx="190">
                  <c:v>584.28698286736926</c:v>
                </c:pt>
                <c:pt idx="191">
                  <c:v>248.00918938657352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801.2253614574804</c:v>
                </c:pt>
                <c:pt idx="232">
                  <c:v>6371.1357673958473</c:v>
                </c:pt>
                <c:pt idx="233">
                  <c:v>8122.8042903810801</c:v>
                </c:pt>
                <c:pt idx="234">
                  <c:v>5517.3724226851891</c:v>
                </c:pt>
                <c:pt idx="235">
                  <c:v>1621.1665210185106</c:v>
                </c:pt>
                <c:pt idx="236">
                  <c:v>467.13914888888507</c:v>
                </c:pt>
                <c:pt idx="237">
                  <c:v>3068.5912342661295</c:v>
                </c:pt>
                <c:pt idx="238">
                  <c:v>8023.9469683903508</c:v>
                </c:pt>
                <c:pt idx="239">
                  <c:v>11081.146816609649</c:v>
                </c:pt>
                <c:pt idx="240">
                  <c:v>9005.290736854844</c:v>
                </c:pt>
                <c:pt idx="241">
                  <c:v>7932.5209028442205</c:v>
                </c:pt>
                <c:pt idx="242">
                  <c:v>8372.2737434327792</c:v>
                </c:pt>
                <c:pt idx="243">
                  <c:v>7477.2919487414301</c:v>
                </c:pt>
                <c:pt idx="244">
                  <c:v>8744.804774480026</c:v>
                </c:pt>
                <c:pt idx="245">
                  <c:v>10648.118082801777</c:v>
                </c:pt>
                <c:pt idx="246">
                  <c:v>8673.7169603133589</c:v>
                </c:pt>
                <c:pt idx="247">
                  <c:v>4291.3674678703737</c:v>
                </c:pt>
                <c:pt idx="248">
                  <c:v>1088.4943772809509</c:v>
                </c:pt>
                <c:pt idx="249">
                  <c:v>584.49841999999842</c:v>
                </c:pt>
                <c:pt idx="250">
                  <c:v>1256.480484548611</c:v>
                </c:pt>
                <c:pt idx="251">
                  <c:v>866.88707994512924</c:v>
                </c:pt>
                <c:pt idx="252">
                  <c:v>0</c:v>
                </c:pt>
                <c:pt idx="253">
                  <c:v>0</c:v>
                </c:pt>
                <c:pt idx="254">
                  <c:v>1236.8288649074086</c:v>
                </c:pt>
                <c:pt idx="255">
                  <c:v>1866.3059094705918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1927.5230410995332</c:v>
                </c:pt>
                <c:pt idx="273">
                  <c:v>8630.0355681297151</c:v>
                </c:pt>
                <c:pt idx="274">
                  <c:v>11044.774980740747</c:v>
                </c:pt>
                <c:pt idx="275">
                  <c:v>11938.095843758569</c:v>
                </c:pt>
                <c:pt idx="276">
                  <c:v>12315.126113141292</c:v>
                </c:pt>
                <c:pt idx="277">
                  <c:v>14414.899164618053</c:v>
                </c:pt>
                <c:pt idx="278">
                  <c:v>12873.729621354167</c:v>
                </c:pt>
                <c:pt idx="279">
                  <c:v>5534.279451395746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1338.9585933333212</c:v>
                </c:pt>
                <c:pt idx="292">
                  <c:v>1926.442643899622</c:v>
                </c:pt>
                <c:pt idx="293">
                  <c:v>252.59960144762846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278.13516911180841</c:v>
                </c:pt>
                <c:pt idx="302">
                  <c:v>1658.3361073696958</c:v>
                </c:pt>
                <c:pt idx="303">
                  <c:v>3513.2403480932776</c:v>
                </c:pt>
                <c:pt idx="304">
                  <c:v>4729.0833017391114</c:v>
                </c:pt>
                <c:pt idx="305">
                  <c:v>3381.7663007167343</c:v>
                </c:pt>
                <c:pt idx="306">
                  <c:v>923.1638696296294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240.29512351166611</c:v>
                </c:pt>
                <c:pt idx="311">
                  <c:v>1620.4498972329488</c:v>
                </c:pt>
                <c:pt idx="312">
                  <c:v>3150.351138912893</c:v>
                </c:pt>
                <c:pt idx="313">
                  <c:v>4130.9734666666654</c:v>
                </c:pt>
                <c:pt idx="314">
                  <c:v>3984.4069773388196</c:v>
                </c:pt>
                <c:pt idx="315">
                  <c:v>3267.2538606481467</c:v>
                </c:pt>
                <c:pt idx="316">
                  <c:v>3725.7471216790973</c:v>
                </c:pt>
                <c:pt idx="317">
                  <c:v>4796.4107592592572</c:v>
                </c:pt>
                <c:pt idx="318">
                  <c:v>4838.4633821673488</c:v>
                </c:pt>
                <c:pt idx="319">
                  <c:v>2223.3313607291643</c:v>
                </c:pt>
                <c:pt idx="320">
                  <c:v>372.5448498216777</c:v>
                </c:pt>
                <c:pt idx="321">
                  <c:v>0</c:v>
                </c:pt>
                <c:pt idx="322">
                  <c:v>0</c:v>
                </c:pt>
                <c:pt idx="323">
                  <c:v>81.629438437499971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2978.9867826204581</c:v>
                </c:pt>
                <c:pt idx="328">
                  <c:v>5914.3477800261498</c:v>
                </c:pt>
                <c:pt idx="329">
                  <c:v>2793.845269879545</c:v>
                </c:pt>
                <c:pt idx="330">
                  <c:v>0</c:v>
                </c:pt>
                <c:pt idx="331">
                  <c:v>105.83215582261485</c:v>
                </c:pt>
                <c:pt idx="332">
                  <c:v>198.64095802083304</c:v>
                </c:pt>
                <c:pt idx="333">
                  <c:v>12.014898518518889</c:v>
                </c:pt>
                <c:pt idx="334">
                  <c:v>191.38390972222197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538.43251796982292</c:v>
                </c:pt>
                <c:pt idx="358">
                  <c:v>3233.9099245803318</c:v>
                </c:pt>
                <c:pt idx="359">
                  <c:v>4062.7146094821655</c:v>
                </c:pt>
                <c:pt idx="360">
                  <c:v>2967.2324606858729</c:v>
                </c:pt>
                <c:pt idx="361">
                  <c:v>1519.6832800115708</c:v>
                </c:pt>
                <c:pt idx="362">
                  <c:v>349.43658344435784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3178.1347633710543</c:v>
                </c:pt>
                <c:pt idx="372">
                  <c:v>6515.7783086921327</c:v>
                </c:pt>
                <c:pt idx="373">
                  <c:v>6274.650000682871</c:v>
                </c:pt>
                <c:pt idx="374">
                  <c:v>4183.7673422222215</c:v>
                </c:pt>
                <c:pt idx="375">
                  <c:v>2340.2731686003949</c:v>
                </c:pt>
                <c:pt idx="376">
                  <c:v>1286.638654907407</c:v>
                </c:pt>
                <c:pt idx="377">
                  <c:v>704.21484132415947</c:v>
                </c:pt>
                <c:pt idx="378">
                  <c:v>397.89959067215369</c:v>
                </c:pt>
                <c:pt idx="379">
                  <c:v>444.00193777777793</c:v>
                </c:pt>
                <c:pt idx="380">
                  <c:v>521.14313379158079</c:v>
                </c:pt>
                <c:pt idx="381">
                  <c:v>448.1838471712104</c:v>
                </c:pt>
                <c:pt idx="382">
                  <c:v>382.4985741310872</c:v>
                </c:pt>
                <c:pt idx="383">
                  <c:v>265.12455341520916</c:v>
                </c:pt>
                <c:pt idx="384">
                  <c:v>77.203063923611111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1988.5980000347226</c:v>
                </c:pt>
                <c:pt idx="402">
                  <c:v>3254.2360110155137</c:v>
                </c:pt>
                <c:pt idx="403">
                  <c:v>2777.3930133333351</c:v>
                </c:pt>
                <c:pt idx="404">
                  <c:v>2370.0462991117988</c:v>
                </c:pt>
                <c:pt idx="405">
                  <c:v>2535.8433046480609</c:v>
                </c:pt>
                <c:pt idx="406">
                  <c:v>2515.9981463820282</c:v>
                </c:pt>
                <c:pt idx="407">
                  <c:v>1730.1983755902781</c:v>
                </c:pt>
                <c:pt idx="408">
                  <c:v>435.96968584019226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660.96938005486959</c:v>
                </c:pt>
                <c:pt idx="419">
                  <c:v>1353.8246336351158</c:v>
                </c:pt>
                <c:pt idx="420">
                  <c:v>497.92734966735446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1120.4634641426637</c:v>
                </c:pt>
                <c:pt idx="431">
                  <c:v>919.0501815462037</c:v>
                </c:pt>
                <c:pt idx="432">
                  <c:v>0</c:v>
                </c:pt>
                <c:pt idx="433">
                  <c:v>0</c:v>
                </c:pt>
                <c:pt idx="434">
                  <c:v>1628.3304980555592</c:v>
                </c:pt>
                <c:pt idx="435">
                  <c:v>5026.6707483401951</c:v>
                </c:pt>
                <c:pt idx="436">
                  <c:v>8259.2311098263872</c:v>
                </c:pt>
                <c:pt idx="437">
                  <c:v>10279.725630024006</c:v>
                </c:pt>
                <c:pt idx="438">
                  <c:v>9888.8024554561052</c:v>
                </c:pt>
                <c:pt idx="439">
                  <c:v>7334.2001616087955</c:v>
                </c:pt>
                <c:pt idx="440">
                  <c:v>3748.9260466790988</c:v>
                </c:pt>
                <c:pt idx="441">
                  <c:v>1245.7273453326475</c:v>
                </c:pt>
                <c:pt idx="442">
                  <c:v>211.32674842121048</c:v>
                </c:pt>
                <c:pt idx="443">
                  <c:v>5.3444366289437584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854.26789202546036</c:v>
                </c:pt>
                <c:pt idx="520">
                  <c:v>1421.7558033380503</c:v>
                </c:pt>
                <c:pt idx="521">
                  <c:v>1806.3174637037032</c:v>
                </c:pt>
                <c:pt idx="522">
                  <c:v>2945.0763291117955</c:v>
                </c:pt>
                <c:pt idx="523">
                  <c:v>4590.0413309306414</c:v>
                </c:pt>
                <c:pt idx="524">
                  <c:v>4940.9649124275556</c:v>
                </c:pt>
                <c:pt idx="525">
                  <c:v>3161.6646411796992</c:v>
                </c:pt>
                <c:pt idx="526">
                  <c:v>1122.2199599451301</c:v>
                </c:pt>
                <c:pt idx="527">
                  <c:v>254.19429067215361</c:v>
                </c:pt>
                <c:pt idx="528">
                  <c:v>68.059458864883396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1480.8066990672153</c:v>
                </c:pt>
                <c:pt idx="544">
                  <c:v>3387.723695990655</c:v>
                </c:pt>
                <c:pt idx="545">
                  <c:v>3427.5979739236118</c:v>
                </c:pt>
                <c:pt idx="546">
                  <c:v>2182.219149719223</c:v>
                </c:pt>
                <c:pt idx="547">
                  <c:v>1325.3441113031542</c:v>
                </c:pt>
                <c:pt idx="548">
                  <c:v>875.5788863455922</c:v>
                </c:pt>
                <c:pt idx="549">
                  <c:v>649.50872084019329</c:v>
                </c:pt>
                <c:pt idx="550">
                  <c:v>188.80800288194416</c:v>
                </c:pt>
                <c:pt idx="551">
                  <c:v>100.79082393990052</c:v>
                </c:pt>
                <c:pt idx="552">
                  <c:v>98.761519904406711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708.5675908264742</c:v>
                </c:pt>
                <c:pt idx="563">
                  <c:v>5470.5048628155018</c:v>
                </c:pt>
                <c:pt idx="564">
                  <c:v>5808.1541433766288</c:v>
                </c:pt>
                <c:pt idx="565">
                  <c:v>2622.1743288888888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1929.3763053326436</c:v>
                </c:pt>
                <c:pt idx="619">
                  <c:v>2471.2780309375034</c:v>
                </c:pt>
                <c:pt idx="620">
                  <c:v>865.15374240440656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4118.1000153634932</c:v>
                </c:pt>
                <c:pt idx="651">
                  <c:v>8250.2984622462209</c:v>
                </c:pt>
                <c:pt idx="652">
                  <c:v>8657.2616627439165</c:v>
                </c:pt>
                <c:pt idx="653">
                  <c:v>10790.178565358792</c:v>
                </c:pt>
                <c:pt idx="654">
                  <c:v>15868.748203895744</c:v>
                </c:pt>
                <c:pt idx="655">
                  <c:v>17480.066293333337</c:v>
                </c:pt>
                <c:pt idx="656">
                  <c:v>12975.001913635124</c:v>
                </c:pt>
                <c:pt idx="657">
                  <c:v>8271.9546774198516</c:v>
                </c:pt>
                <c:pt idx="658">
                  <c:v>9040.0166640462103</c:v>
                </c:pt>
                <c:pt idx="659">
                  <c:v>13361.081136334016</c:v>
                </c:pt>
                <c:pt idx="660">
                  <c:v>14348.337404252401</c:v>
                </c:pt>
                <c:pt idx="661">
                  <c:v>11839.251917465279</c:v>
                </c:pt>
                <c:pt idx="662">
                  <c:v>6107.2402023216746</c:v>
                </c:pt>
                <c:pt idx="663">
                  <c:v>1953.4956959615056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447.37893906249343</c:v>
                </c:pt>
                <c:pt idx="677">
                  <c:v>8537.815294907401</c:v>
                </c:pt>
                <c:pt idx="678">
                  <c:v>12960.297438877315</c:v>
                </c:pt>
                <c:pt idx="679">
                  <c:v>14254.107421944449</c:v>
                </c:pt>
                <c:pt idx="680">
                  <c:v>12859.346482595594</c:v>
                </c:pt>
                <c:pt idx="681">
                  <c:v>6825.5503029629635</c:v>
                </c:pt>
                <c:pt idx="682">
                  <c:v>3714.447000111028</c:v>
                </c:pt>
                <c:pt idx="683">
                  <c:v>1445.2521132291699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7430.2500200000031</c:v>
                </c:pt>
                <c:pt idx="696">
                  <c:v>9398.9962679813907</c:v>
                </c:pt>
                <c:pt idx="697">
                  <c:v>6468.5687099074057</c:v>
                </c:pt>
                <c:pt idx="698">
                  <c:v>4183.454418483796</c:v>
                </c:pt>
                <c:pt idx="699">
                  <c:v>1256.1252407030204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224.35355937971713</c:v>
                </c:pt>
                <c:pt idx="704">
                  <c:v>2454.6776054659631</c:v>
                </c:pt>
                <c:pt idx="705">
                  <c:v>4124.0275584923675</c:v>
                </c:pt>
                <c:pt idx="706">
                  <c:v>3759.8334435523811</c:v>
                </c:pt>
                <c:pt idx="707">
                  <c:v>1682.8948578326472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2979.8698901783268</c:v>
                </c:pt>
                <c:pt idx="714">
                  <c:v>6990.220692929096</c:v>
                </c:pt>
                <c:pt idx="715">
                  <c:v>4615.0930612530019</c:v>
                </c:pt>
                <c:pt idx="716">
                  <c:v>729.43374814814831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1351.6087380679753</c:v>
                </c:pt>
                <c:pt idx="754">
                  <c:v>2771.6528620301865</c:v>
                </c:pt>
                <c:pt idx="755">
                  <c:v>7399.085187657317</c:v>
                </c:pt>
                <c:pt idx="756">
                  <c:v>15083.035182327249</c:v>
                </c:pt>
                <c:pt idx="757">
                  <c:v>19736.945793182873</c:v>
                </c:pt>
                <c:pt idx="758">
                  <c:v>18659.744989981562</c:v>
                </c:pt>
                <c:pt idx="759">
                  <c:v>16129.476107493145</c:v>
                </c:pt>
                <c:pt idx="760">
                  <c:v>13524.915026377315</c:v>
                </c:pt>
                <c:pt idx="761">
                  <c:v>9235.4086848833995</c:v>
                </c:pt>
                <c:pt idx="762">
                  <c:v>4661.8949906065664</c:v>
                </c:pt>
                <c:pt idx="763">
                  <c:v>445.91522962962949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3704.7068361042511</c:v>
                </c:pt>
                <c:pt idx="793">
                  <c:v>16503.069301918262</c:v>
                </c:pt>
                <c:pt idx="794">
                  <c:v>26361.383976840272</c:v>
                </c:pt>
                <c:pt idx="795">
                  <c:v>29251.127031388911</c:v>
                </c:pt>
                <c:pt idx="796">
                  <c:v>24632.810642248376</c:v>
                </c:pt>
                <c:pt idx="797">
                  <c:v>15451.590856601937</c:v>
                </c:pt>
                <c:pt idx="798">
                  <c:v>5903.7254877430541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1260.3737404513975</c:v>
                </c:pt>
                <c:pt idx="808">
                  <c:v>4625.7495019791586</c:v>
                </c:pt>
                <c:pt idx="809">
                  <c:v>7787.3931246883521</c:v>
                </c:pt>
                <c:pt idx="810">
                  <c:v>13407.646869537037</c:v>
                </c:pt>
                <c:pt idx="811">
                  <c:v>16889.875074302545</c:v>
                </c:pt>
                <c:pt idx="812">
                  <c:v>16642.932879532331</c:v>
                </c:pt>
                <c:pt idx="813">
                  <c:v>15828.120072271524</c:v>
                </c:pt>
                <c:pt idx="814">
                  <c:v>15055.602970575703</c:v>
                </c:pt>
                <c:pt idx="815">
                  <c:v>12801.16166236583</c:v>
                </c:pt>
                <c:pt idx="816">
                  <c:v>9539.7133726041684</c:v>
                </c:pt>
                <c:pt idx="817">
                  <c:v>4252.7686777777753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1609.6794756048275</c:v>
                </c:pt>
                <c:pt idx="875">
                  <c:v>3852.8338599721719</c:v>
                </c:pt>
                <c:pt idx="876">
                  <c:v>2652.5853215093334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1557.1409847222219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1270.2955804427809</c:v>
                </c:pt>
                <c:pt idx="891">
                  <c:v>3688.5585715054849</c:v>
                </c:pt>
                <c:pt idx="892">
                  <c:v>4106.8834400000051</c:v>
                </c:pt>
                <c:pt idx="893">
                  <c:v>2621.8374096296129</c:v>
                </c:pt>
                <c:pt idx="894">
                  <c:v>67.828646752399976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1267.326746793972</c:v>
                </c:pt>
                <c:pt idx="901">
                  <c:v>17193.103884247674</c:v>
                </c:pt>
                <c:pt idx="902">
                  <c:v>29251.127031388911</c:v>
                </c:pt>
                <c:pt idx="903">
                  <c:v>24632.810642248376</c:v>
                </c:pt>
                <c:pt idx="904">
                  <c:v>15451.590856601937</c:v>
                </c:pt>
                <c:pt idx="905">
                  <c:v>5903.7254877430541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3360.5645474661032</c:v>
                </c:pt>
                <c:pt idx="925">
                  <c:v>2282.5049676967383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1719.5227104698165</c:v>
                </c:pt>
                <c:pt idx="934">
                  <c:v>2097.0580509152092</c:v>
                </c:pt>
                <c:pt idx="935">
                  <c:v>448.20538533264721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6708.2161474275481</c:v>
                </c:pt>
                <c:pt idx="951">
                  <c:v>16818.563421100404</c:v>
                </c:pt>
                <c:pt idx="952">
                  <c:v>23937.916851550068</c:v>
                </c:pt>
                <c:pt idx="953">
                  <c:v>24062.134080606567</c:v>
                </c:pt>
                <c:pt idx="954">
                  <c:v>21258.115485833332</c:v>
                </c:pt>
                <c:pt idx="955">
                  <c:v>18393.20986536565</c:v>
                </c:pt>
                <c:pt idx="956">
                  <c:v>10334.81848647462</c:v>
                </c:pt>
                <c:pt idx="957">
                  <c:v>371.34967636273899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3707.624505753171</c:v>
                </c:pt>
                <c:pt idx="970">
                  <c:v>10928.97248222222</c:v>
                </c:pt>
                <c:pt idx="971">
                  <c:v>20093.725947604173</c:v>
                </c:pt>
                <c:pt idx="972">
                  <c:v>22747.612185469821</c:v>
                </c:pt>
                <c:pt idx="973">
                  <c:v>19913.809580922923</c:v>
                </c:pt>
                <c:pt idx="974">
                  <c:v>17023.146870370369</c:v>
                </c:pt>
                <c:pt idx="975">
                  <c:v>14230.055027873368</c:v>
                </c:pt>
                <c:pt idx="976">
                  <c:v>8882.8956218008407</c:v>
                </c:pt>
                <c:pt idx="977">
                  <c:v>4924.7111155006878</c:v>
                </c:pt>
                <c:pt idx="978">
                  <c:v>3449.4603488888883</c:v>
                </c:pt>
                <c:pt idx="979">
                  <c:v>2233.454583831875</c:v>
                </c:pt>
                <c:pt idx="980">
                  <c:v>1372.170313525377</c:v>
                </c:pt>
                <c:pt idx="981">
                  <c:v>1039.390826666667</c:v>
                </c:pt>
                <c:pt idx="982">
                  <c:v>1022.5194499721364</c:v>
                </c:pt>
                <c:pt idx="983">
                  <c:v>671.13731116598092</c:v>
                </c:pt>
                <c:pt idx="984">
                  <c:v>152.830789634345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3428.4683460678107</c:v>
                </c:pt>
                <c:pt idx="1050">
                  <c:v>6697.5666292708329</c:v>
                </c:pt>
                <c:pt idx="1051">
                  <c:v>8552.4509417832724</c:v>
                </c:pt>
                <c:pt idx="1052">
                  <c:v>10444.042659201386</c:v>
                </c:pt>
                <c:pt idx="1053">
                  <c:v>13044.202160833342</c:v>
                </c:pt>
                <c:pt idx="1054">
                  <c:v>15923.82624220978</c:v>
                </c:pt>
                <c:pt idx="1055">
                  <c:v>18165.140133333331</c:v>
                </c:pt>
                <c:pt idx="1056">
                  <c:v>17407.886828259172</c:v>
                </c:pt>
                <c:pt idx="1057">
                  <c:v>13124.537116073387</c:v>
                </c:pt>
                <c:pt idx="1058">
                  <c:v>9651.576825462962</c:v>
                </c:pt>
                <c:pt idx="1059">
                  <c:v>6616.1261373040988</c:v>
                </c:pt>
                <c:pt idx="1060">
                  <c:v>3026.1500685425231</c:v>
                </c:pt>
                <c:pt idx="1061">
                  <c:v>304.15597037037088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2290.181243837882</c:v>
                </c:pt>
                <c:pt idx="1083">
                  <c:v>6303.3244319791756</c:v>
                </c:pt>
                <c:pt idx="1084">
                  <c:v>3094.3439583920513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375.00024327632514</c:v>
                </c:pt>
                <c:pt idx="1098">
                  <c:v>6345.531677643613</c:v>
                </c:pt>
                <c:pt idx="1099">
                  <c:v>6995.4713981597151</c:v>
                </c:pt>
                <c:pt idx="1100">
                  <c:v>1708.4828623718226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3375.5712309306614</c:v>
                </c:pt>
                <c:pt idx="1109">
                  <c:v>3041.1685869684402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3226.1057165161692</c:v>
                </c:pt>
                <c:pt idx="1119">
                  <c:v>1297.0672169328352</c:v>
                </c:pt>
                <c:pt idx="1120">
                  <c:v>0</c:v>
                </c:pt>
                <c:pt idx="1121">
                  <c:v>0</c:v>
                </c:pt>
                <c:pt idx="1122">
                  <c:v>3721.8357707823202</c:v>
                </c:pt>
                <c:pt idx="1123">
                  <c:v>11595.168644499348</c:v>
                </c:pt>
                <c:pt idx="1124">
                  <c:v>21242.276953715296</c:v>
                </c:pt>
                <c:pt idx="1125">
                  <c:v>27845.816899722209</c:v>
                </c:pt>
                <c:pt idx="1126">
                  <c:v>27859.157507263782</c:v>
                </c:pt>
                <c:pt idx="1127">
                  <c:v>24620.472238326471</c:v>
                </c:pt>
                <c:pt idx="1128">
                  <c:v>18693.235506416753</c:v>
                </c:pt>
                <c:pt idx="1129">
                  <c:v>13129.376585394382</c:v>
                </c:pt>
                <c:pt idx="1130">
                  <c:v>10449.572956447621</c:v>
                </c:pt>
                <c:pt idx="1131">
                  <c:v>9344.3023642969783</c:v>
                </c:pt>
                <c:pt idx="1132">
                  <c:v>9172.351732554871</c:v>
                </c:pt>
                <c:pt idx="1133">
                  <c:v>8513.6415250857372</c:v>
                </c:pt>
                <c:pt idx="1134">
                  <c:v>6636.4287620610412</c:v>
                </c:pt>
                <c:pt idx="1135">
                  <c:v>3763.9237937529992</c:v>
                </c:pt>
                <c:pt idx="1136">
                  <c:v>1050.3012590980807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1102.882235610424</c:v>
                </c:pt>
                <c:pt idx="1146">
                  <c:v>8673.7296506528673</c:v>
                </c:pt>
                <c:pt idx="1147">
                  <c:v>8225.5603463888874</c:v>
                </c:pt>
                <c:pt idx="1148">
                  <c:v>3685.6289710185179</c:v>
                </c:pt>
                <c:pt idx="1149">
                  <c:v>658.55411851851898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2948.8890559945112</c:v>
                </c:pt>
                <c:pt idx="1351">
                  <c:v>4447.8303165672032</c:v>
                </c:pt>
                <c:pt idx="1352">
                  <c:v>4981.1074844444684</c:v>
                </c:pt>
                <c:pt idx="1353">
                  <c:v>5492.7794195717588</c:v>
                </c:pt>
                <c:pt idx="1354">
                  <c:v>6412.9258136111221</c:v>
                </c:pt>
                <c:pt idx="1355">
                  <c:v>8139.5871324798291</c:v>
                </c:pt>
                <c:pt idx="1356">
                  <c:v>9350.4229974999653</c:v>
                </c:pt>
                <c:pt idx="1357">
                  <c:v>10070.112538618003</c:v>
                </c:pt>
                <c:pt idx="1358">
                  <c:v>11109.488421600245</c:v>
                </c:pt>
                <c:pt idx="1359">
                  <c:v>11281.943169406693</c:v>
                </c:pt>
                <c:pt idx="1360">
                  <c:v>7780.6885387105422</c:v>
                </c:pt>
                <c:pt idx="1361">
                  <c:v>1301.5315569993295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4506.0762976727628</c:v>
                </c:pt>
                <c:pt idx="1368">
                  <c:v>7335.761333333332</c:v>
                </c:pt>
                <c:pt idx="1369">
                  <c:v>2761.5570909190774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748.53651841433282</c:v>
                </c:pt>
                <c:pt idx="1374">
                  <c:v>5448.5664108401907</c:v>
                </c:pt>
                <c:pt idx="1375">
                  <c:v>13070.844613206034</c:v>
                </c:pt>
                <c:pt idx="1376">
                  <c:v>22608.875178957471</c:v>
                </c:pt>
                <c:pt idx="1377">
                  <c:v>25309.553990267046</c:v>
                </c:pt>
                <c:pt idx="1378">
                  <c:v>22535.915085462966</c:v>
                </c:pt>
                <c:pt idx="1379">
                  <c:v>19697.523312063186</c:v>
                </c:pt>
                <c:pt idx="1380">
                  <c:v>11557.82314721536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571.50016650762984</c:v>
                </c:pt>
                <c:pt idx="1397">
                  <c:v>2182.258158216735</c:v>
                </c:pt>
                <c:pt idx="1398">
                  <c:v>3733.4900578056399</c:v>
                </c:pt>
                <c:pt idx="1399">
                  <c:v>5200.2344533449068</c:v>
                </c:pt>
                <c:pt idx="1400">
                  <c:v>5981.1030229676908</c:v>
                </c:pt>
                <c:pt idx="1401">
                  <c:v>7528.1815917592539</c:v>
                </c:pt>
                <c:pt idx="1402">
                  <c:v>11805.43520128944</c:v>
                </c:pt>
                <c:pt idx="1403">
                  <c:v>18689.403646395753</c:v>
                </c:pt>
                <c:pt idx="1404">
                  <c:v>20560.710464456872</c:v>
                </c:pt>
                <c:pt idx="1405">
                  <c:v>14549.294471111109</c:v>
                </c:pt>
                <c:pt idx="1406">
                  <c:v>5427.30149851852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5512.2796463996183</c:v>
                </c:pt>
                <c:pt idx="1421">
                  <c:v>10214.172099557185</c:v>
                </c:pt>
                <c:pt idx="1422">
                  <c:v>6152.5294883303322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3139.016877319526</c:v>
                </c:pt>
                <c:pt idx="1430">
                  <c:v>9929.5599662932873</c:v>
                </c:pt>
                <c:pt idx="1431">
                  <c:v>16723.192524907408</c:v>
                </c:pt>
                <c:pt idx="1432">
                  <c:v>17736.978111461332</c:v>
                </c:pt>
                <c:pt idx="1433">
                  <c:v>14962.627527709192</c:v>
                </c:pt>
                <c:pt idx="1434">
                  <c:v>7280.8327612585726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1995.0232785562407</c:v>
                </c:pt>
                <c:pt idx="1441">
                  <c:v>2535.6622288340168</c:v>
                </c:pt>
                <c:pt idx="1442">
                  <c:v>754.72617200231628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2749.5534072578012</c:v>
                </c:pt>
                <c:pt idx="1447">
                  <c:v>6304.7519652777783</c:v>
                </c:pt>
                <c:pt idx="1448">
                  <c:v>5576.5682656597219</c:v>
                </c:pt>
                <c:pt idx="1449">
                  <c:v>2132.6123700377229</c:v>
                </c:pt>
                <c:pt idx="1450">
                  <c:v>265.9533414814814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4718.8184797346421</c:v>
                </c:pt>
                <c:pt idx="1525">
                  <c:v>9373.0966659259466</c:v>
                </c:pt>
                <c:pt idx="1526">
                  <c:v>12119.275179777067</c:v>
                </c:pt>
                <c:pt idx="1527">
                  <c:v>11899.963664098055</c:v>
                </c:pt>
                <c:pt idx="1528">
                  <c:v>9411.5522809327849</c:v>
                </c:pt>
                <c:pt idx="1529">
                  <c:v>5975.3544747290862</c:v>
                </c:pt>
                <c:pt idx="1530">
                  <c:v>1986.7549875347222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1727.3589624451472</c:v>
                </c:pt>
                <c:pt idx="1628">
                  <c:v>5442.8082611797163</c:v>
                </c:pt>
                <c:pt idx="1629">
                  <c:v>5794.5122019328883</c:v>
                </c:pt>
                <c:pt idx="1630">
                  <c:v>2268.5432240856107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6449.6257572810355</c:v>
                </c:pt>
                <c:pt idx="1729">
                  <c:v>11438.678199472348</c:v>
                </c:pt>
                <c:pt idx="1730">
                  <c:v>13358.592217722866</c:v>
                </c:pt>
                <c:pt idx="1731">
                  <c:v>13784.416911505445</c:v>
                </c:pt>
                <c:pt idx="1732">
                  <c:v>12774.103490520018</c:v>
                </c:pt>
                <c:pt idx="1733">
                  <c:v>11766.564049995301</c:v>
                </c:pt>
                <c:pt idx="1734">
                  <c:v>11424.171661999275</c:v>
                </c:pt>
                <c:pt idx="1735">
                  <c:v>12368.589064409736</c:v>
                </c:pt>
                <c:pt idx="1736">
                  <c:v>12629.591648576405</c:v>
                </c:pt>
                <c:pt idx="1737">
                  <c:v>12227.498841920402</c:v>
                </c:pt>
                <c:pt idx="1738">
                  <c:v>11215.355830429045</c:v>
                </c:pt>
                <c:pt idx="1739">
                  <c:v>8429.2975983265042</c:v>
                </c:pt>
                <c:pt idx="1740">
                  <c:v>4538.9603140363679</c:v>
                </c:pt>
                <c:pt idx="1741">
                  <c:v>1858.5336599999314</c:v>
                </c:pt>
                <c:pt idx="1742">
                  <c:v>364.4151363473382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1455.4906792592722</c:v>
                </c:pt>
                <c:pt idx="1766">
                  <c:v>5326.4268242794051</c:v>
                </c:pt>
                <c:pt idx="1767">
                  <c:v>9980.4926519444434</c:v>
                </c:pt>
                <c:pt idx="1768">
                  <c:v>14815.135444324023</c:v>
                </c:pt>
                <c:pt idx="1769">
                  <c:v>18391.404551400465</c:v>
                </c:pt>
                <c:pt idx="1770">
                  <c:v>19508.813060604818</c:v>
                </c:pt>
                <c:pt idx="1771">
                  <c:v>18877.447430714565</c:v>
                </c:pt>
                <c:pt idx="1772">
                  <c:v>17466.693625104181</c:v>
                </c:pt>
                <c:pt idx="1773">
                  <c:v>15077.346939803248</c:v>
                </c:pt>
                <c:pt idx="1774">
                  <c:v>12547.035708796298</c:v>
                </c:pt>
                <c:pt idx="1775">
                  <c:v>11190.997401759249</c:v>
                </c:pt>
                <c:pt idx="1776">
                  <c:v>11135.286028055549</c:v>
                </c:pt>
                <c:pt idx="1777">
                  <c:v>12190.790115429114</c:v>
                </c:pt>
                <c:pt idx="1778">
                  <c:v>13816.070984444454</c:v>
                </c:pt>
                <c:pt idx="1779">
                  <c:v>14764.317078067124</c:v>
                </c:pt>
                <c:pt idx="1780">
                  <c:v>14128.283116354169</c:v>
                </c:pt>
                <c:pt idx="1781">
                  <c:v>12121.855621920429</c:v>
                </c:pt>
                <c:pt idx="1782">
                  <c:v>9558.0642432647455</c:v>
                </c:pt>
                <c:pt idx="1783">
                  <c:v>7029.3619449352736</c:v>
                </c:pt>
                <c:pt idx="1784">
                  <c:v>5387.2092309443578</c:v>
                </c:pt>
                <c:pt idx="1785">
                  <c:v>4567.9020173041008</c:v>
                </c:pt>
                <c:pt idx="1786">
                  <c:v>4116.2432811796989</c:v>
                </c:pt>
                <c:pt idx="1787">
                  <c:v>3947.7773619791642</c:v>
                </c:pt>
                <c:pt idx="1788">
                  <c:v>4098.0572707668907</c:v>
                </c:pt>
                <c:pt idx="1789">
                  <c:v>4406.2631036042512</c:v>
                </c:pt>
                <c:pt idx="1790">
                  <c:v>4590.0413309306405</c:v>
                </c:pt>
                <c:pt idx="1791">
                  <c:v>4306.7420259375012</c:v>
                </c:pt>
                <c:pt idx="1792">
                  <c:v>3206.6813105208334</c:v>
                </c:pt>
                <c:pt idx="1793">
                  <c:v>2410.4869804389577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8E6-406A-823D-DD9DE3BED895}"/>
            </c:ext>
          </c:extLst>
        </c:ser>
        <c:dLbls>
          <c:dLblPos val="t"/>
          <c:showLegendKey val="0"/>
          <c:showVal val="0"/>
          <c:showCatName val="0"/>
          <c:showSerName val="0"/>
          <c:showPercent val="0"/>
          <c:showBubbleSize val="0"/>
        </c:dLbls>
        <c:axId val="1405237983"/>
        <c:axId val="1405232223"/>
      </c:scatterChart>
      <c:valAx>
        <c:axId val="140523798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5232223"/>
        <c:crosses val="autoZero"/>
        <c:crossBetween val="midCat"/>
      </c:valAx>
      <c:valAx>
        <c:axId val="14052322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Braking</a:t>
                </a:r>
                <a:r>
                  <a:rPr lang="en-GB" baseline="0"/>
                  <a:t> Energy 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523798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Energy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931874315874786"/>
          <c:y val="0.11470185645424999"/>
          <c:w val="0.61892498104900739"/>
          <c:h val="0.7214906221260613"/>
        </c:manualLayout>
      </c:layout>
      <c:scatterChart>
        <c:scatterStyle val="lineMarker"/>
        <c:varyColors val="0"/>
        <c:ser>
          <c:idx val="0"/>
          <c:order val="0"/>
          <c:tx>
            <c:v>Cumulative Tractive Energy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WLTC_class_3!$S$8:$S$1808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30.095378185871059</c:v>
                </c:pt>
                <c:pt idx="13">
                  <c:v>637.39722757158768</c:v>
                </c:pt>
                <c:pt idx="14">
                  <c:v>3524.7044534049214</c:v>
                </c:pt>
                <c:pt idx="15">
                  <c:v>8532.2368821896434</c:v>
                </c:pt>
                <c:pt idx="16">
                  <c:v>14625.941803512087</c:v>
                </c:pt>
                <c:pt idx="17">
                  <c:v>24102.853512976675</c:v>
                </c:pt>
                <c:pt idx="18">
                  <c:v>36950.727824725218</c:v>
                </c:pt>
                <c:pt idx="19">
                  <c:v>47327.567889608617</c:v>
                </c:pt>
                <c:pt idx="20">
                  <c:v>52314.16138691872</c:v>
                </c:pt>
                <c:pt idx="21">
                  <c:v>55260.818286829126</c:v>
                </c:pt>
                <c:pt idx="22">
                  <c:v>58064.340923168718</c:v>
                </c:pt>
                <c:pt idx="23">
                  <c:v>61095.365172057609</c:v>
                </c:pt>
                <c:pt idx="24">
                  <c:v>66225.390653805298</c:v>
                </c:pt>
                <c:pt idx="25">
                  <c:v>73140.478216960299</c:v>
                </c:pt>
                <c:pt idx="26">
                  <c:v>81265.668776154824</c:v>
                </c:pt>
                <c:pt idx="27">
                  <c:v>92818.36591580289</c:v>
                </c:pt>
                <c:pt idx="28">
                  <c:v>105928.40950200659</c:v>
                </c:pt>
                <c:pt idx="29">
                  <c:v>119311.81954826901</c:v>
                </c:pt>
                <c:pt idx="30">
                  <c:v>130346.80418547879</c:v>
                </c:pt>
                <c:pt idx="31">
                  <c:v>138228.8151089077</c:v>
                </c:pt>
                <c:pt idx="32">
                  <c:v>144753.05433803279</c:v>
                </c:pt>
                <c:pt idx="33">
                  <c:v>150611.74619460385</c:v>
                </c:pt>
                <c:pt idx="34">
                  <c:v>155244.62716719645</c:v>
                </c:pt>
                <c:pt idx="35">
                  <c:v>157788.96108068884</c:v>
                </c:pt>
                <c:pt idx="36">
                  <c:v>157788.96108068884</c:v>
                </c:pt>
                <c:pt idx="37">
                  <c:v>157788.96108068884</c:v>
                </c:pt>
                <c:pt idx="38">
                  <c:v>157788.96108068884</c:v>
                </c:pt>
                <c:pt idx="39">
                  <c:v>157788.96108068884</c:v>
                </c:pt>
                <c:pt idx="40">
                  <c:v>157788.96108068884</c:v>
                </c:pt>
                <c:pt idx="41">
                  <c:v>157788.96108068884</c:v>
                </c:pt>
                <c:pt idx="42">
                  <c:v>157788.96108068884</c:v>
                </c:pt>
                <c:pt idx="43">
                  <c:v>157788.96108068884</c:v>
                </c:pt>
                <c:pt idx="44">
                  <c:v>157788.96108068884</c:v>
                </c:pt>
                <c:pt idx="45">
                  <c:v>157788.96108068884</c:v>
                </c:pt>
                <c:pt idx="46">
                  <c:v>157788.96108068884</c:v>
                </c:pt>
                <c:pt idx="47">
                  <c:v>157788.96108068884</c:v>
                </c:pt>
                <c:pt idx="48">
                  <c:v>157788.96108068884</c:v>
                </c:pt>
                <c:pt idx="49">
                  <c:v>158103.16638737952</c:v>
                </c:pt>
                <c:pt idx="50">
                  <c:v>158627.64792863809</c:v>
                </c:pt>
                <c:pt idx="51">
                  <c:v>158627.64792863809</c:v>
                </c:pt>
                <c:pt idx="52">
                  <c:v>158627.64792863809</c:v>
                </c:pt>
                <c:pt idx="53">
                  <c:v>158627.64792863809</c:v>
                </c:pt>
                <c:pt idx="54">
                  <c:v>158627.64792863809</c:v>
                </c:pt>
                <c:pt idx="55">
                  <c:v>159174.04751382329</c:v>
                </c:pt>
                <c:pt idx="56">
                  <c:v>159791.32672863812</c:v>
                </c:pt>
                <c:pt idx="57">
                  <c:v>160621.24483234182</c:v>
                </c:pt>
                <c:pt idx="58">
                  <c:v>161690.72271381173</c:v>
                </c:pt>
                <c:pt idx="59">
                  <c:v>164126.80996297838</c:v>
                </c:pt>
                <c:pt idx="60">
                  <c:v>167237.44871935569</c:v>
                </c:pt>
                <c:pt idx="61">
                  <c:v>169122.11145487652</c:v>
                </c:pt>
                <c:pt idx="62">
                  <c:v>170801.78068204087</c:v>
                </c:pt>
                <c:pt idx="63">
                  <c:v>172801.69525954087</c:v>
                </c:pt>
                <c:pt idx="64">
                  <c:v>175321.62802415891</c:v>
                </c:pt>
                <c:pt idx="65">
                  <c:v>177318.0432073928</c:v>
                </c:pt>
                <c:pt idx="66">
                  <c:v>178922.32845431109</c:v>
                </c:pt>
                <c:pt idx="67">
                  <c:v>182294.04322621782</c:v>
                </c:pt>
                <c:pt idx="68">
                  <c:v>189145.71219139828</c:v>
                </c:pt>
                <c:pt idx="69">
                  <c:v>198922.63713811981</c:v>
                </c:pt>
                <c:pt idx="70">
                  <c:v>210757.88682622637</c:v>
                </c:pt>
                <c:pt idx="71">
                  <c:v>223239.78507921335</c:v>
                </c:pt>
                <c:pt idx="72">
                  <c:v>234060.57073338688</c:v>
                </c:pt>
                <c:pt idx="73">
                  <c:v>242064.27178073942</c:v>
                </c:pt>
                <c:pt idx="74">
                  <c:v>248462.82223315927</c:v>
                </c:pt>
                <c:pt idx="75">
                  <c:v>254831.09932728822</c:v>
                </c:pt>
                <c:pt idx="76">
                  <c:v>261842.52442294321</c:v>
                </c:pt>
                <c:pt idx="77">
                  <c:v>268636.07722632756</c:v>
                </c:pt>
                <c:pt idx="78">
                  <c:v>273504.99485907063</c:v>
                </c:pt>
                <c:pt idx="79">
                  <c:v>275371.58275252272</c:v>
                </c:pt>
                <c:pt idx="80">
                  <c:v>275587.40171687456</c:v>
                </c:pt>
                <c:pt idx="81">
                  <c:v>275587.40171687456</c:v>
                </c:pt>
                <c:pt idx="82">
                  <c:v>275587.40171687456</c:v>
                </c:pt>
                <c:pt idx="83">
                  <c:v>276612.58553517016</c:v>
                </c:pt>
                <c:pt idx="84">
                  <c:v>276612.58553517016</c:v>
                </c:pt>
                <c:pt idx="85">
                  <c:v>276612.58553517016</c:v>
                </c:pt>
                <c:pt idx="86">
                  <c:v>276612.58553517016</c:v>
                </c:pt>
                <c:pt idx="87">
                  <c:v>276612.58553517016</c:v>
                </c:pt>
                <c:pt idx="88">
                  <c:v>276612.58553517016</c:v>
                </c:pt>
                <c:pt idx="89">
                  <c:v>276612.58553517016</c:v>
                </c:pt>
                <c:pt idx="90">
                  <c:v>276612.58553517016</c:v>
                </c:pt>
                <c:pt idx="91">
                  <c:v>276612.58553517016</c:v>
                </c:pt>
                <c:pt idx="92">
                  <c:v>276612.58553517016</c:v>
                </c:pt>
                <c:pt idx="93">
                  <c:v>276612.58553517016</c:v>
                </c:pt>
                <c:pt idx="94">
                  <c:v>276612.58553517016</c:v>
                </c:pt>
                <c:pt idx="95">
                  <c:v>276612.58553517016</c:v>
                </c:pt>
                <c:pt idx="96">
                  <c:v>276612.58553517016</c:v>
                </c:pt>
                <c:pt idx="97">
                  <c:v>276612.58553517016</c:v>
                </c:pt>
                <c:pt idx="98">
                  <c:v>276612.58553517016</c:v>
                </c:pt>
                <c:pt idx="99">
                  <c:v>276612.58553517016</c:v>
                </c:pt>
                <c:pt idx="100">
                  <c:v>276612.58553517016</c:v>
                </c:pt>
                <c:pt idx="101">
                  <c:v>276612.58553517016</c:v>
                </c:pt>
                <c:pt idx="102">
                  <c:v>276612.58553517016</c:v>
                </c:pt>
                <c:pt idx="103">
                  <c:v>276612.58553517016</c:v>
                </c:pt>
                <c:pt idx="104">
                  <c:v>276612.58553517016</c:v>
                </c:pt>
                <c:pt idx="105">
                  <c:v>276612.58553517016</c:v>
                </c:pt>
                <c:pt idx="106">
                  <c:v>276612.58553517016</c:v>
                </c:pt>
                <c:pt idx="107">
                  <c:v>276612.58553517016</c:v>
                </c:pt>
                <c:pt idx="108">
                  <c:v>276612.58553517016</c:v>
                </c:pt>
                <c:pt idx="109">
                  <c:v>276612.58553517016</c:v>
                </c:pt>
                <c:pt idx="110">
                  <c:v>276612.58553517016</c:v>
                </c:pt>
                <c:pt idx="111">
                  <c:v>276612.58553517016</c:v>
                </c:pt>
                <c:pt idx="112">
                  <c:v>276612.58553517016</c:v>
                </c:pt>
                <c:pt idx="113">
                  <c:v>276612.58553517016</c:v>
                </c:pt>
                <c:pt idx="114">
                  <c:v>276612.58553517016</c:v>
                </c:pt>
                <c:pt idx="115">
                  <c:v>276612.58553517016</c:v>
                </c:pt>
                <c:pt idx="116">
                  <c:v>276612.58553517016</c:v>
                </c:pt>
                <c:pt idx="117">
                  <c:v>276612.58553517016</c:v>
                </c:pt>
                <c:pt idx="118">
                  <c:v>276612.58553517016</c:v>
                </c:pt>
                <c:pt idx="119">
                  <c:v>276612.58553517016</c:v>
                </c:pt>
                <c:pt idx="120">
                  <c:v>276612.58553517016</c:v>
                </c:pt>
                <c:pt idx="121">
                  <c:v>276612.58553517016</c:v>
                </c:pt>
                <c:pt idx="122">
                  <c:v>276612.58553517016</c:v>
                </c:pt>
                <c:pt idx="123">
                  <c:v>276612.58553517016</c:v>
                </c:pt>
                <c:pt idx="124">
                  <c:v>276612.58553517016</c:v>
                </c:pt>
                <c:pt idx="125">
                  <c:v>276612.58553517016</c:v>
                </c:pt>
                <c:pt idx="126">
                  <c:v>276612.58553517016</c:v>
                </c:pt>
                <c:pt idx="127">
                  <c:v>276612.58553517016</c:v>
                </c:pt>
                <c:pt idx="128">
                  <c:v>276612.58553517016</c:v>
                </c:pt>
                <c:pt idx="129">
                  <c:v>276612.58553517016</c:v>
                </c:pt>
                <c:pt idx="130">
                  <c:v>276612.58553517016</c:v>
                </c:pt>
                <c:pt idx="131">
                  <c:v>276612.58553517016</c:v>
                </c:pt>
                <c:pt idx="132">
                  <c:v>276612.58553517016</c:v>
                </c:pt>
                <c:pt idx="133">
                  <c:v>276612.58553517016</c:v>
                </c:pt>
                <c:pt idx="134">
                  <c:v>276612.58553517016</c:v>
                </c:pt>
                <c:pt idx="135">
                  <c:v>276612.58553517016</c:v>
                </c:pt>
                <c:pt idx="136">
                  <c:v>276612.58553517016</c:v>
                </c:pt>
                <c:pt idx="137">
                  <c:v>276612.58553517016</c:v>
                </c:pt>
                <c:pt idx="138">
                  <c:v>276645.04356767703</c:v>
                </c:pt>
                <c:pt idx="139">
                  <c:v>277402.36402386229</c:v>
                </c:pt>
                <c:pt idx="140">
                  <c:v>281240.90877587319</c:v>
                </c:pt>
                <c:pt idx="141">
                  <c:v>288960.04778236622</c:v>
                </c:pt>
                <c:pt idx="142">
                  <c:v>296797.80422354594</c:v>
                </c:pt>
                <c:pt idx="143">
                  <c:v>301715.77086031676</c:v>
                </c:pt>
                <c:pt idx="144">
                  <c:v>305020.65382583847</c:v>
                </c:pt>
                <c:pt idx="145">
                  <c:v>309710.86576416495</c:v>
                </c:pt>
                <c:pt idx="146">
                  <c:v>317160.47286860942</c:v>
                </c:pt>
                <c:pt idx="147">
                  <c:v>325940.10396241257</c:v>
                </c:pt>
                <c:pt idx="148">
                  <c:v>333747.32105710864</c:v>
                </c:pt>
                <c:pt idx="149">
                  <c:v>339069.0762346944</c:v>
                </c:pt>
                <c:pt idx="150">
                  <c:v>341165.92741978011</c:v>
                </c:pt>
                <c:pt idx="151">
                  <c:v>341165.92741978011</c:v>
                </c:pt>
                <c:pt idx="152">
                  <c:v>341165.92741978011</c:v>
                </c:pt>
                <c:pt idx="153">
                  <c:v>341165.92741978011</c:v>
                </c:pt>
                <c:pt idx="154">
                  <c:v>341165.92741978011</c:v>
                </c:pt>
                <c:pt idx="155">
                  <c:v>341165.92741978011</c:v>
                </c:pt>
                <c:pt idx="156">
                  <c:v>341287.04922718753</c:v>
                </c:pt>
                <c:pt idx="157">
                  <c:v>343499.86564302084</c:v>
                </c:pt>
                <c:pt idx="158">
                  <c:v>348063.59869479167</c:v>
                </c:pt>
                <c:pt idx="159">
                  <c:v>355068.97371929098</c:v>
                </c:pt>
                <c:pt idx="160">
                  <c:v>363513.71370833035</c:v>
                </c:pt>
                <c:pt idx="161">
                  <c:v>372271.28457583033</c:v>
                </c:pt>
                <c:pt idx="162">
                  <c:v>380032.38713040209</c:v>
                </c:pt>
                <c:pt idx="163">
                  <c:v>388136.00692817988</c:v>
                </c:pt>
                <c:pt idx="164">
                  <c:v>395956.84316863987</c:v>
                </c:pt>
                <c:pt idx="165">
                  <c:v>402577.41226596542</c:v>
                </c:pt>
                <c:pt idx="166">
                  <c:v>408482.23520361591</c:v>
                </c:pt>
                <c:pt idx="167">
                  <c:v>416573.19873812894</c:v>
                </c:pt>
                <c:pt idx="168">
                  <c:v>427068.81322065293</c:v>
                </c:pt>
                <c:pt idx="169">
                  <c:v>435575.52756065293</c:v>
                </c:pt>
                <c:pt idx="170">
                  <c:v>438451.27430948697</c:v>
                </c:pt>
                <c:pt idx="171">
                  <c:v>438451.27430948697</c:v>
                </c:pt>
                <c:pt idx="172">
                  <c:v>438451.27430948697</c:v>
                </c:pt>
                <c:pt idx="173">
                  <c:v>438451.27430948697</c:v>
                </c:pt>
                <c:pt idx="174">
                  <c:v>438451.27430948697</c:v>
                </c:pt>
                <c:pt idx="175">
                  <c:v>438451.27430948697</c:v>
                </c:pt>
                <c:pt idx="176">
                  <c:v>440748.54268867976</c:v>
                </c:pt>
                <c:pt idx="177">
                  <c:v>446341.74925813667</c:v>
                </c:pt>
                <c:pt idx="178">
                  <c:v>453357.60345354478</c:v>
                </c:pt>
                <c:pt idx="179">
                  <c:v>458161.93733483425</c:v>
                </c:pt>
                <c:pt idx="180">
                  <c:v>460416.19134811271</c:v>
                </c:pt>
                <c:pt idx="181">
                  <c:v>461441.44309783191</c:v>
                </c:pt>
                <c:pt idx="182">
                  <c:v>461441.44309783191</c:v>
                </c:pt>
                <c:pt idx="183">
                  <c:v>461441.44309783191</c:v>
                </c:pt>
                <c:pt idx="184">
                  <c:v>461441.44309783191</c:v>
                </c:pt>
                <c:pt idx="185">
                  <c:v>461441.44309783191</c:v>
                </c:pt>
                <c:pt idx="186">
                  <c:v>461441.44309783191</c:v>
                </c:pt>
                <c:pt idx="187">
                  <c:v>461441.44309783191</c:v>
                </c:pt>
                <c:pt idx="188">
                  <c:v>461441.44309783191</c:v>
                </c:pt>
                <c:pt idx="189">
                  <c:v>461441.44309783191</c:v>
                </c:pt>
                <c:pt idx="190">
                  <c:v>461441.44309783191</c:v>
                </c:pt>
                <c:pt idx="191">
                  <c:v>461441.44309783191</c:v>
                </c:pt>
                <c:pt idx="192">
                  <c:v>461441.44309783191</c:v>
                </c:pt>
                <c:pt idx="193">
                  <c:v>461569.0750910911</c:v>
                </c:pt>
                <c:pt idx="194">
                  <c:v>461836.9018414992</c:v>
                </c:pt>
                <c:pt idx="195">
                  <c:v>462312.42179705476</c:v>
                </c:pt>
                <c:pt idx="196">
                  <c:v>462929.70101186959</c:v>
                </c:pt>
                <c:pt idx="197">
                  <c:v>463546.98022668442</c:v>
                </c:pt>
                <c:pt idx="198">
                  <c:v>464518.6575896474</c:v>
                </c:pt>
                <c:pt idx="199">
                  <c:v>465901.44969093124</c:v>
                </c:pt>
                <c:pt idx="200">
                  <c:v>467725.06890675769</c:v>
                </c:pt>
                <c:pt idx="201">
                  <c:v>470106.04364571517</c:v>
                </c:pt>
                <c:pt idx="202">
                  <c:v>473104.24306932627</c:v>
                </c:pt>
                <c:pt idx="203">
                  <c:v>477871.60581637488</c:v>
                </c:pt>
                <c:pt idx="204">
                  <c:v>484162.99461646064</c:v>
                </c:pt>
                <c:pt idx="205">
                  <c:v>491325.99972628232</c:v>
                </c:pt>
                <c:pt idx="206">
                  <c:v>500659.3009197014</c:v>
                </c:pt>
                <c:pt idx="207">
                  <c:v>511407.57926672598</c:v>
                </c:pt>
                <c:pt idx="208">
                  <c:v>522053.98142815259</c:v>
                </c:pt>
                <c:pt idx="209">
                  <c:v>534553.88100785087</c:v>
                </c:pt>
                <c:pt idx="210">
                  <c:v>548168.19919407857</c:v>
                </c:pt>
                <c:pt idx="211">
                  <c:v>559409.53379911324</c:v>
                </c:pt>
                <c:pt idx="212">
                  <c:v>568893.92386078672</c:v>
                </c:pt>
                <c:pt idx="213">
                  <c:v>577297.63867172424</c:v>
                </c:pt>
                <c:pt idx="214">
                  <c:v>586456.9399738916</c:v>
                </c:pt>
                <c:pt idx="215">
                  <c:v>598035.44632538385</c:v>
                </c:pt>
                <c:pt idx="216">
                  <c:v>611791.15570732835</c:v>
                </c:pt>
                <c:pt idx="217">
                  <c:v>626275.86042680754</c:v>
                </c:pt>
                <c:pt idx="218">
                  <c:v>639983.25532720191</c:v>
                </c:pt>
                <c:pt idx="219">
                  <c:v>652123.1736971162</c:v>
                </c:pt>
                <c:pt idx="220">
                  <c:v>662470.08236536384</c:v>
                </c:pt>
                <c:pt idx="221">
                  <c:v>670553.89548747335</c:v>
                </c:pt>
                <c:pt idx="222">
                  <c:v>677152.33084792469</c:v>
                </c:pt>
                <c:pt idx="223">
                  <c:v>683506.26915227354</c:v>
                </c:pt>
                <c:pt idx="224">
                  <c:v>689912.38835958147</c:v>
                </c:pt>
                <c:pt idx="225">
                  <c:v>697348.9332615328</c:v>
                </c:pt>
                <c:pt idx="226">
                  <c:v>705225.73736542847</c:v>
                </c:pt>
                <c:pt idx="227">
                  <c:v>712876.86776230042</c:v>
                </c:pt>
                <c:pt idx="228">
                  <c:v>720297.21058480046</c:v>
                </c:pt>
                <c:pt idx="229">
                  <c:v>727130.90266161459</c:v>
                </c:pt>
                <c:pt idx="230">
                  <c:v>732684.43058544642</c:v>
                </c:pt>
                <c:pt idx="231">
                  <c:v>736235.60897224129</c:v>
                </c:pt>
                <c:pt idx="232">
                  <c:v>736235.60897224129</c:v>
                </c:pt>
                <c:pt idx="233">
                  <c:v>736235.60897224129</c:v>
                </c:pt>
                <c:pt idx="234">
                  <c:v>736235.60897224129</c:v>
                </c:pt>
                <c:pt idx="235">
                  <c:v>736235.60897224129</c:v>
                </c:pt>
                <c:pt idx="236">
                  <c:v>736235.60897224129</c:v>
                </c:pt>
                <c:pt idx="237">
                  <c:v>736235.60897224129</c:v>
                </c:pt>
                <c:pt idx="238">
                  <c:v>736235.60897224129</c:v>
                </c:pt>
                <c:pt idx="239">
                  <c:v>736235.60897224129</c:v>
                </c:pt>
                <c:pt idx="240">
                  <c:v>736235.60897224129</c:v>
                </c:pt>
                <c:pt idx="241">
                  <c:v>736235.60897224129</c:v>
                </c:pt>
                <c:pt idx="242">
                  <c:v>736235.60897224129</c:v>
                </c:pt>
                <c:pt idx="243">
                  <c:v>736235.60897224129</c:v>
                </c:pt>
                <c:pt idx="244">
                  <c:v>736235.60897224129</c:v>
                </c:pt>
                <c:pt idx="245">
                  <c:v>736235.60897224129</c:v>
                </c:pt>
                <c:pt idx="246">
                  <c:v>736235.60897224129</c:v>
                </c:pt>
                <c:pt idx="247">
                  <c:v>736235.60897224129</c:v>
                </c:pt>
                <c:pt idx="248">
                  <c:v>736235.60897224129</c:v>
                </c:pt>
                <c:pt idx="249">
                  <c:v>736235.60897224129</c:v>
                </c:pt>
                <c:pt idx="250">
                  <c:v>736235.60897224129</c:v>
                </c:pt>
                <c:pt idx="251">
                  <c:v>736235.60897224129</c:v>
                </c:pt>
                <c:pt idx="252">
                  <c:v>736235.60897224129</c:v>
                </c:pt>
                <c:pt idx="253">
                  <c:v>736549.81427893194</c:v>
                </c:pt>
                <c:pt idx="254">
                  <c:v>737074.29582019045</c:v>
                </c:pt>
                <c:pt idx="255">
                  <c:v>737074.29582019045</c:v>
                </c:pt>
                <c:pt idx="256">
                  <c:v>737074.29582019045</c:v>
                </c:pt>
                <c:pt idx="257">
                  <c:v>737572.41708437726</c:v>
                </c:pt>
                <c:pt idx="258">
                  <c:v>741471.01793143828</c:v>
                </c:pt>
                <c:pt idx="259">
                  <c:v>747919.86845936568</c:v>
                </c:pt>
                <c:pt idx="260">
                  <c:v>755483.59279687249</c:v>
                </c:pt>
                <c:pt idx="261">
                  <c:v>763753.1442868039</c:v>
                </c:pt>
                <c:pt idx="262">
                  <c:v>773551.04040069575</c:v>
                </c:pt>
                <c:pt idx="263">
                  <c:v>786741.18993731146</c:v>
                </c:pt>
                <c:pt idx="264">
                  <c:v>802901.79951639019</c:v>
                </c:pt>
                <c:pt idx="265">
                  <c:v>819018.64616153378</c:v>
                </c:pt>
                <c:pt idx="266">
                  <c:v>832364.91651477455</c:v>
                </c:pt>
                <c:pt idx="267">
                  <c:v>844455.25264514494</c:v>
                </c:pt>
                <c:pt idx="268">
                  <c:v>856479.76772543427</c:v>
                </c:pt>
                <c:pt idx="269">
                  <c:v>867406.75980913802</c:v>
                </c:pt>
                <c:pt idx="270">
                  <c:v>874966.72136153386</c:v>
                </c:pt>
                <c:pt idx="271">
                  <c:v>877384.79393121833</c:v>
                </c:pt>
                <c:pt idx="272">
                  <c:v>878688.50142158871</c:v>
                </c:pt>
                <c:pt idx="273">
                  <c:v>878688.50142158871</c:v>
                </c:pt>
                <c:pt idx="274">
                  <c:v>878688.50142158871</c:v>
                </c:pt>
                <c:pt idx="275">
                  <c:v>878688.50142158871</c:v>
                </c:pt>
                <c:pt idx="276">
                  <c:v>878688.50142158871</c:v>
                </c:pt>
                <c:pt idx="277">
                  <c:v>878688.50142158871</c:v>
                </c:pt>
                <c:pt idx="278">
                  <c:v>878688.50142158871</c:v>
                </c:pt>
                <c:pt idx="279">
                  <c:v>878688.50142158871</c:v>
                </c:pt>
                <c:pt idx="280">
                  <c:v>878688.50142158871</c:v>
                </c:pt>
                <c:pt idx="281">
                  <c:v>881568.27302371152</c:v>
                </c:pt>
                <c:pt idx="282">
                  <c:v>891486.26930933353</c:v>
                </c:pt>
                <c:pt idx="283">
                  <c:v>904467.34581751935</c:v>
                </c:pt>
                <c:pt idx="284">
                  <c:v>919621.03899354476</c:v>
                </c:pt>
                <c:pt idx="285">
                  <c:v>936209.14315479773</c:v>
                </c:pt>
                <c:pt idx="286">
                  <c:v>953161.43630600825</c:v>
                </c:pt>
                <c:pt idx="287">
                  <c:v>971709.7711770375</c:v>
                </c:pt>
                <c:pt idx="288">
                  <c:v>991879.56355179742</c:v>
                </c:pt>
                <c:pt idx="289">
                  <c:v>1009786.9157250412</c:v>
                </c:pt>
                <c:pt idx="290">
                  <c:v>1020653.4293539301</c:v>
                </c:pt>
                <c:pt idx="291">
                  <c:v>1024326.9711662448</c:v>
                </c:pt>
                <c:pt idx="292">
                  <c:v>1024326.9711662448</c:v>
                </c:pt>
                <c:pt idx="293">
                  <c:v>1024326.9711662448</c:v>
                </c:pt>
                <c:pt idx="294">
                  <c:v>1024326.9711662448</c:v>
                </c:pt>
                <c:pt idx="295">
                  <c:v>1025991.0112929115</c:v>
                </c:pt>
                <c:pt idx="296">
                  <c:v>1029302.362033308</c:v>
                </c:pt>
                <c:pt idx="297">
                  <c:v>1033730.7077155302</c:v>
                </c:pt>
                <c:pt idx="298">
                  <c:v>1038478.3233146389</c:v>
                </c:pt>
                <c:pt idx="299">
                  <c:v>1042416.4818150431</c:v>
                </c:pt>
                <c:pt idx="300">
                  <c:v>1045237.1048216203</c:v>
                </c:pt>
                <c:pt idx="301">
                  <c:v>1046646.2898651735</c:v>
                </c:pt>
                <c:pt idx="302">
                  <c:v>1046646.2898651735</c:v>
                </c:pt>
                <c:pt idx="303">
                  <c:v>1046646.2898651735</c:v>
                </c:pt>
                <c:pt idx="304">
                  <c:v>1046646.2898651735</c:v>
                </c:pt>
                <c:pt idx="305">
                  <c:v>1046646.2898651735</c:v>
                </c:pt>
                <c:pt idx="306">
                  <c:v>1046646.2898651735</c:v>
                </c:pt>
                <c:pt idx="307">
                  <c:v>1046646.2898651735</c:v>
                </c:pt>
                <c:pt idx="308">
                  <c:v>1047623.1206445687</c:v>
                </c:pt>
                <c:pt idx="309">
                  <c:v>1048825.797175189</c:v>
                </c:pt>
                <c:pt idx="310">
                  <c:v>1049300.8855147925</c:v>
                </c:pt>
                <c:pt idx="311">
                  <c:v>1049300.8855147925</c:v>
                </c:pt>
                <c:pt idx="312">
                  <c:v>1049300.8855147925</c:v>
                </c:pt>
                <c:pt idx="313">
                  <c:v>1049300.8855147925</c:v>
                </c:pt>
                <c:pt idx="314">
                  <c:v>1049300.8855147925</c:v>
                </c:pt>
                <c:pt idx="315">
                  <c:v>1049300.8855147925</c:v>
                </c:pt>
                <c:pt idx="316">
                  <c:v>1049300.8855147925</c:v>
                </c:pt>
                <c:pt idx="317">
                  <c:v>1049300.8855147925</c:v>
                </c:pt>
                <c:pt idx="318">
                  <c:v>1049300.8855147925</c:v>
                </c:pt>
                <c:pt idx="319">
                  <c:v>1049300.8855147925</c:v>
                </c:pt>
                <c:pt idx="320">
                  <c:v>1049300.8855147925</c:v>
                </c:pt>
                <c:pt idx="321">
                  <c:v>1049300.8855147925</c:v>
                </c:pt>
                <c:pt idx="322">
                  <c:v>1049665.4912184614</c:v>
                </c:pt>
                <c:pt idx="323">
                  <c:v>1050177.1721536119</c:v>
                </c:pt>
                <c:pt idx="324">
                  <c:v>1050177.1721536119</c:v>
                </c:pt>
                <c:pt idx="325">
                  <c:v>1050939.4941095486</c:v>
                </c:pt>
                <c:pt idx="326">
                  <c:v>1051842.9846611642</c:v>
                </c:pt>
                <c:pt idx="327">
                  <c:v>1052313.7304312328</c:v>
                </c:pt>
                <c:pt idx="328">
                  <c:v>1052313.7304312328</c:v>
                </c:pt>
                <c:pt idx="329">
                  <c:v>1052313.7304312328</c:v>
                </c:pt>
                <c:pt idx="330">
                  <c:v>1052313.7304312328</c:v>
                </c:pt>
                <c:pt idx="331">
                  <c:v>1052407.360504895</c:v>
                </c:pt>
                <c:pt idx="332">
                  <c:v>1052407.360504895</c:v>
                </c:pt>
                <c:pt idx="333">
                  <c:v>1052407.360504895</c:v>
                </c:pt>
                <c:pt idx="334">
                  <c:v>1052407.360504895</c:v>
                </c:pt>
                <c:pt idx="335">
                  <c:v>1052407.360504895</c:v>
                </c:pt>
                <c:pt idx="336">
                  <c:v>1052562.8968925385</c:v>
                </c:pt>
                <c:pt idx="337">
                  <c:v>1053306.7549883516</c:v>
                </c:pt>
                <c:pt idx="338">
                  <c:v>1055003.9233204396</c:v>
                </c:pt>
                <c:pt idx="339">
                  <c:v>1058811.5619761427</c:v>
                </c:pt>
                <c:pt idx="340">
                  <c:v>1065749.4686717223</c:v>
                </c:pt>
                <c:pt idx="341">
                  <c:v>1074747.2832456853</c:v>
                </c:pt>
                <c:pt idx="342">
                  <c:v>1081639.242297156</c:v>
                </c:pt>
                <c:pt idx="343">
                  <c:v>1084812.1565456986</c:v>
                </c:pt>
                <c:pt idx="344">
                  <c:v>1086980.7292778329</c:v>
                </c:pt>
                <c:pt idx="345">
                  <c:v>1090072.6362305528</c:v>
                </c:pt>
                <c:pt idx="346">
                  <c:v>1093285.4546957379</c:v>
                </c:pt>
                <c:pt idx="347">
                  <c:v>1095896.8413891089</c:v>
                </c:pt>
                <c:pt idx="348">
                  <c:v>1099204.5477614517</c:v>
                </c:pt>
                <c:pt idx="349">
                  <c:v>1102430.5781277528</c:v>
                </c:pt>
                <c:pt idx="350">
                  <c:v>1104879.3056295151</c:v>
                </c:pt>
                <c:pt idx="351">
                  <c:v>1106505.42917183</c:v>
                </c:pt>
                <c:pt idx="352">
                  <c:v>1107792.3214112464</c:v>
                </c:pt>
                <c:pt idx="353">
                  <c:v>1109073.1327204371</c:v>
                </c:pt>
                <c:pt idx="354">
                  <c:v>1110512.6742943607</c:v>
                </c:pt>
                <c:pt idx="355">
                  <c:v>1112446.601284951</c:v>
                </c:pt>
                <c:pt idx="356">
                  <c:v>1114563.3758546144</c:v>
                </c:pt>
                <c:pt idx="357">
                  <c:v>1116022.9322672996</c:v>
                </c:pt>
                <c:pt idx="358">
                  <c:v>1116022.9322672996</c:v>
                </c:pt>
                <c:pt idx="359">
                  <c:v>1116022.9322672996</c:v>
                </c:pt>
                <c:pt idx="360">
                  <c:v>1116022.9322672996</c:v>
                </c:pt>
                <c:pt idx="361">
                  <c:v>1116022.9322672996</c:v>
                </c:pt>
                <c:pt idx="362">
                  <c:v>1116022.9322672996</c:v>
                </c:pt>
                <c:pt idx="363">
                  <c:v>1116022.9322672996</c:v>
                </c:pt>
                <c:pt idx="364">
                  <c:v>1116654.9511831678</c:v>
                </c:pt>
                <c:pt idx="365">
                  <c:v>1117898.3069045914</c:v>
                </c:pt>
                <c:pt idx="366">
                  <c:v>1119639.9262503253</c:v>
                </c:pt>
                <c:pt idx="367">
                  <c:v>1122420.2075947148</c:v>
                </c:pt>
                <c:pt idx="368">
                  <c:v>1126632.1172641469</c:v>
                </c:pt>
                <c:pt idx="369">
                  <c:v>1130986.3768698075</c:v>
                </c:pt>
                <c:pt idx="370">
                  <c:v>1133775.37243137</c:v>
                </c:pt>
                <c:pt idx="371">
                  <c:v>1134418.9193454625</c:v>
                </c:pt>
                <c:pt idx="372">
                  <c:v>1134418.9193454625</c:v>
                </c:pt>
                <c:pt idx="373">
                  <c:v>1134418.9193454625</c:v>
                </c:pt>
                <c:pt idx="374">
                  <c:v>1134418.9193454625</c:v>
                </c:pt>
                <c:pt idx="375">
                  <c:v>1134418.9193454625</c:v>
                </c:pt>
                <c:pt idx="376">
                  <c:v>1134418.9193454625</c:v>
                </c:pt>
                <c:pt idx="377">
                  <c:v>1134418.9193454625</c:v>
                </c:pt>
                <c:pt idx="378">
                  <c:v>1134418.9193454625</c:v>
                </c:pt>
                <c:pt idx="379">
                  <c:v>1134418.9193454625</c:v>
                </c:pt>
                <c:pt idx="380">
                  <c:v>1134418.9193454625</c:v>
                </c:pt>
                <c:pt idx="381">
                  <c:v>1134418.9193454625</c:v>
                </c:pt>
                <c:pt idx="382">
                  <c:v>1134418.9193454625</c:v>
                </c:pt>
                <c:pt idx="383">
                  <c:v>1134418.9193454625</c:v>
                </c:pt>
                <c:pt idx="384">
                  <c:v>1134418.9193454625</c:v>
                </c:pt>
                <c:pt idx="385">
                  <c:v>1134418.9193454625</c:v>
                </c:pt>
                <c:pt idx="386">
                  <c:v>1134418.9193454625</c:v>
                </c:pt>
                <c:pt idx="387">
                  <c:v>1134418.9193454625</c:v>
                </c:pt>
                <c:pt idx="388">
                  <c:v>1134418.9193454625</c:v>
                </c:pt>
                <c:pt idx="389">
                  <c:v>1134418.9193454625</c:v>
                </c:pt>
                <c:pt idx="390">
                  <c:v>1134418.9193454625</c:v>
                </c:pt>
                <c:pt idx="391">
                  <c:v>1134418.9193454625</c:v>
                </c:pt>
                <c:pt idx="392">
                  <c:v>1134505.9720660364</c:v>
                </c:pt>
                <c:pt idx="393">
                  <c:v>1135144.5635580851</c:v>
                </c:pt>
                <c:pt idx="394">
                  <c:v>1137143.741081048</c:v>
                </c:pt>
                <c:pt idx="395">
                  <c:v>1141241.6152519383</c:v>
                </c:pt>
                <c:pt idx="396">
                  <c:v>1147905.2679019268</c:v>
                </c:pt>
                <c:pt idx="397">
                  <c:v>1157212.3559843581</c:v>
                </c:pt>
                <c:pt idx="398">
                  <c:v>1167728.0383046081</c:v>
                </c:pt>
                <c:pt idx="399">
                  <c:v>1175793.2364889667</c:v>
                </c:pt>
                <c:pt idx="400">
                  <c:v>1179352.1484292685</c:v>
                </c:pt>
                <c:pt idx="401">
                  <c:v>1179735.6529621629</c:v>
                </c:pt>
                <c:pt idx="402">
                  <c:v>1179735.6529621629</c:v>
                </c:pt>
                <c:pt idx="403">
                  <c:v>1179735.6529621629</c:v>
                </c:pt>
                <c:pt idx="404">
                  <c:v>1179735.6529621629</c:v>
                </c:pt>
                <c:pt idx="405">
                  <c:v>1179735.6529621629</c:v>
                </c:pt>
                <c:pt idx="406">
                  <c:v>1179735.6529621629</c:v>
                </c:pt>
                <c:pt idx="407">
                  <c:v>1179735.6529621629</c:v>
                </c:pt>
                <c:pt idx="408">
                  <c:v>1179735.6529621629</c:v>
                </c:pt>
                <c:pt idx="409">
                  <c:v>1179735.6529621629</c:v>
                </c:pt>
                <c:pt idx="410">
                  <c:v>1180293.0008731321</c:v>
                </c:pt>
                <c:pt idx="411">
                  <c:v>1181268.1962911019</c:v>
                </c:pt>
                <c:pt idx="412">
                  <c:v>1182425.8369447677</c:v>
                </c:pt>
                <c:pt idx="413">
                  <c:v>1183780.4204003126</c:v>
                </c:pt>
                <c:pt idx="414">
                  <c:v>1185790.108437615</c:v>
                </c:pt>
                <c:pt idx="415">
                  <c:v>1188972.4258129275</c:v>
                </c:pt>
                <c:pt idx="416">
                  <c:v>1192771.5946332053</c:v>
                </c:pt>
                <c:pt idx="417">
                  <c:v>1195648.0017143597</c:v>
                </c:pt>
                <c:pt idx="418">
                  <c:v>1196783.6283569012</c:v>
                </c:pt>
                <c:pt idx="419">
                  <c:v>1196783.6283569012</c:v>
                </c:pt>
                <c:pt idx="420">
                  <c:v>1196783.6283569012</c:v>
                </c:pt>
                <c:pt idx="421">
                  <c:v>1196783.6283569012</c:v>
                </c:pt>
                <c:pt idx="422">
                  <c:v>1197443.9179344012</c:v>
                </c:pt>
                <c:pt idx="423">
                  <c:v>1199275.8070916303</c:v>
                </c:pt>
                <c:pt idx="424">
                  <c:v>1202928.5756346481</c:v>
                </c:pt>
                <c:pt idx="425">
                  <c:v>1210043.4897000291</c:v>
                </c:pt>
                <c:pt idx="426">
                  <c:v>1222364.9170210408</c:v>
                </c:pt>
                <c:pt idx="427">
                  <c:v>1238499.0254502005</c:v>
                </c:pt>
                <c:pt idx="428">
                  <c:v>1251581.5919917368</c:v>
                </c:pt>
                <c:pt idx="429">
                  <c:v>1257358.1685175016</c:v>
                </c:pt>
                <c:pt idx="430">
                  <c:v>1258207.3746064012</c:v>
                </c:pt>
                <c:pt idx="431">
                  <c:v>1258207.3746064012</c:v>
                </c:pt>
                <c:pt idx="432">
                  <c:v>1258207.3746064012</c:v>
                </c:pt>
                <c:pt idx="433">
                  <c:v>1258588.4111554336</c:v>
                </c:pt>
                <c:pt idx="434">
                  <c:v>1259146.9999286851</c:v>
                </c:pt>
                <c:pt idx="435">
                  <c:v>1259146.9999286851</c:v>
                </c:pt>
                <c:pt idx="436">
                  <c:v>1259146.9999286851</c:v>
                </c:pt>
                <c:pt idx="437">
                  <c:v>1259146.9999286851</c:v>
                </c:pt>
                <c:pt idx="438">
                  <c:v>1259146.9999286851</c:v>
                </c:pt>
                <c:pt idx="439">
                  <c:v>1259146.9999286851</c:v>
                </c:pt>
                <c:pt idx="440">
                  <c:v>1259146.9999286851</c:v>
                </c:pt>
                <c:pt idx="441">
                  <c:v>1259146.9999286851</c:v>
                </c:pt>
                <c:pt idx="442">
                  <c:v>1259146.9999286851</c:v>
                </c:pt>
                <c:pt idx="443">
                  <c:v>1259146.9999286851</c:v>
                </c:pt>
                <c:pt idx="444">
                  <c:v>1259146.9999286851</c:v>
                </c:pt>
                <c:pt idx="445">
                  <c:v>1259146.9999286851</c:v>
                </c:pt>
                <c:pt idx="446">
                  <c:v>1259146.9999286851</c:v>
                </c:pt>
                <c:pt idx="447">
                  <c:v>1259146.9999286851</c:v>
                </c:pt>
                <c:pt idx="448">
                  <c:v>1259146.9999286851</c:v>
                </c:pt>
                <c:pt idx="449">
                  <c:v>1259146.9999286851</c:v>
                </c:pt>
                <c:pt idx="450">
                  <c:v>1259146.9999286851</c:v>
                </c:pt>
                <c:pt idx="451">
                  <c:v>1259146.9999286851</c:v>
                </c:pt>
                <c:pt idx="452">
                  <c:v>1259146.9999286851</c:v>
                </c:pt>
                <c:pt idx="453">
                  <c:v>1259146.9999286851</c:v>
                </c:pt>
                <c:pt idx="454">
                  <c:v>1259146.9999286851</c:v>
                </c:pt>
                <c:pt idx="455">
                  <c:v>1259146.9999286851</c:v>
                </c:pt>
                <c:pt idx="456">
                  <c:v>1259146.9999286851</c:v>
                </c:pt>
                <c:pt idx="457">
                  <c:v>1259146.9999286851</c:v>
                </c:pt>
                <c:pt idx="458">
                  <c:v>1259146.9999286851</c:v>
                </c:pt>
                <c:pt idx="459">
                  <c:v>1259146.9999286851</c:v>
                </c:pt>
                <c:pt idx="460">
                  <c:v>1259146.9999286851</c:v>
                </c:pt>
                <c:pt idx="461">
                  <c:v>1259146.9999286851</c:v>
                </c:pt>
                <c:pt idx="462">
                  <c:v>1259146.9999286851</c:v>
                </c:pt>
                <c:pt idx="463">
                  <c:v>1259146.9999286851</c:v>
                </c:pt>
                <c:pt idx="464">
                  <c:v>1259146.9999286851</c:v>
                </c:pt>
                <c:pt idx="465">
                  <c:v>1259146.9999286851</c:v>
                </c:pt>
                <c:pt idx="466">
                  <c:v>1259146.9999286851</c:v>
                </c:pt>
                <c:pt idx="467">
                  <c:v>1259146.9999286851</c:v>
                </c:pt>
                <c:pt idx="468">
                  <c:v>1259146.9999286851</c:v>
                </c:pt>
                <c:pt idx="469">
                  <c:v>1259146.9999286851</c:v>
                </c:pt>
                <c:pt idx="470">
                  <c:v>1259146.9999286851</c:v>
                </c:pt>
                <c:pt idx="471">
                  <c:v>1259146.9999286851</c:v>
                </c:pt>
                <c:pt idx="472">
                  <c:v>1259146.9999286851</c:v>
                </c:pt>
                <c:pt idx="473">
                  <c:v>1259146.9999286851</c:v>
                </c:pt>
                <c:pt idx="474">
                  <c:v>1259146.9999286851</c:v>
                </c:pt>
                <c:pt idx="475">
                  <c:v>1259146.9999286851</c:v>
                </c:pt>
                <c:pt idx="476">
                  <c:v>1259146.9999286851</c:v>
                </c:pt>
                <c:pt idx="477">
                  <c:v>1259146.9999286851</c:v>
                </c:pt>
                <c:pt idx="478">
                  <c:v>1259146.9999286851</c:v>
                </c:pt>
                <c:pt idx="479">
                  <c:v>1259146.9999286851</c:v>
                </c:pt>
                <c:pt idx="480">
                  <c:v>1259146.9999286851</c:v>
                </c:pt>
                <c:pt idx="481">
                  <c:v>1259146.9999286851</c:v>
                </c:pt>
                <c:pt idx="482">
                  <c:v>1259146.9999286851</c:v>
                </c:pt>
                <c:pt idx="483">
                  <c:v>1259146.9999286851</c:v>
                </c:pt>
                <c:pt idx="484">
                  <c:v>1259146.9999286851</c:v>
                </c:pt>
                <c:pt idx="485">
                  <c:v>1259146.9999286851</c:v>
                </c:pt>
                <c:pt idx="486">
                  <c:v>1259146.9999286851</c:v>
                </c:pt>
                <c:pt idx="487">
                  <c:v>1259146.9999286851</c:v>
                </c:pt>
                <c:pt idx="488">
                  <c:v>1259146.9999286851</c:v>
                </c:pt>
                <c:pt idx="489">
                  <c:v>1259146.9999286851</c:v>
                </c:pt>
                <c:pt idx="490">
                  <c:v>1259146.9999286851</c:v>
                </c:pt>
                <c:pt idx="491">
                  <c:v>1259146.9999286851</c:v>
                </c:pt>
                <c:pt idx="492">
                  <c:v>1259146.9999286851</c:v>
                </c:pt>
                <c:pt idx="493">
                  <c:v>1259146.9999286851</c:v>
                </c:pt>
                <c:pt idx="494">
                  <c:v>1259146.9999286851</c:v>
                </c:pt>
                <c:pt idx="495">
                  <c:v>1259146.9999286851</c:v>
                </c:pt>
                <c:pt idx="496">
                  <c:v>1259146.9999286851</c:v>
                </c:pt>
                <c:pt idx="497">
                  <c:v>1259146.9999286851</c:v>
                </c:pt>
                <c:pt idx="498">
                  <c:v>1259146.9999286851</c:v>
                </c:pt>
                <c:pt idx="499">
                  <c:v>1259146.9999286851</c:v>
                </c:pt>
                <c:pt idx="500">
                  <c:v>1259146.9999286851</c:v>
                </c:pt>
                <c:pt idx="501">
                  <c:v>1259146.9999286851</c:v>
                </c:pt>
                <c:pt idx="502">
                  <c:v>1259146.9999286851</c:v>
                </c:pt>
                <c:pt idx="503">
                  <c:v>1259146.9999286851</c:v>
                </c:pt>
                <c:pt idx="504">
                  <c:v>1259146.9999286851</c:v>
                </c:pt>
                <c:pt idx="505">
                  <c:v>1259146.9999286851</c:v>
                </c:pt>
                <c:pt idx="506">
                  <c:v>1259146.9999286851</c:v>
                </c:pt>
                <c:pt idx="507">
                  <c:v>1259146.9999286851</c:v>
                </c:pt>
                <c:pt idx="508">
                  <c:v>1259146.9999286851</c:v>
                </c:pt>
                <c:pt idx="509">
                  <c:v>1259146.9999286851</c:v>
                </c:pt>
                <c:pt idx="510">
                  <c:v>1259146.9999286851</c:v>
                </c:pt>
                <c:pt idx="511">
                  <c:v>1259146.9999286851</c:v>
                </c:pt>
                <c:pt idx="512">
                  <c:v>1259245.865920864</c:v>
                </c:pt>
                <c:pt idx="513">
                  <c:v>1260271.9364617483</c:v>
                </c:pt>
                <c:pt idx="514">
                  <c:v>1264230.5975896188</c:v>
                </c:pt>
                <c:pt idx="515">
                  <c:v>1271946.2788614328</c:v>
                </c:pt>
                <c:pt idx="516">
                  <c:v>1281465.8045621736</c:v>
                </c:pt>
                <c:pt idx="517">
                  <c:v>1288749.8344827646</c:v>
                </c:pt>
                <c:pt idx="518">
                  <c:v>1291757.5875453455</c:v>
                </c:pt>
                <c:pt idx="519">
                  <c:v>1292178.2341264451</c:v>
                </c:pt>
                <c:pt idx="520">
                  <c:v>1292178.2341264451</c:v>
                </c:pt>
                <c:pt idx="521">
                  <c:v>1292178.2341264451</c:v>
                </c:pt>
                <c:pt idx="522">
                  <c:v>1292178.2341264451</c:v>
                </c:pt>
                <c:pt idx="523">
                  <c:v>1292178.2341264451</c:v>
                </c:pt>
                <c:pt idx="524">
                  <c:v>1292178.2341264451</c:v>
                </c:pt>
                <c:pt idx="525">
                  <c:v>1292178.2341264451</c:v>
                </c:pt>
                <c:pt idx="526">
                  <c:v>1292178.2341264451</c:v>
                </c:pt>
                <c:pt idx="527">
                  <c:v>1292178.2341264451</c:v>
                </c:pt>
                <c:pt idx="528">
                  <c:v>1292178.2341264451</c:v>
                </c:pt>
                <c:pt idx="529">
                  <c:v>1292178.2341264451</c:v>
                </c:pt>
                <c:pt idx="530">
                  <c:v>1292178.2341264451</c:v>
                </c:pt>
                <c:pt idx="531">
                  <c:v>1292178.2341264451</c:v>
                </c:pt>
                <c:pt idx="532">
                  <c:v>1292178.2341264451</c:v>
                </c:pt>
                <c:pt idx="533">
                  <c:v>1292202.4228688285</c:v>
                </c:pt>
                <c:pt idx="534">
                  <c:v>1292475.1547125322</c:v>
                </c:pt>
                <c:pt idx="535">
                  <c:v>1293391.7211050699</c:v>
                </c:pt>
                <c:pt idx="536">
                  <c:v>1295189.1214703098</c:v>
                </c:pt>
                <c:pt idx="537">
                  <c:v>1299382.7975952721</c:v>
                </c:pt>
                <c:pt idx="538">
                  <c:v>1308193.9669654195</c:v>
                </c:pt>
                <c:pt idx="539">
                  <c:v>1320414.1889433893</c:v>
                </c:pt>
                <c:pt idx="540">
                  <c:v>1329465.733367498</c:v>
                </c:pt>
                <c:pt idx="541">
                  <c:v>1332858.81924764</c:v>
                </c:pt>
                <c:pt idx="542">
                  <c:v>1333936.503893214</c:v>
                </c:pt>
                <c:pt idx="543">
                  <c:v>1333998.4057047765</c:v>
                </c:pt>
                <c:pt idx="544">
                  <c:v>1333998.4057047765</c:v>
                </c:pt>
                <c:pt idx="545">
                  <c:v>1333998.4057047765</c:v>
                </c:pt>
                <c:pt idx="546">
                  <c:v>1333998.4057047765</c:v>
                </c:pt>
                <c:pt idx="547">
                  <c:v>1333998.4057047765</c:v>
                </c:pt>
                <c:pt idx="548">
                  <c:v>1333998.4057047765</c:v>
                </c:pt>
                <c:pt idx="549">
                  <c:v>1333998.4057047765</c:v>
                </c:pt>
                <c:pt idx="550">
                  <c:v>1333998.4057047765</c:v>
                </c:pt>
                <c:pt idx="551">
                  <c:v>1333998.4057047765</c:v>
                </c:pt>
                <c:pt idx="552">
                  <c:v>1333998.4057047765</c:v>
                </c:pt>
                <c:pt idx="553">
                  <c:v>1333998.4057047765</c:v>
                </c:pt>
                <c:pt idx="554">
                  <c:v>1334215.3879636084</c:v>
                </c:pt>
                <c:pt idx="555">
                  <c:v>1334737.953996042</c:v>
                </c:pt>
                <c:pt idx="556">
                  <c:v>1335570.0277445249</c:v>
                </c:pt>
                <c:pt idx="557">
                  <c:v>1336808.2673336037</c:v>
                </c:pt>
                <c:pt idx="558">
                  <c:v>1338502.4022514741</c:v>
                </c:pt>
                <c:pt idx="559">
                  <c:v>1341569.9100897349</c:v>
                </c:pt>
                <c:pt idx="560">
                  <c:v>1344875.3804756724</c:v>
                </c:pt>
                <c:pt idx="561">
                  <c:v>1346275.4818663273</c:v>
                </c:pt>
                <c:pt idx="562">
                  <c:v>1347173.5192137724</c:v>
                </c:pt>
                <c:pt idx="563">
                  <c:v>1347173.5192137724</c:v>
                </c:pt>
                <c:pt idx="564">
                  <c:v>1347173.5192137724</c:v>
                </c:pt>
                <c:pt idx="565">
                  <c:v>1347173.5192137724</c:v>
                </c:pt>
                <c:pt idx="566">
                  <c:v>1347173.5192137724</c:v>
                </c:pt>
                <c:pt idx="567">
                  <c:v>1347173.5192137724</c:v>
                </c:pt>
                <c:pt idx="568">
                  <c:v>1347173.5192137724</c:v>
                </c:pt>
                <c:pt idx="569">
                  <c:v>1347173.5192137724</c:v>
                </c:pt>
                <c:pt idx="570">
                  <c:v>1347173.5192137724</c:v>
                </c:pt>
                <c:pt idx="571">
                  <c:v>1347173.5192137724</c:v>
                </c:pt>
                <c:pt idx="572">
                  <c:v>1347173.5192137724</c:v>
                </c:pt>
                <c:pt idx="573">
                  <c:v>1347173.5192137724</c:v>
                </c:pt>
                <c:pt idx="574">
                  <c:v>1347173.5192137724</c:v>
                </c:pt>
                <c:pt idx="575">
                  <c:v>1347173.5192137724</c:v>
                </c:pt>
                <c:pt idx="576">
                  <c:v>1347173.5192137724</c:v>
                </c:pt>
                <c:pt idx="577">
                  <c:v>1347173.5192137724</c:v>
                </c:pt>
                <c:pt idx="578">
                  <c:v>1347173.5192137724</c:v>
                </c:pt>
                <c:pt idx="579">
                  <c:v>1347173.5192137724</c:v>
                </c:pt>
                <c:pt idx="580">
                  <c:v>1347173.5192137724</c:v>
                </c:pt>
                <c:pt idx="581">
                  <c:v>1347173.5192137724</c:v>
                </c:pt>
                <c:pt idx="582">
                  <c:v>1347173.5192137724</c:v>
                </c:pt>
                <c:pt idx="583">
                  <c:v>1347173.5192137724</c:v>
                </c:pt>
                <c:pt idx="584">
                  <c:v>1347173.5192137724</c:v>
                </c:pt>
                <c:pt idx="585">
                  <c:v>1347173.5192137724</c:v>
                </c:pt>
                <c:pt idx="586">
                  <c:v>1347173.5192137724</c:v>
                </c:pt>
                <c:pt idx="587">
                  <c:v>1347173.5192137724</c:v>
                </c:pt>
                <c:pt idx="588">
                  <c:v>1347173.5192137724</c:v>
                </c:pt>
                <c:pt idx="589">
                  <c:v>1347173.5192137724</c:v>
                </c:pt>
                <c:pt idx="590">
                  <c:v>1347173.5192137724</c:v>
                </c:pt>
                <c:pt idx="591">
                  <c:v>1347173.5192137724</c:v>
                </c:pt>
                <c:pt idx="592">
                  <c:v>1347173.5192137724</c:v>
                </c:pt>
                <c:pt idx="593">
                  <c:v>1347173.5192137724</c:v>
                </c:pt>
                <c:pt idx="594">
                  <c:v>1347173.5192137724</c:v>
                </c:pt>
                <c:pt idx="595">
                  <c:v>1347173.5192137724</c:v>
                </c:pt>
                <c:pt idx="596">
                  <c:v>1347173.5192137724</c:v>
                </c:pt>
                <c:pt idx="597">
                  <c:v>1347173.5192137724</c:v>
                </c:pt>
                <c:pt idx="598">
                  <c:v>1347173.5192137724</c:v>
                </c:pt>
                <c:pt idx="599">
                  <c:v>1347173.5192137724</c:v>
                </c:pt>
                <c:pt idx="600">
                  <c:v>1347173.5192137724</c:v>
                </c:pt>
                <c:pt idx="601">
                  <c:v>1347347.6318228086</c:v>
                </c:pt>
                <c:pt idx="602">
                  <c:v>1347924.2036389313</c:v>
                </c:pt>
                <c:pt idx="603">
                  <c:v>1350150.195976709</c:v>
                </c:pt>
                <c:pt idx="604">
                  <c:v>1355665.5139292215</c:v>
                </c:pt>
                <c:pt idx="605">
                  <c:v>1365378.3258791838</c:v>
                </c:pt>
                <c:pt idx="606">
                  <c:v>1379659.2806961283</c:v>
                </c:pt>
                <c:pt idx="607">
                  <c:v>1397210.6320932927</c:v>
                </c:pt>
                <c:pt idx="608">
                  <c:v>1415762.9098088513</c:v>
                </c:pt>
                <c:pt idx="609">
                  <c:v>1434968.6332392218</c:v>
                </c:pt>
                <c:pt idx="610">
                  <c:v>1456032.7251911284</c:v>
                </c:pt>
                <c:pt idx="611">
                  <c:v>1478193.0273084547</c:v>
                </c:pt>
                <c:pt idx="612">
                  <c:v>1496270.387002721</c:v>
                </c:pt>
                <c:pt idx="613">
                  <c:v>1506327.0354707649</c:v>
                </c:pt>
                <c:pt idx="614">
                  <c:v>1510444.3112506075</c:v>
                </c:pt>
                <c:pt idx="615">
                  <c:v>1513103.3082224161</c:v>
                </c:pt>
                <c:pt idx="616">
                  <c:v>1515752.3404449401</c:v>
                </c:pt>
                <c:pt idx="617">
                  <c:v>1517527.4268367062</c:v>
                </c:pt>
                <c:pt idx="618">
                  <c:v>1517576.2166696314</c:v>
                </c:pt>
                <c:pt idx="619">
                  <c:v>1517576.2166696314</c:v>
                </c:pt>
                <c:pt idx="620">
                  <c:v>1517576.2166696314</c:v>
                </c:pt>
                <c:pt idx="621">
                  <c:v>1517576.2166696314</c:v>
                </c:pt>
                <c:pt idx="622">
                  <c:v>1519062.0420866685</c:v>
                </c:pt>
                <c:pt idx="623">
                  <c:v>1522372.4134027748</c:v>
                </c:pt>
                <c:pt idx="624">
                  <c:v>1527545.200248366</c:v>
                </c:pt>
                <c:pt idx="625">
                  <c:v>1533876.4617535018</c:v>
                </c:pt>
                <c:pt idx="626">
                  <c:v>1539505.9479995095</c:v>
                </c:pt>
                <c:pt idx="627">
                  <c:v>1543554.2520506755</c:v>
                </c:pt>
                <c:pt idx="628">
                  <c:v>1546787.4403611007</c:v>
                </c:pt>
                <c:pt idx="629">
                  <c:v>1550292.3339184395</c:v>
                </c:pt>
                <c:pt idx="630">
                  <c:v>1555442.6800715134</c:v>
                </c:pt>
                <c:pt idx="631">
                  <c:v>1563167.4690835148</c:v>
                </c:pt>
                <c:pt idx="632">
                  <c:v>1572791.1851580634</c:v>
                </c:pt>
                <c:pt idx="633">
                  <c:v>1583866.5200459918</c:v>
                </c:pt>
                <c:pt idx="634">
                  <c:v>1595622.8072468976</c:v>
                </c:pt>
                <c:pt idx="635">
                  <c:v>1606529.1329187495</c:v>
                </c:pt>
                <c:pt idx="636">
                  <c:v>1614903.0022659956</c:v>
                </c:pt>
                <c:pt idx="637">
                  <c:v>1620231.4301128234</c:v>
                </c:pt>
                <c:pt idx="638">
                  <c:v>1623994.599471997</c:v>
                </c:pt>
                <c:pt idx="639">
                  <c:v>1627120.3924038382</c:v>
                </c:pt>
                <c:pt idx="640">
                  <c:v>1630223.7302173057</c:v>
                </c:pt>
                <c:pt idx="641">
                  <c:v>1635490.7091324532</c:v>
                </c:pt>
                <c:pt idx="642">
                  <c:v>1644911.9257429047</c:v>
                </c:pt>
                <c:pt idx="643">
                  <c:v>1655895.8554352543</c:v>
                </c:pt>
                <c:pt idx="644">
                  <c:v>1664179.4132456246</c:v>
                </c:pt>
                <c:pt idx="645">
                  <c:v>1670886.5143291315</c:v>
                </c:pt>
                <c:pt idx="646">
                  <c:v>1677995.941850363</c:v>
                </c:pt>
                <c:pt idx="647">
                  <c:v>1685180.3903990311</c:v>
                </c:pt>
                <c:pt idx="648">
                  <c:v>1691770.5640218437</c:v>
                </c:pt>
                <c:pt idx="649">
                  <c:v>1696715.9007434824</c:v>
                </c:pt>
                <c:pt idx="650">
                  <c:v>1698291.4048694633</c:v>
                </c:pt>
                <c:pt idx="651">
                  <c:v>1698291.4048694633</c:v>
                </c:pt>
                <c:pt idx="652">
                  <c:v>1698291.4048694633</c:v>
                </c:pt>
                <c:pt idx="653">
                  <c:v>1698291.4048694633</c:v>
                </c:pt>
                <c:pt idx="654">
                  <c:v>1698291.4048694633</c:v>
                </c:pt>
                <c:pt idx="655">
                  <c:v>1698291.4048694633</c:v>
                </c:pt>
                <c:pt idx="656">
                  <c:v>1698291.4048694633</c:v>
                </c:pt>
                <c:pt idx="657">
                  <c:v>1698291.4048694633</c:v>
                </c:pt>
                <c:pt idx="658">
                  <c:v>1698291.4048694633</c:v>
                </c:pt>
                <c:pt idx="659">
                  <c:v>1698291.4048694633</c:v>
                </c:pt>
                <c:pt idx="660">
                  <c:v>1698291.4048694633</c:v>
                </c:pt>
                <c:pt idx="661">
                  <c:v>1698291.4048694633</c:v>
                </c:pt>
                <c:pt idx="662">
                  <c:v>1698291.4048694633</c:v>
                </c:pt>
                <c:pt idx="663">
                  <c:v>1698291.4048694633</c:v>
                </c:pt>
                <c:pt idx="664">
                  <c:v>1698291.4048694633</c:v>
                </c:pt>
                <c:pt idx="665">
                  <c:v>1698483.4063065003</c:v>
                </c:pt>
                <c:pt idx="666">
                  <c:v>1700604.5278830929</c:v>
                </c:pt>
                <c:pt idx="667">
                  <c:v>1706706.683177606</c:v>
                </c:pt>
                <c:pt idx="668">
                  <c:v>1718048.2455888027</c:v>
                </c:pt>
                <c:pt idx="669">
                  <c:v>1731662.1211528082</c:v>
                </c:pt>
                <c:pt idx="670">
                  <c:v>1747827.6546842211</c:v>
                </c:pt>
                <c:pt idx="671">
                  <c:v>1761083.6036466353</c:v>
                </c:pt>
                <c:pt idx="672">
                  <c:v>1771194.4297175545</c:v>
                </c:pt>
                <c:pt idx="673">
                  <c:v>1781948.1784731101</c:v>
                </c:pt>
                <c:pt idx="674">
                  <c:v>1793353.1073207096</c:v>
                </c:pt>
                <c:pt idx="675">
                  <c:v>1801401.4200669373</c:v>
                </c:pt>
                <c:pt idx="676">
                  <c:v>1805234.6999204066</c:v>
                </c:pt>
                <c:pt idx="677">
                  <c:v>1805234.6999204066</c:v>
                </c:pt>
                <c:pt idx="678">
                  <c:v>1805234.6999204066</c:v>
                </c:pt>
                <c:pt idx="679">
                  <c:v>1805234.6999204066</c:v>
                </c:pt>
                <c:pt idx="680">
                  <c:v>1805234.6999204066</c:v>
                </c:pt>
                <c:pt idx="681">
                  <c:v>1805234.6999204066</c:v>
                </c:pt>
                <c:pt idx="682">
                  <c:v>1805234.6999204066</c:v>
                </c:pt>
                <c:pt idx="683">
                  <c:v>1805234.6999204066</c:v>
                </c:pt>
                <c:pt idx="684">
                  <c:v>1805234.6999204066</c:v>
                </c:pt>
                <c:pt idx="685">
                  <c:v>1808924.6769738442</c:v>
                </c:pt>
                <c:pt idx="686">
                  <c:v>1816373.9576929298</c:v>
                </c:pt>
                <c:pt idx="687">
                  <c:v>1824194.7094328171</c:v>
                </c:pt>
                <c:pt idx="688">
                  <c:v>1832541.589613385</c:v>
                </c:pt>
                <c:pt idx="689">
                  <c:v>1841563.2505656758</c:v>
                </c:pt>
                <c:pt idx="690">
                  <c:v>1847820.3202682105</c:v>
                </c:pt>
                <c:pt idx="691">
                  <c:v>1851109.3805943332</c:v>
                </c:pt>
                <c:pt idx="692">
                  <c:v>1854607.1113428932</c:v>
                </c:pt>
                <c:pt idx="693">
                  <c:v>1859511.7678098376</c:v>
                </c:pt>
                <c:pt idx="694">
                  <c:v>1864187.083109502</c:v>
                </c:pt>
                <c:pt idx="695">
                  <c:v>1865610.6361501878</c:v>
                </c:pt>
                <c:pt idx="696">
                  <c:v>1865610.6361501878</c:v>
                </c:pt>
                <c:pt idx="697">
                  <c:v>1865610.6361501878</c:v>
                </c:pt>
                <c:pt idx="698">
                  <c:v>1865610.6361501878</c:v>
                </c:pt>
                <c:pt idx="699">
                  <c:v>1865610.6361501878</c:v>
                </c:pt>
                <c:pt idx="700">
                  <c:v>1865610.6361501878</c:v>
                </c:pt>
                <c:pt idx="701">
                  <c:v>1865761.283235318</c:v>
                </c:pt>
                <c:pt idx="702">
                  <c:v>1866653.0513172625</c:v>
                </c:pt>
                <c:pt idx="703">
                  <c:v>1867668.8587510588</c:v>
                </c:pt>
                <c:pt idx="704">
                  <c:v>1867668.8587510588</c:v>
                </c:pt>
                <c:pt idx="705">
                  <c:v>1867668.8587510588</c:v>
                </c:pt>
                <c:pt idx="706">
                  <c:v>1867668.8587510588</c:v>
                </c:pt>
                <c:pt idx="707">
                  <c:v>1867668.8587510588</c:v>
                </c:pt>
                <c:pt idx="708">
                  <c:v>1867668.8587510588</c:v>
                </c:pt>
                <c:pt idx="709">
                  <c:v>1868569.6564843922</c:v>
                </c:pt>
                <c:pt idx="710">
                  <c:v>1873228.8257651329</c:v>
                </c:pt>
                <c:pt idx="711">
                  <c:v>1882111.9772797509</c:v>
                </c:pt>
                <c:pt idx="712">
                  <c:v>1889115.7116068003</c:v>
                </c:pt>
                <c:pt idx="713">
                  <c:v>1890434.8795759738</c:v>
                </c:pt>
                <c:pt idx="714">
                  <c:v>1890434.8795759738</c:v>
                </c:pt>
                <c:pt idx="715">
                  <c:v>1890434.8795759738</c:v>
                </c:pt>
                <c:pt idx="716">
                  <c:v>1890434.8795759738</c:v>
                </c:pt>
                <c:pt idx="717">
                  <c:v>1890434.8795759738</c:v>
                </c:pt>
                <c:pt idx="718">
                  <c:v>1891760.955087085</c:v>
                </c:pt>
                <c:pt idx="719">
                  <c:v>1895504.230938714</c:v>
                </c:pt>
                <c:pt idx="720">
                  <c:v>1901542.235872596</c:v>
                </c:pt>
                <c:pt idx="721">
                  <c:v>1907555.4738988027</c:v>
                </c:pt>
                <c:pt idx="722">
                  <c:v>1913537.4011684083</c:v>
                </c:pt>
                <c:pt idx="723">
                  <c:v>1919291.2731119848</c:v>
                </c:pt>
                <c:pt idx="724">
                  <c:v>1926437.050060133</c:v>
                </c:pt>
                <c:pt idx="725">
                  <c:v>1937218.4953954793</c:v>
                </c:pt>
                <c:pt idx="726">
                  <c:v>1953452.7618195487</c:v>
                </c:pt>
                <c:pt idx="727">
                  <c:v>1971836.2815462153</c:v>
                </c:pt>
                <c:pt idx="728">
                  <c:v>1986301.4993937153</c:v>
                </c:pt>
                <c:pt idx="729">
                  <c:v>1997957.9176415857</c:v>
                </c:pt>
                <c:pt idx="730">
                  <c:v>2004905.7744993086</c:v>
                </c:pt>
                <c:pt idx="731">
                  <c:v>2008696.4227454457</c:v>
                </c:pt>
                <c:pt idx="732">
                  <c:v>2012251.4069417419</c:v>
                </c:pt>
                <c:pt idx="733">
                  <c:v>2016079.3714591253</c:v>
                </c:pt>
                <c:pt idx="734">
                  <c:v>2020182.7757470815</c:v>
                </c:pt>
                <c:pt idx="735">
                  <c:v>2024830.0588365693</c:v>
                </c:pt>
                <c:pt idx="736">
                  <c:v>2030298.7411139875</c:v>
                </c:pt>
                <c:pt idx="737">
                  <c:v>2035607.1847125245</c:v>
                </c:pt>
                <c:pt idx="738">
                  <c:v>2039663.6746181487</c:v>
                </c:pt>
                <c:pt idx="739">
                  <c:v>2046077.4407358917</c:v>
                </c:pt>
                <c:pt idx="740">
                  <c:v>2055387.8829725699</c:v>
                </c:pt>
                <c:pt idx="741">
                  <c:v>2063872.8661236262</c:v>
                </c:pt>
                <c:pt idx="742">
                  <c:v>2069749.9882901008</c:v>
                </c:pt>
                <c:pt idx="743">
                  <c:v>2073688.1467905052</c:v>
                </c:pt>
                <c:pt idx="744">
                  <c:v>2077358.9466802273</c:v>
                </c:pt>
                <c:pt idx="745">
                  <c:v>2081029.7465699494</c:v>
                </c:pt>
                <c:pt idx="746">
                  <c:v>2085834.8597055483</c:v>
                </c:pt>
                <c:pt idx="747">
                  <c:v>2092395.4733148799</c:v>
                </c:pt>
                <c:pt idx="748">
                  <c:v>2100231.58784738</c:v>
                </c:pt>
                <c:pt idx="749">
                  <c:v>2107358.343086862</c:v>
                </c:pt>
                <c:pt idx="750">
                  <c:v>2112208.4867510288</c:v>
                </c:pt>
                <c:pt idx="751">
                  <c:v>2115587.8781003808</c:v>
                </c:pt>
                <c:pt idx="752">
                  <c:v>2117781.5181547049</c:v>
                </c:pt>
                <c:pt idx="753">
                  <c:v>2117900.4648427037</c:v>
                </c:pt>
                <c:pt idx="754">
                  <c:v>2117900.4648427037</c:v>
                </c:pt>
                <c:pt idx="755">
                  <c:v>2117900.4648427037</c:v>
                </c:pt>
                <c:pt idx="756">
                  <c:v>2117900.4648427037</c:v>
                </c:pt>
                <c:pt idx="757">
                  <c:v>2117900.4648427037</c:v>
                </c:pt>
                <c:pt idx="758">
                  <c:v>2117900.4648427037</c:v>
                </c:pt>
                <c:pt idx="759">
                  <c:v>2117900.4648427037</c:v>
                </c:pt>
                <c:pt idx="760">
                  <c:v>2117900.4648427037</c:v>
                </c:pt>
                <c:pt idx="761">
                  <c:v>2117900.4648427037</c:v>
                </c:pt>
                <c:pt idx="762">
                  <c:v>2117900.4648427037</c:v>
                </c:pt>
                <c:pt idx="763">
                  <c:v>2117900.4648427037</c:v>
                </c:pt>
                <c:pt idx="764">
                  <c:v>2117900.4648427037</c:v>
                </c:pt>
                <c:pt idx="765">
                  <c:v>2121585.520602155</c:v>
                </c:pt>
                <c:pt idx="766">
                  <c:v>2128379.574918753</c:v>
                </c:pt>
                <c:pt idx="767">
                  <c:v>2136622.6564224055</c:v>
                </c:pt>
                <c:pt idx="768">
                  <c:v>2146451.5622796346</c:v>
                </c:pt>
                <c:pt idx="769">
                  <c:v>2159536.6964421584</c:v>
                </c:pt>
                <c:pt idx="770">
                  <c:v>2178549.8513969472</c:v>
                </c:pt>
                <c:pt idx="771">
                  <c:v>2201170.9075567648</c:v>
                </c:pt>
                <c:pt idx="772">
                  <c:v>2225457.6117089293</c:v>
                </c:pt>
                <c:pt idx="773">
                  <c:v>2248503.8784927921</c:v>
                </c:pt>
                <c:pt idx="774">
                  <c:v>2269862.3384648105</c:v>
                </c:pt>
                <c:pt idx="775">
                  <c:v>2293513.660332514</c:v>
                </c:pt>
                <c:pt idx="776">
                  <c:v>2314991.0409530434</c:v>
                </c:pt>
                <c:pt idx="777">
                  <c:v>2332816.88456344</c:v>
                </c:pt>
                <c:pt idx="778">
                  <c:v>2349611.1125694462</c:v>
                </c:pt>
                <c:pt idx="779">
                  <c:v>2365245.2035276801</c:v>
                </c:pt>
                <c:pt idx="780">
                  <c:v>2378784.6763699902</c:v>
                </c:pt>
                <c:pt idx="781">
                  <c:v>2390418.0513550942</c:v>
                </c:pt>
                <c:pt idx="782">
                  <c:v>2400380.3504650258</c:v>
                </c:pt>
                <c:pt idx="783">
                  <c:v>2408964.5504023982</c:v>
                </c:pt>
                <c:pt idx="784">
                  <c:v>2417236.9120668429</c:v>
                </c:pt>
                <c:pt idx="785">
                  <c:v>2427104.6190451696</c:v>
                </c:pt>
                <c:pt idx="786">
                  <c:v>2437518.1205418161</c:v>
                </c:pt>
                <c:pt idx="787">
                  <c:v>2445741.8935860684</c:v>
                </c:pt>
                <c:pt idx="788">
                  <c:v>2452057.9074877845</c:v>
                </c:pt>
                <c:pt idx="789">
                  <c:v>2458373.9213895006</c:v>
                </c:pt>
                <c:pt idx="790">
                  <c:v>2465866.6588097783</c:v>
                </c:pt>
                <c:pt idx="791">
                  <c:v>2474194.594112799</c:v>
                </c:pt>
                <c:pt idx="792">
                  <c:v>2479856.6126646507</c:v>
                </c:pt>
                <c:pt idx="793">
                  <c:v>2479856.6126646507</c:v>
                </c:pt>
                <c:pt idx="794">
                  <c:v>2479856.6126646507</c:v>
                </c:pt>
                <c:pt idx="795">
                  <c:v>2479856.6126646507</c:v>
                </c:pt>
                <c:pt idx="796">
                  <c:v>2479856.6126646507</c:v>
                </c:pt>
                <c:pt idx="797">
                  <c:v>2479856.6126646507</c:v>
                </c:pt>
                <c:pt idx="798">
                  <c:v>2479856.6126646507</c:v>
                </c:pt>
                <c:pt idx="799">
                  <c:v>2479856.6126646507</c:v>
                </c:pt>
                <c:pt idx="800">
                  <c:v>2480162.0607849285</c:v>
                </c:pt>
                <c:pt idx="801">
                  <c:v>2484610.5558388052</c:v>
                </c:pt>
                <c:pt idx="802">
                  <c:v>2495886.1384952916</c:v>
                </c:pt>
                <c:pt idx="803">
                  <c:v>2515611.2592991227</c:v>
                </c:pt>
                <c:pt idx="804">
                  <c:v>2538271.9736204119</c:v>
                </c:pt>
                <c:pt idx="805">
                  <c:v>2555197.9287878433</c:v>
                </c:pt>
                <c:pt idx="806">
                  <c:v>2564215.5810303232</c:v>
                </c:pt>
                <c:pt idx="807">
                  <c:v>2567665.698691966</c:v>
                </c:pt>
                <c:pt idx="808">
                  <c:v>2567665.698691966</c:v>
                </c:pt>
                <c:pt idx="809">
                  <c:v>2567665.698691966</c:v>
                </c:pt>
                <c:pt idx="810">
                  <c:v>2567665.698691966</c:v>
                </c:pt>
                <c:pt idx="811">
                  <c:v>2567665.698691966</c:v>
                </c:pt>
                <c:pt idx="812">
                  <c:v>2567665.698691966</c:v>
                </c:pt>
                <c:pt idx="813">
                  <c:v>2567665.698691966</c:v>
                </c:pt>
                <c:pt idx="814">
                  <c:v>2567665.698691966</c:v>
                </c:pt>
                <c:pt idx="815">
                  <c:v>2567665.698691966</c:v>
                </c:pt>
                <c:pt idx="816">
                  <c:v>2567665.698691966</c:v>
                </c:pt>
                <c:pt idx="817">
                  <c:v>2567665.698691966</c:v>
                </c:pt>
                <c:pt idx="818">
                  <c:v>2567665.698691966</c:v>
                </c:pt>
                <c:pt idx="819">
                  <c:v>2568563.7360394113</c:v>
                </c:pt>
                <c:pt idx="820">
                  <c:v>2574198.6756949667</c:v>
                </c:pt>
                <c:pt idx="821">
                  <c:v>2583959.0389904846</c:v>
                </c:pt>
                <c:pt idx="822">
                  <c:v>2594867.8913227753</c:v>
                </c:pt>
                <c:pt idx="823">
                  <c:v>2606359.9363689213</c:v>
                </c:pt>
                <c:pt idx="824">
                  <c:v>2617459.2847345453</c:v>
                </c:pt>
                <c:pt idx="825">
                  <c:v>2627836.3595776008</c:v>
                </c:pt>
                <c:pt idx="826">
                  <c:v>2638507.1216262467</c:v>
                </c:pt>
                <c:pt idx="827">
                  <c:v>2649179.6958707175</c:v>
                </c:pt>
                <c:pt idx="828">
                  <c:v>2661569.7763638841</c:v>
                </c:pt>
                <c:pt idx="829">
                  <c:v>2676791.8425397174</c:v>
                </c:pt>
                <c:pt idx="830">
                  <c:v>2692543.4713342306</c:v>
                </c:pt>
                <c:pt idx="831">
                  <c:v>2705928.6562083019</c:v>
                </c:pt>
                <c:pt idx="832">
                  <c:v>2714707.1326995171</c:v>
                </c:pt>
                <c:pt idx="833">
                  <c:v>2721037.4166221474</c:v>
                </c:pt>
                <c:pt idx="834">
                  <c:v>2727743.5708742123</c:v>
                </c:pt>
                <c:pt idx="835">
                  <c:v>2734560.0518986308</c:v>
                </c:pt>
                <c:pt idx="836">
                  <c:v>2740880.9478776124</c:v>
                </c:pt>
                <c:pt idx="837">
                  <c:v>2747864.8311664634</c:v>
                </c:pt>
                <c:pt idx="838">
                  <c:v>2756483.7649168833</c:v>
                </c:pt>
                <c:pt idx="839">
                  <c:v>2765300.8549122913</c:v>
                </c:pt>
                <c:pt idx="840">
                  <c:v>2773963.6293199882</c:v>
                </c:pt>
                <c:pt idx="841">
                  <c:v>2784375.6417916114</c:v>
                </c:pt>
                <c:pt idx="842">
                  <c:v>2796377.0969568612</c:v>
                </c:pt>
                <c:pt idx="843">
                  <c:v>2807397.201892898</c:v>
                </c:pt>
                <c:pt idx="844">
                  <c:v>2815620.5291994461</c:v>
                </c:pt>
                <c:pt idx="845">
                  <c:v>2821892.9901155503</c:v>
                </c:pt>
                <c:pt idx="846">
                  <c:v>2827863.2576474948</c:v>
                </c:pt>
                <c:pt idx="847">
                  <c:v>2834880.5381548475</c:v>
                </c:pt>
                <c:pt idx="848">
                  <c:v>2844717.3423895896</c:v>
                </c:pt>
                <c:pt idx="849">
                  <c:v>2857910.4053779799</c:v>
                </c:pt>
                <c:pt idx="850">
                  <c:v>2871513.6560530616</c:v>
                </c:pt>
                <c:pt idx="851">
                  <c:v>2882526.8607626557</c:v>
                </c:pt>
                <c:pt idx="852">
                  <c:v>2892233.904561887</c:v>
                </c:pt>
                <c:pt idx="853">
                  <c:v>2902079.6429459718</c:v>
                </c:pt>
                <c:pt idx="854">
                  <c:v>2911322.3072221633</c:v>
                </c:pt>
                <c:pt idx="855">
                  <c:v>2918784.8370206472</c:v>
                </c:pt>
                <c:pt idx="856">
                  <c:v>2925143.3909121528</c:v>
                </c:pt>
                <c:pt idx="857">
                  <c:v>2934895.31775221</c:v>
                </c:pt>
                <c:pt idx="858">
                  <c:v>2949451.4584696288</c:v>
                </c:pt>
                <c:pt idx="859">
                  <c:v>2964407.5018269368</c:v>
                </c:pt>
                <c:pt idx="860">
                  <c:v>2976913.5522567583</c:v>
                </c:pt>
                <c:pt idx="861">
                  <c:v>2991176.2287922283</c:v>
                </c:pt>
                <c:pt idx="862">
                  <c:v>3012768.9425774682</c:v>
                </c:pt>
                <c:pt idx="863">
                  <c:v>3034462.2299997252</c:v>
                </c:pt>
                <c:pt idx="864">
                  <c:v>3048953.6576242507</c:v>
                </c:pt>
                <c:pt idx="865">
                  <c:v>3061015.7616799986</c:v>
                </c:pt>
                <c:pt idx="866">
                  <c:v>3076273.6435034312</c:v>
                </c:pt>
                <c:pt idx="867">
                  <c:v>3095432.6759881601</c:v>
                </c:pt>
                <c:pt idx="868">
                  <c:v>3112410.9782306841</c:v>
                </c:pt>
                <c:pt idx="869">
                  <c:v>3122803.6244396586</c:v>
                </c:pt>
                <c:pt idx="870">
                  <c:v>3129104.7909575407</c:v>
                </c:pt>
                <c:pt idx="871">
                  <c:v>3133997.6285998556</c:v>
                </c:pt>
                <c:pt idx="872">
                  <c:v>3138373.0134384735</c:v>
                </c:pt>
                <c:pt idx="873">
                  <c:v>3141791.005899732</c:v>
                </c:pt>
                <c:pt idx="874">
                  <c:v>3142908.2929405277</c:v>
                </c:pt>
                <c:pt idx="875">
                  <c:v>3142908.2929405277</c:v>
                </c:pt>
                <c:pt idx="876">
                  <c:v>3142908.2929405277</c:v>
                </c:pt>
                <c:pt idx="877">
                  <c:v>3142908.2929405277</c:v>
                </c:pt>
                <c:pt idx="878">
                  <c:v>3144361.6565952878</c:v>
                </c:pt>
                <c:pt idx="879">
                  <c:v>3149490.371853861</c:v>
                </c:pt>
                <c:pt idx="880">
                  <c:v>3152138.3000753974</c:v>
                </c:pt>
                <c:pt idx="881">
                  <c:v>3152138.3000753974</c:v>
                </c:pt>
                <c:pt idx="882">
                  <c:v>3154531.2039662069</c:v>
                </c:pt>
                <c:pt idx="883">
                  <c:v>3160940.620202695</c:v>
                </c:pt>
                <c:pt idx="884">
                  <c:v>3167751.6876737513</c:v>
                </c:pt>
                <c:pt idx="885">
                  <c:v>3175788.3551053833</c:v>
                </c:pt>
                <c:pt idx="886">
                  <c:v>3184291.2097298279</c:v>
                </c:pt>
                <c:pt idx="887">
                  <c:v>3192026.5001364704</c:v>
                </c:pt>
                <c:pt idx="888">
                  <c:v>3198158.9377819682</c:v>
                </c:pt>
                <c:pt idx="889">
                  <c:v>3202232.5357963862</c:v>
                </c:pt>
                <c:pt idx="890">
                  <c:v>3203833.3328576479</c:v>
                </c:pt>
                <c:pt idx="891">
                  <c:v>3203833.3328576479</c:v>
                </c:pt>
                <c:pt idx="892">
                  <c:v>3203833.3328576479</c:v>
                </c:pt>
                <c:pt idx="893">
                  <c:v>3203833.3328576479</c:v>
                </c:pt>
                <c:pt idx="894">
                  <c:v>3203833.3328576479</c:v>
                </c:pt>
                <c:pt idx="895">
                  <c:v>3203833.3328576479</c:v>
                </c:pt>
                <c:pt idx="896">
                  <c:v>3206663.4578427519</c:v>
                </c:pt>
                <c:pt idx="897">
                  <c:v>3211297.9004494003</c:v>
                </c:pt>
                <c:pt idx="898">
                  <c:v>3216297.9638122213</c:v>
                </c:pt>
                <c:pt idx="899">
                  <c:v>3220187.5531078693</c:v>
                </c:pt>
                <c:pt idx="900">
                  <c:v>3222220.2288971632</c:v>
                </c:pt>
                <c:pt idx="901">
                  <c:v>3222220.2288971632</c:v>
                </c:pt>
                <c:pt idx="902">
                  <c:v>3222220.2288971632</c:v>
                </c:pt>
                <c:pt idx="903">
                  <c:v>3222220.2288971632</c:v>
                </c:pt>
                <c:pt idx="904">
                  <c:v>3222220.2288971632</c:v>
                </c:pt>
                <c:pt idx="905">
                  <c:v>3222220.2288971632</c:v>
                </c:pt>
                <c:pt idx="906">
                  <c:v>3222220.2288971632</c:v>
                </c:pt>
                <c:pt idx="907">
                  <c:v>3222525.677017441</c:v>
                </c:pt>
                <c:pt idx="908">
                  <c:v>3226974.1720713177</c:v>
                </c:pt>
                <c:pt idx="909">
                  <c:v>3238249.7547278041</c:v>
                </c:pt>
                <c:pt idx="910">
                  <c:v>3257974.8755316352</c:v>
                </c:pt>
                <c:pt idx="911">
                  <c:v>3280635.5898529245</c:v>
                </c:pt>
                <c:pt idx="912">
                  <c:v>3297561.5450203558</c:v>
                </c:pt>
                <c:pt idx="913">
                  <c:v>3309691.9943307368</c:v>
                </c:pt>
                <c:pt idx="914">
                  <c:v>3327615.5549640702</c:v>
                </c:pt>
                <c:pt idx="915">
                  <c:v>3346042.9174034223</c:v>
                </c:pt>
                <c:pt idx="916">
                  <c:v>3358375.8633878236</c:v>
                </c:pt>
                <c:pt idx="917">
                  <c:v>3366469.5638555326</c:v>
                </c:pt>
                <c:pt idx="918">
                  <c:v>3371037.6756384717</c:v>
                </c:pt>
                <c:pt idx="919">
                  <c:v>3377714.6936769322</c:v>
                </c:pt>
                <c:pt idx="920">
                  <c:v>3387626.8833845989</c:v>
                </c:pt>
                <c:pt idx="921">
                  <c:v>3402777.9702000804</c:v>
                </c:pt>
                <c:pt idx="922">
                  <c:v>3420719.3436150295</c:v>
                </c:pt>
                <c:pt idx="923">
                  <c:v>3436980.1998681198</c:v>
                </c:pt>
                <c:pt idx="924">
                  <c:v>3443645.1648901454</c:v>
                </c:pt>
                <c:pt idx="925">
                  <c:v>3443645.1648901454</c:v>
                </c:pt>
                <c:pt idx="926">
                  <c:v>3443645.1648901454</c:v>
                </c:pt>
                <c:pt idx="927">
                  <c:v>3443899.8990809545</c:v>
                </c:pt>
                <c:pt idx="928">
                  <c:v>3445187.4223842309</c:v>
                </c:pt>
                <c:pt idx="929">
                  <c:v>3447517.2368411408</c:v>
                </c:pt>
                <c:pt idx="930">
                  <c:v>3450161.0223448938</c:v>
                </c:pt>
                <c:pt idx="931">
                  <c:v>3452770.8650162895</c:v>
                </c:pt>
                <c:pt idx="932">
                  <c:v>3454982.7167769927</c:v>
                </c:pt>
                <c:pt idx="933">
                  <c:v>3455749.2890944928</c:v>
                </c:pt>
                <c:pt idx="934">
                  <c:v>3455749.2890944928</c:v>
                </c:pt>
                <c:pt idx="935">
                  <c:v>3455749.2890944928</c:v>
                </c:pt>
                <c:pt idx="936">
                  <c:v>3455749.2890944928</c:v>
                </c:pt>
                <c:pt idx="937">
                  <c:v>3456592.7631532033</c:v>
                </c:pt>
                <c:pt idx="938">
                  <c:v>3457726.9533570805</c:v>
                </c:pt>
                <c:pt idx="939">
                  <c:v>3458497.01876766</c:v>
                </c:pt>
                <c:pt idx="940">
                  <c:v>3459867.1984926532</c:v>
                </c:pt>
                <c:pt idx="941">
                  <c:v>3462810.7372921947</c:v>
                </c:pt>
                <c:pt idx="942">
                  <c:v>3466381.1729255281</c:v>
                </c:pt>
                <c:pt idx="943">
                  <c:v>3470257.8060338567</c:v>
                </c:pt>
                <c:pt idx="944">
                  <c:v>3474771.1744816913</c:v>
                </c:pt>
                <c:pt idx="945">
                  <c:v>3479936.4017816912</c:v>
                </c:pt>
                <c:pt idx="946">
                  <c:v>3487372.9466836425</c:v>
                </c:pt>
                <c:pt idx="947">
                  <c:v>3496914.3662608885</c:v>
                </c:pt>
                <c:pt idx="948">
                  <c:v>3505323.479916722</c:v>
                </c:pt>
                <c:pt idx="949">
                  <c:v>3510829.3602651414</c:v>
                </c:pt>
                <c:pt idx="950">
                  <c:v>3511680.3508592732</c:v>
                </c:pt>
                <c:pt idx="951">
                  <c:v>3511680.3508592732</c:v>
                </c:pt>
                <c:pt idx="952">
                  <c:v>3511680.3508592732</c:v>
                </c:pt>
                <c:pt idx="953">
                  <c:v>3511680.3508592732</c:v>
                </c:pt>
                <c:pt idx="954">
                  <c:v>3511680.3508592732</c:v>
                </c:pt>
                <c:pt idx="955">
                  <c:v>3511680.3508592732</c:v>
                </c:pt>
                <c:pt idx="956">
                  <c:v>3511680.3508592732</c:v>
                </c:pt>
                <c:pt idx="957">
                  <c:v>3511680.3508592732</c:v>
                </c:pt>
                <c:pt idx="958">
                  <c:v>3511680.3508592732</c:v>
                </c:pt>
                <c:pt idx="959">
                  <c:v>3519600.0304303295</c:v>
                </c:pt>
                <c:pt idx="960">
                  <c:v>3536190.836831891</c:v>
                </c:pt>
                <c:pt idx="961">
                  <c:v>3561003.9414880876</c:v>
                </c:pt>
                <c:pt idx="962">
                  <c:v>3589189.9139267984</c:v>
                </c:pt>
                <c:pt idx="963">
                  <c:v>3615357.3040801431</c:v>
                </c:pt>
                <c:pt idx="964">
                  <c:v>3635721.4775299202</c:v>
                </c:pt>
                <c:pt idx="965">
                  <c:v>3648911.6765587442</c:v>
                </c:pt>
                <c:pt idx="966">
                  <c:v>3656256.6726120496</c:v>
                </c:pt>
                <c:pt idx="967">
                  <c:v>3660229.3796395496</c:v>
                </c:pt>
                <c:pt idx="968">
                  <c:v>3662650.6040879167</c:v>
                </c:pt>
                <c:pt idx="969">
                  <c:v>3662895.1126847733</c:v>
                </c:pt>
                <c:pt idx="970">
                  <c:v>3662895.1126847733</c:v>
                </c:pt>
                <c:pt idx="971">
                  <c:v>3662895.1126847733</c:v>
                </c:pt>
                <c:pt idx="972">
                  <c:v>3662895.1126847733</c:v>
                </c:pt>
                <c:pt idx="973">
                  <c:v>3662895.1126847733</c:v>
                </c:pt>
                <c:pt idx="974">
                  <c:v>3662895.1126847733</c:v>
                </c:pt>
                <c:pt idx="975">
                  <c:v>3662895.1126847733</c:v>
                </c:pt>
                <c:pt idx="976">
                  <c:v>3662895.1126847733</c:v>
                </c:pt>
                <c:pt idx="977">
                  <c:v>3662895.1126847733</c:v>
                </c:pt>
                <c:pt idx="978">
                  <c:v>3662895.1126847733</c:v>
                </c:pt>
                <c:pt idx="979">
                  <c:v>3662895.1126847733</c:v>
                </c:pt>
                <c:pt idx="980">
                  <c:v>3662895.1126847733</c:v>
                </c:pt>
                <c:pt idx="981">
                  <c:v>3662895.1126847733</c:v>
                </c:pt>
                <c:pt idx="982">
                  <c:v>3662895.1126847733</c:v>
                </c:pt>
                <c:pt idx="983">
                  <c:v>3662895.1126847733</c:v>
                </c:pt>
                <c:pt idx="984">
                  <c:v>3662895.1126847733</c:v>
                </c:pt>
                <c:pt idx="985">
                  <c:v>3662895.1126847733</c:v>
                </c:pt>
                <c:pt idx="986">
                  <c:v>3662895.1126847733</c:v>
                </c:pt>
                <c:pt idx="987">
                  <c:v>3662895.1126847733</c:v>
                </c:pt>
                <c:pt idx="988">
                  <c:v>3662895.1126847733</c:v>
                </c:pt>
                <c:pt idx="989">
                  <c:v>3662895.1126847733</c:v>
                </c:pt>
                <c:pt idx="990">
                  <c:v>3662895.1126847733</c:v>
                </c:pt>
                <c:pt idx="991">
                  <c:v>3662895.1126847733</c:v>
                </c:pt>
                <c:pt idx="992">
                  <c:v>3662895.1126847733</c:v>
                </c:pt>
                <c:pt idx="993">
                  <c:v>3662895.1126847733</c:v>
                </c:pt>
                <c:pt idx="994">
                  <c:v>3662895.1126847733</c:v>
                </c:pt>
                <c:pt idx="995">
                  <c:v>3662895.1126847733</c:v>
                </c:pt>
                <c:pt idx="996">
                  <c:v>3662895.1126847733</c:v>
                </c:pt>
                <c:pt idx="997">
                  <c:v>3662895.1126847733</c:v>
                </c:pt>
                <c:pt idx="998">
                  <c:v>3662895.1126847733</c:v>
                </c:pt>
                <c:pt idx="999">
                  <c:v>3662895.1126847733</c:v>
                </c:pt>
                <c:pt idx="1000">
                  <c:v>3662895.1126847733</c:v>
                </c:pt>
                <c:pt idx="1001">
                  <c:v>3662895.1126847733</c:v>
                </c:pt>
                <c:pt idx="1002">
                  <c:v>3662895.1126847733</c:v>
                </c:pt>
                <c:pt idx="1003">
                  <c:v>3662895.1126847733</c:v>
                </c:pt>
                <c:pt idx="1004">
                  <c:v>3662895.1126847733</c:v>
                </c:pt>
                <c:pt idx="1005">
                  <c:v>3662895.1126847733</c:v>
                </c:pt>
                <c:pt idx="1006">
                  <c:v>3662895.1126847733</c:v>
                </c:pt>
                <c:pt idx="1007">
                  <c:v>3662895.1126847733</c:v>
                </c:pt>
                <c:pt idx="1008">
                  <c:v>3662895.1126847733</c:v>
                </c:pt>
                <c:pt idx="1009">
                  <c:v>3662895.1126847733</c:v>
                </c:pt>
                <c:pt idx="1010">
                  <c:v>3662895.1126847733</c:v>
                </c:pt>
                <c:pt idx="1011">
                  <c:v>3662895.1126847733</c:v>
                </c:pt>
                <c:pt idx="1012">
                  <c:v>3662895.1126847733</c:v>
                </c:pt>
                <c:pt idx="1013">
                  <c:v>3662895.1126847733</c:v>
                </c:pt>
                <c:pt idx="1014">
                  <c:v>3662895.1126847733</c:v>
                </c:pt>
                <c:pt idx="1015">
                  <c:v>3662895.1126847733</c:v>
                </c:pt>
                <c:pt idx="1016">
                  <c:v>3662895.1126847733</c:v>
                </c:pt>
                <c:pt idx="1017">
                  <c:v>3662895.1126847733</c:v>
                </c:pt>
                <c:pt idx="1018">
                  <c:v>3662895.1126847733</c:v>
                </c:pt>
                <c:pt idx="1019">
                  <c:v>3662895.1126847733</c:v>
                </c:pt>
                <c:pt idx="1020">
                  <c:v>3662895.1126847733</c:v>
                </c:pt>
                <c:pt idx="1021">
                  <c:v>3662895.1126847733</c:v>
                </c:pt>
                <c:pt idx="1022">
                  <c:v>3662895.1126847733</c:v>
                </c:pt>
                <c:pt idx="1023">
                  <c:v>3662895.1126847733</c:v>
                </c:pt>
                <c:pt idx="1024">
                  <c:v>3662895.1126847733</c:v>
                </c:pt>
                <c:pt idx="1025">
                  <c:v>3662895.1126847733</c:v>
                </c:pt>
                <c:pt idx="1026">
                  <c:v>3662895.1126847733</c:v>
                </c:pt>
                <c:pt idx="1027">
                  <c:v>3663105.2796491627</c:v>
                </c:pt>
                <c:pt idx="1028">
                  <c:v>3664944.5382024958</c:v>
                </c:pt>
                <c:pt idx="1029">
                  <c:v>3670968.8423961755</c:v>
                </c:pt>
                <c:pt idx="1030">
                  <c:v>3681560.5203037439</c:v>
                </c:pt>
                <c:pt idx="1031">
                  <c:v>3694215.2579525779</c:v>
                </c:pt>
                <c:pt idx="1032">
                  <c:v>3707393.644301028</c:v>
                </c:pt>
                <c:pt idx="1033">
                  <c:v>3721179.1683063055</c:v>
                </c:pt>
                <c:pt idx="1034">
                  <c:v>3735802.975968577</c:v>
                </c:pt>
                <c:pt idx="1035">
                  <c:v>3750162.1726860837</c:v>
                </c:pt>
                <c:pt idx="1036">
                  <c:v>3762990.8094461388</c:v>
                </c:pt>
                <c:pt idx="1037">
                  <c:v>3774721.5829709275</c:v>
                </c:pt>
                <c:pt idx="1038">
                  <c:v>3787042.2007988873</c:v>
                </c:pt>
                <c:pt idx="1039">
                  <c:v>3801605.9147527693</c:v>
                </c:pt>
                <c:pt idx="1040">
                  <c:v>3817880.9549150462</c:v>
                </c:pt>
                <c:pt idx="1041">
                  <c:v>3834252.2834338667</c:v>
                </c:pt>
                <c:pt idx="1042">
                  <c:v>3848451.3261580844</c:v>
                </c:pt>
                <c:pt idx="1043">
                  <c:v>3858823.3532588598</c:v>
                </c:pt>
                <c:pt idx="1044">
                  <c:v>3865643.7773900568</c:v>
                </c:pt>
                <c:pt idx="1045">
                  <c:v>3870629.549846353</c:v>
                </c:pt>
                <c:pt idx="1046">
                  <c:v>3875630.1089818981</c:v>
                </c:pt>
                <c:pt idx="1047">
                  <c:v>3880973.9748979048</c:v>
                </c:pt>
                <c:pt idx="1048">
                  <c:v>3885089.5136040961</c:v>
                </c:pt>
                <c:pt idx="1049">
                  <c:v>3886042.3864645474</c:v>
                </c:pt>
                <c:pt idx="1050">
                  <c:v>3886042.3864645474</c:v>
                </c:pt>
                <c:pt idx="1051">
                  <c:v>3886042.3864645474</c:v>
                </c:pt>
                <c:pt idx="1052">
                  <c:v>3886042.3864645474</c:v>
                </c:pt>
                <c:pt idx="1053">
                  <c:v>3886042.3864645474</c:v>
                </c:pt>
                <c:pt idx="1054">
                  <c:v>3886042.3864645474</c:v>
                </c:pt>
                <c:pt idx="1055">
                  <c:v>3886042.3864645474</c:v>
                </c:pt>
                <c:pt idx="1056">
                  <c:v>3886042.3864645474</c:v>
                </c:pt>
                <c:pt idx="1057">
                  <c:v>3886042.3864645474</c:v>
                </c:pt>
                <c:pt idx="1058">
                  <c:v>3886042.3864645474</c:v>
                </c:pt>
                <c:pt idx="1059">
                  <c:v>3886042.3864645474</c:v>
                </c:pt>
                <c:pt idx="1060">
                  <c:v>3886042.3864645474</c:v>
                </c:pt>
                <c:pt idx="1061">
                  <c:v>3886042.3864645474</c:v>
                </c:pt>
                <c:pt idx="1062">
                  <c:v>3886042.3864645474</c:v>
                </c:pt>
                <c:pt idx="1063">
                  <c:v>3887236.8507155553</c:v>
                </c:pt>
                <c:pt idx="1064">
                  <c:v>3890543.8817836484</c:v>
                </c:pt>
                <c:pt idx="1065">
                  <c:v>3897903.3483666112</c:v>
                </c:pt>
                <c:pt idx="1066">
                  <c:v>3908143.2124278117</c:v>
                </c:pt>
                <c:pt idx="1067">
                  <c:v>3915933.2763508675</c:v>
                </c:pt>
                <c:pt idx="1068">
                  <c:v>3919922.5788981821</c:v>
                </c:pt>
                <c:pt idx="1069">
                  <c:v>3924016.3778381823</c:v>
                </c:pt>
                <c:pt idx="1070">
                  <c:v>3931127.5759329973</c:v>
                </c:pt>
                <c:pt idx="1071">
                  <c:v>3941983.7112929975</c:v>
                </c:pt>
                <c:pt idx="1072">
                  <c:v>3956092.0876673493</c:v>
                </c:pt>
                <c:pt idx="1073">
                  <c:v>3974334.5547067965</c:v>
                </c:pt>
                <c:pt idx="1074">
                  <c:v>3998365.793449014</c:v>
                </c:pt>
                <c:pt idx="1075">
                  <c:v>4027194.6566834939</c:v>
                </c:pt>
                <c:pt idx="1076">
                  <c:v>4056433.3178776652</c:v>
                </c:pt>
                <c:pt idx="1077">
                  <c:v>4082901.3384511406</c:v>
                </c:pt>
                <c:pt idx="1078">
                  <c:v>4106095.0672681774</c:v>
                </c:pt>
                <c:pt idx="1079">
                  <c:v>4127695.9412730895</c:v>
                </c:pt>
                <c:pt idx="1080">
                  <c:v>4146325.5325242006</c:v>
                </c:pt>
                <c:pt idx="1081">
                  <c:v>4158459.6321181888</c:v>
                </c:pt>
                <c:pt idx="1082">
                  <c:v>4163631.2724751332</c:v>
                </c:pt>
                <c:pt idx="1083">
                  <c:v>4163631.2724751332</c:v>
                </c:pt>
                <c:pt idx="1084">
                  <c:v>4163631.2724751332</c:v>
                </c:pt>
                <c:pt idx="1085">
                  <c:v>4163631.2724751332</c:v>
                </c:pt>
                <c:pt idx="1086">
                  <c:v>4166065.2960609598</c:v>
                </c:pt>
                <c:pt idx="1087">
                  <c:v>4171268.3505109837</c:v>
                </c:pt>
                <c:pt idx="1088">
                  <c:v>4176833.5840240656</c:v>
                </c:pt>
                <c:pt idx="1089">
                  <c:v>4182067.5912173991</c:v>
                </c:pt>
                <c:pt idx="1090">
                  <c:v>4186954.2882255474</c:v>
                </c:pt>
                <c:pt idx="1091">
                  <c:v>4192882.9157892512</c:v>
                </c:pt>
                <c:pt idx="1092">
                  <c:v>4202352.5912351189</c:v>
                </c:pt>
                <c:pt idx="1093">
                  <c:v>4216665.8195336573</c:v>
                </c:pt>
                <c:pt idx="1094">
                  <c:v>4232568.3336260989</c:v>
                </c:pt>
                <c:pt idx="1095">
                  <c:v>4245554.4531497099</c:v>
                </c:pt>
                <c:pt idx="1096">
                  <c:v>4254600.0770038199</c:v>
                </c:pt>
                <c:pt idx="1097">
                  <c:v>4259537.9124235772</c:v>
                </c:pt>
                <c:pt idx="1098">
                  <c:v>4259537.9124235772</c:v>
                </c:pt>
                <c:pt idx="1099">
                  <c:v>4259537.9124235772</c:v>
                </c:pt>
                <c:pt idx="1100">
                  <c:v>4259537.9124235772</c:v>
                </c:pt>
                <c:pt idx="1101">
                  <c:v>4259537.9124235772</c:v>
                </c:pt>
                <c:pt idx="1102">
                  <c:v>4264020.253480806</c:v>
                </c:pt>
                <c:pt idx="1103">
                  <c:v>4275158.5338222878</c:v>
                </c:pt>
                <c:pt idx="1104">
                  <c:v>4292702.7144566467</c:v>
                </c:pt>
                <c:pt idx="1105">
                  <c:v>4311748.0381030776</c:v>
                </c:pt>
                <c:pt idx="1106">
                  <c:v>4325744.2901895009</c:v>
                </c:pt>
                <c:pt idx="1107">
                  <c:v>4333442.8267402528</c:v>
                </c:pt>
                <c:pt idx="1108">
                  <c:v>4335415.6838184698</c:v>
                </c:pt>
                <c:pt idx="1109">
                  <c:v>4335415.6838184698</c:v>
                </c:pt>
                <c:pt idx="1110">
                  <c:v>4335415.6838184698</c:v>
                </c:pt>
                <c:pt idx="1111">
                  <c:v>4338139.8861806924</c:v>
                </c:pt>
                <c:pt idx="1112">
                  <c:v>4348479.3288512528</c:v>
                </c:pt>
                <c:pt idx="1113">
                  <c:v>4368748.0472724019</c:v>
                </c:pt>
                <c:pt idx="1114">
                  <c:v>4395506.3370228829</c:v>
                </c:pt>
                <c:pt idx="1115">
                  <c:v>4418383.4538766555</c:v>
                </c:pt>
                <c:pt idx="1116">
                  <c:v>4432021.0639511859</c:v>
                </c:pt>
                <c:pt idx="1117">
                  <c:v>4438334.9587981198</c:v>
                </c:pt>
                <c:pt idx="1118">
                  <c:v>4438435.8464412792</c:v>
                </c:pt>
                <c:pt idx="1119">
                  <c:v>4438435.8464412792</c:v>
                </c:pt>
                <c:pt idx="1120">
                  <c:v>4438435.8464412792</c:v>
                </c:pt>
                <c:pt idx="1121">
                  <c:v>4439830.5386413783</c:v>
                </c:pt>
                <c:pt idx="1122">
                  <c:v>4440785.2204721766</c:v>
                </c:pt>
                <c:pt idx="1123">
                  <c:v>4440785.2204721766</c:v>
                </c:pt>
                <c:pt idx="1124">
                  <c:v>4440785.2204721766</c:v>
                </c:pt>
                <c:pt idx="1125">
                  <c:v>4440785.2204721766</c:v>
                </c:pt>
                <c:pt idx="1126">
                  <c:v>4440785.2204721766</c:v>
                </c:pt>
                <c:pt idx="1127">
                  <c:v>4440785.2204721766</c:v>
                </c:pt>
                <c:pt idx="1128">
                  <c:v>4440785.2204721766</c:v>
                </c:pt>
                <c:pt idx="1129">
                  <c:v>4440785.2204721766</c:v>
                </c:pt>
                <c:pt idx="1130">
                  <c:v>4440785.2204721766</c:v>
                </c:pt>
                <c:pt idx="1131">
                  <c:v>4440785.2204721766</c:v>
                </c:pt>
                <c:pt idx="1132">
                  <c:v>4440785.2204721766</c:v>
                </c:pt>
                <c:pt idx="1133">
                  <c:v>4440785.2204721766</c:v>
                </c:pt>
                <c:pt idx="1134">
                  <c:v>4440785.2204721766</c:v>
                </c:pt>
                <c:pt idx="1135">
                  <c:v>4440785.2204721766</c:v>
                </c:pt>
                <c:pt idx="1136">
                  <c:v>4440785.2204721766</c:v>
                </c:pt>
                <c:pt idx="1137">
                  <c:v>4440785.2204721766</c:v>
                </c:pt>
                <c:pt idx="1138">
                  <c:v>4441271.8672986822</c:v>
                </c:pt>
                <c:pt idx="1139">
                  <c:v>4442353.5849623969</c:v>
                </c:pt>
                <c:pt idx="1140">
                  <c:v>4443804.1533020642</c:v>
                </c:pt>
                <c:pt idx="1141">
                  <c:v>4446198.4437011043</c:v>
                </c:pt>
                <c:pt idx="1142">
                  <c:v>4450936.3976731477</c:v>
                </c:pt>
                <c:pt idx="1143">
                  <c:v>4458841.0289453194</c:v>
                </c:pt>
                <c:pt idx="1144">
                  <c:v>4467119.9876944516</c:v>
                </c:pt>
                <c:pt idx="1145">
                  <c:v>4471795.1811416671</c:v>
                </c:pt>
                <c:pt idx="1146">
                  <c:v>4471795.1811416671</c:v>
                </c:pt>
                <c:pt idx="1147">
                  <c:v>4471795.1811416671</c:v>
                </c:pt>
                <c:pt idx="1148">
                  <c:v>4471795.1811416671</c:v>
                </c:pt>
                <c:pt idx="1149">
                  <c:v>4471795.1811416671</c:v>
                </c:pt>
                <c:pt idx="1150">
                  <c:v>4471795.1811416671</c:v>
                </c:pt>
                <c:pt idx="1151">
                  <c:v>4472412.4603564823</c:v>
                </c:pt>
                <c:pt idx="1152">
                  <c:v>4474376.4525342602</c:v>
                </c:pt>
                <c:pt idx="1153">
                  <c:v>4480680.957081032</c:v>
                </c:pt>
                <c:pt idx="1154">
                  <c:v>4494122.6713429522</c:v>
                </c:pt>
                <c:pt idx="1155">
                  <c:v>4511838.6218209108</c:v>
                </c:pt>
                <c:pt idx="1156">
                  <c:v>4528896.9814936509</c:v>
                </c:pt>
                <c:pt idx="1157">
                  <c:v>4547728.3005572688</c:v>
                </c:pt>
                <c:pt idx="1158">
                  <c:v>4571834.2945417985</c:v>
                </c:pt>
                <c:pt idx="1159">
                  <c:v>4602217.560882207</c:v>
                </c:pt>
                <c:pt idx="1160">
                  <c:v>4635821.9860479133</c:v>
                </c:pt>
                <c:pt idx="1161">
                  <c:v>4668285.8197613945</c:v>
                </c:pt>
                <c:pt idx="1162">
                  <c:v>4699313.0725262472</c:v>
                </c:pt>
                <c:pt idx="1163">
                  <c:v>4730769.6545655411</c:v>
                </c:pt>
                <c:pt idx="1164">
                  <c:v>4763139.6984327389</c:v>
                </c:pt>
                <c:pt idx="1165">
                  <c:v>4796287.4002794055</c:v>
                </c:pt>
                <c:pt idx="1166">
                  <c:v>4822834.1332297213</c:v>
                </c:pt>
                <c:pt idx="1167">
                  <c:v>4841848.6697387574</c:v>
                </c:pt>
                <c:pt idx="1168">
                  <c:v>4863532.1133029349</c:v>
                </c:pt>
                <c:pt idx="1169">
                  <c:v>4887778.6338156201</c:v>
                </c:pt>
                <c:pt idx="1170">
                  <c:v>4911380.7443026528</c:v>
                </c:pt>
                <c:pt idx="1171">
                  <c:v>4934719.8141167155</c:v>
                </c:pt>
                <c:pt idx="1172">
                  <c:v>4957250.3035042156</c:v>
                </c:pt>
                <c:pt idx="1173">
                  <c:v>4978851.0229926389</c:v>
                </c:pt>
                <c:pt idx="1174">
                  <c:v>4999939.0651499974</c:v>
                </c:pt>
                <c:pt idx="1175">
                  <c:v>5019955.3164102752</c:v>
                </c:pt>
                <c:pt idx="1176">
                  <c:v>5038794.5502819763</c:v>
                </c:pt>
                <c:pt idx="1177">
                  <c:v>5057413.6734706908</c:v>
                </c:pt>
                <c:pt idx="1178">
                  <c:v>5077349.8064688053</c:v>
                </c:pt>
                <c:pt idx="1179">
                  <c:v>5098703.092849426</c:v>
                </c:pt>
                <c:pt idx="1180">
                  <c:v>5120449.6485834885</c:v>
                </c:pt>
                <c:pt idx="1181">
                  <c:v>5142062.3950560242</c:v>
                </c:pt>
                <c:pt idx="1182">
                  <c:v>5162420.2705647517</c:v>
                </c:pt>
                <c:pt idx="1183">
                  <c:v>5181421.9116120543</c:v>
                </c:pt>
                <c:pt idx="1184">
                  <c:v>5199554.9038028521</c:v>
                </c:pt>
                <c:pt idx="1185">
                  <c:v>5216223.800363401</c:v>
                </c:pt>
                <c:pt idx="1186">
                  <c:v>5230246.6671660673</c:v>
                </c:pt>
                <c:pt idx="1187">
                  <c:v>5242619.810589104</c:v>
                </c:pt>
                <c:pt idx="1188">
                  <c:v>5254992.9540121406</c:v>
                </c:pt>
                <c:pt idx="1189">
                  <c:v>5267366.0974351773</c:v>
                </c:pt>
                <c:pt idx="1190">
                  <c:v>5279739.240858214</c:v>
                </c:pt>
                <c:pt idx="1191">
                  <c:v>5292112.3842812506</c:v>
                </c:pt>
                <c:pt idx="1192">
                  <c:v>5304485.5277042873</c:v>
                </c:pt>
                <c:pt idx="1193">
                  <c:v>5316858.671127324</c:v>
                </c:pt>
                <c:pt idx="1194">
                  <c:v>5329231.8145503607</c:v>
                </c:pt>
                <c:pt idx="1195">
                  <c:v>5342154.8657666082</c:v>
                </c:pt>
                <c:pt idx="1196">
                  <c:v>5355108.3921035901</c:v>
                </c:pt>
                <c:pt idx="1197">
                  <c:v>5368061.918440572</c:v>
                </c:pt>
                <c:pt idx="1198">
                  <c:v>5383250.3298235461</c:v>
                </c:pt>
                <c:pt idx="1199">
                  <c:v>5400784.6487652333</c:v>
                </c:pt>
                <c:pt idx="1200">
                  <c:v>5420722.7362899557</c:v>
                </c:pt>
                <c:pt idx="1201">
                  <c:v>5442650.9652698077</c:v>
                </c:pt>
                <c:pt idx="1202">
                  <c:v>5463771.8954681652</c:v>
                </c:pt>
                <c:pt idx="1203">
                  <c:v>5482853.7540684668</c:v>
                </c:pt>
                <c:pt idx="1204">
                  <c:v>5499799.2355908807</c:v>
                </c:pt>
                <c:pt idx="1205">
                  <c:v>5515096.8297579419</c:v>
                </c:pt>
                <c:pt idx="1206">
                  <c:v>5529854.6728349738</c:v>
                </c:pt>
                <c:pt idx="1207">
                  <c:v>5544645.7641749736</c:v>
                </c:pt>
                <c:pt idx="1208">
                  <c:v>5559470.1595154414</c:v>
                </c:pt>
                <c:pt idx="1209">
                  <c:v>5573752.6083240593</c:v>
                </c:pt>
                <c:pt idx="1210">
                  <c:v>5587459.7508055167</c:v>
                </c:pt>
                <c:pt idx="1211">
                  <c:v>5601166.8932869742</c:v>
                </c:pt>
                <c:pt idx="1212">
                  <c:v>5614298.7294412712</c:v>
                </c:pt>
                <c:pt idx="1213">
                  <c:v>5627398.9777909983</c:v>
                </c:pt>
                <c:pt idx="1214">
                  <c:v>5641073.9418043057</c:v>
                </c:pt>
                <c:pt idx="1215">
                  <c:v>5654748.905817613</c:v>
                </c:pt>
                <c:pt idx="1216">
                  <c:v>5667849.1541673401</c:v>
                </c:pt>
                <c:pt idx="1217">
                  <c:v>5680343.7455073399</c:v>
                </c:pt>
                <c:pt idx="1218">
                  <c:v>5692807.4512386937</c:v>
                </c:pt>
                <c:pt idx="1219">
                  <c:v>5705240.3270415571</c:v>
                </c:pt>
                <c:pt idx="1220">
                  <c:v>5717070.075529485</c:v>
                </c:pt>
                <c:pt idx="1221">
                  <c:v>5727697.2800080935</c:v>
                </c:pt>
                <c:pt idx="1222">
                  <c:v>5737668.7435466666</c:v>
                </c:pt>
                <c:pt idx="1223">
                  <c:v>5746988.5076354826</c:v>
                </c:pt>
                <c:pt idx="1224">
                  <c:v>5756764.5749859568</c:v>
                </c:pt>
                <c:pt idx="1225">
                  <c:v>5767613.4770487165</c:v>
                </c:pt>
                <c:pt idx="1226">
                  <c:v>5778967.8051738124</c:v>
                </c:pt>
                <c:pt idx="1227">
                  <c:v>5790292.8864711514</c:v>
                </c:pt>
                <c:pt idx="1228">
                  <c:v>5801559.6378275473</c:v>
                </c:pt>
                <c:pt idx="1229">
                  <c:v>5812797.3059560703</c:v>
                </c:pt>
                <c:pt idx="1230">
                  <c:v>5823417.6124168374</c:v>
                </c:pt>
                <c:pt idx="1231">
                  <c:v>5834539.4912465252</c:v>
                </c:pt>
                <c:pt idx="1232">
                  <c:v>5846747.7312074583</c:v>
                </c:pt>
                <c:pt idx="1233">
                  <c:v>5858955.9711683914</c:v>
                </c:pt>
                <c:pt idx="1234">
                  <c:v>5871134.2722257953</c:v>
                </c:pt>
                <c:pt idx="1235">
                  <c:v>5882755.5775270266</c:v>
                </c:pt>
                <c:pt idx="1236">
                  <c:v>5893206.7196566435</c:v>
                </c:pt>
                <c:pt idx="1237">
                  <c:v>5901938.0066608908</c:v>
                </c:pt>
                <c:pt idx="1238">
                  <c:v>5908332.4862206057</c:v>
                </c:pt>
                <c:pt idx="1239">
                  <c:v>5912942.3951268336</c:v>
                </c:pt>
                <c:pt idx="1240">
                  <c:v>5916839.1630028281</c:v>
                </c:pt>
                <c:pt idx="1241">
                  <c:v>5921133.5978288669</c:v>
                </c:pt>
                <c:pt idx="1242">
                  <c:v>5925819.9956734041</c:v>
                </c:pt>
                <c:pt idx="1243">
                  <c:v>5930382.1522845151</c:v>
                </c:pt>
                <c:pt idx="1244">
                  <c:v>5934801.7081204904</c:v>
                </c:pt>
                <c:pt idx="1245">
                  <c:v>5939624.9511501612</c:v>
                </c:pt>
                <c:pt idx="1246">
                  <c:v>5943805.8752622632</c:v>
                </c:pt>
                <c:pt idx="1247">
                  <c:v>5947334.7234537685</c:v>
                </c:pt>
                <c:pt idx="1248">
                  <c:v>5950734.3261147756</c:v>
                </c:pt>
                <c:pt idx="1249">
                  <c:v>5954007.1193524981</c:v>
                </c:pt>
                <c:pt idx="1250">
                  <c:v>5957659.3556394167</c:v>
                </c:pt>
                <c:pt idx="1251">
                  <c:v>5961703.6258175615</c:v>
                </c:pt>
                <c:pt idx="1252">
                  <c:v>5965637.8423590017</c:v>
                </c:pt>
                <c:pt idx="1253">
                  <c:v>5969463.7413836438</c:v>
                </c:pt>
                <c:pt idx="1254">
                  <c:v>5973183.0466252845</c:v>
                </c:pt>
                <c:pt idx="1255">
                  <c:v>5976797.4694316089</c:v>
                </c:pt>
                <c:pt idx="1256">
                  <c:v>5980308.7087641908</c:v>
                </c:pt>
                <c:pt idx="1257">
                  <c:v>5983718.4511984931</c:v>
                </c:pt>
                <c:pt idx="1258">
                  <c:v>5987028.3709238684</c:v>
                </c:pt>
                <c:pt idx="1259">
                  <c:v>5990712.069944174</c:v>
                </c:pt>
                <c:pt idx="1260">
                  <c:v>5995250.2491543349</c:v>
                </c:pt>
                <c:pt idx="1261">
                  <c:v>6000650.9765439266</c:v>
                </c:pt>
                <c:pt idx="1262">
                  <c:v>6007855.0195564078</c:v>
                </c:pt>
                <c:pt idx="1263">
                  <c:v>6016918.4715195065</c:v>
                </c:pt>
                <c:pt idx="1264">
                  <c:v>6027401.6300653778</c:v>
                </c:pt>
                <c:pt idx="1265">
                  <c:v>6038894.9393522097</c:v>
                </c:pt>
                <c:pt idx="1266">
                  <c:v>6049998.9349203957</c:v>
                </c:pt>
                <c:pt idx="1267">
                  <c:v>6060684.9239508212</c:v>
                </c:pt>
                <c:pt idx="1268">
                  <c:v>6070479.3768325802</c:v>
                </c:pt>
                <c:pt idx="1269">
                  <c:v>6078388.4315661909</c:v>
                </c:pt>
                <c:pt idx="1270">
                  <c:v>6084842.9067077274</c:v>
                </c:pt>
                <c:pt idx="1271">
                  <c:v>6090300.1351345377</c:v>
                </c:pt>
                <c:pt idx="1272">
                  <c:v>6095216.0859588087</c:v>
                </c:pt>
                <c:pt idx="1273">
                  <c:v>6100523.550209552</c:v>
                </c:pt>
                <c:pt idx="1274">
                  <c:v>6106237.4961275524</c:v>
                </c:pt>
                <c:pt idx="1275">
                  <c:v>6112354.7833121158</c:v>
                </c:pt>
                <c:pt idx="1276">
                  <c:v>6119810.0923137479</c:v>
                </c:pt>
                <c:pt idx="1277">
                  <c:v>6128642.2381209349</c:v>
                </c:pt>
                <c:pt idx="1278">
                  <c:v>6137956.8493628111</c:v>
                </c:pt>
                <c:pt idx="1279">
                  <c:v>6147755.1519794734</c:v>
                </c:pt>
                <c:pt idx="1280">
                  <c:v>6158063.2071392005</c:v>
                </c:pt>
                <c:pt idx="1281">
                  <c:v>6167496.0878861798</c:v>
                </c:pt>
                <c:pt idx="1282">
                  <c:v>6176466.479049826</c:v>
                </c:pt>
                <c:pt idx="1283">
                  <c:v>6185460.0679204985</c:v>
                </c:pt>
                <c:pt idx="1284">
                  <c:v>6193990.5765442569</c:v>
                </c:pt>
                <c:pt idx="1285">
                  <c:v>6201594.9246741887</c:v>
                </c:pt>
                <c:pt idx="1286">
                  <c:v>6208232.6684316956</c:v>
                </c:pt>
                <c:pt idx="1287">
                  <c:v>6214369.4300872507</c:v>
                </c:pt>
                <c:pt idx="1288">
                  <c:v>6219530.0110796234</c:v>
                </c:pt>
                <c:pt idx="1289">
                  <c:v>6224161.6386645185</c:v>
                </c:pt>
                <c:pt idx="1290">
                  <c:v>6229178.1879565446</c:v>
                </c:pt>
                <c:pt idx="1291">
                  <c:v>6234141.4545358894</c:v>
                </c:pt>
                <c:pt idx="1292">
                  <c:v>6238134.1208819076</c:v>
                </c:pt>
                <c:pt idx="1293">
                  <c:v>6241598.5080796899</c:v>
                </c:pt>
                <c:pt idx="1294">
                  <c:v>6244985.7869956847</c:v>
                </c:pt>
                <c:pt idx="1295">
                  <c:v>6249179.4870691914</c:v>
                </c:pt>
                <c:pt idx="1296">
                  <c:v>6255082.3543195622</c:v>
                </c:pt>
                <c:pt idx="1297">
                  <c:v>6262722.1805997891</c:v>
                </c:pt>
                <c:pt idx="1298">
                  <c:v>6271701.2237760853</c:v>
                </c:pt>
                <c:pt idx="1299">
                  <c:v>6281606.9206126658</c:v>
                </c:pt>
                <c:pt idx="1300">
                  <c:v>6291584.5578066036</c:v>
                </c:pt>
                <c:pt idx="1301">
                  <c:v>6301166.781544378</c:v>
                </c:pt>
                <c:pt idx="1302">
                  <c:v>6310796.1711062882</c:v>
                </c:pt>
                <c:pt idx="1303">
                  <c:v>6320918.8502128571</c:v>
                </c:pt>
                <c:pt idx="1304">
                  <c:v>6330666.9109774008</c:v>
                </c:pt>
                <c:pt idx="1305">
                  <c:v>6339542.2088365098</c:v>
                </c:pt>
                <c:pt idx="1306">
                  <c:v>6347991.328980268</c:v>
                </c:pt>
                <c:pt idx="1307">
                  <c:v>6355991.5448030392</c:v>
                </c:pt>
                <c:pt idx="1308">
                  <c:v>6363542.8563048225</c:v>
                </c:pt>
                <c:pt idx="1309">
                  <c:v>6371073.2131917095</c:v>
                </c:pt>
                <c:pt idx="1310">
                  <c:v>6378603.5700785965</c:v>
                </c:pt>
                <c:pt idx="1311">
                  <c:v>6385665.2928801775</c:v>
                </c:pt>
                <c:pt idx="1312">
                  <c:v>6392259.6063896883</c:v>
                </c:pt>
                <c:pt idx="1313">
                  <c:v>6397922.7754653934</c:v>
                </c:pt>
                <c:pt idx="1314">
                  <c:v>6403530.9494431168</c:v>
                </c:pt>
                <c:pt idx="1315">
                  <c:v>6409102.6757278387</c:v>
                </c:pt>
                <c:pt idx="1316">
                  <c:v>6412855.1501069013</c:v>
                </c:pt>
                <c:pt idx="1317">
                  <c:v>6416076.5754480241</c:v>
                </c:pt>
                <c:pt idx="1318">
                  <c:v>6420109.6072668545</c:v>
                </c:pt>
                <c:pt idx="1319">
                  <c:v>6426677.2967533097</c:v>
                </c:pt>
                <c:pt idx="1320">
                  <c:v>6437190.7698708447</c:v>
                </c:pt>
                <c:pt idx="1321">
                  <c:v>6450887.5588937532</c:v>
                </c:pt>
                <c:pt idx="1322">
                  <c:v>6467943.7084333701</c:v>
                </c:pt>
                <c:pt idx="1323">
                  <c:v>6488551.3726832801</c:v>
                </c:pt>
                <c:pt idx="1324">
                  <c:v>6511151.8865460232</c:v>
                </c:pt>
                <c:pt idx="1325">
                  <c:v>6532027.819230468</c:v>
                </c:pt>
                <c:pt idx="1326">
                  <c:v>6548585.3145590741</c:v>
                </c:pt>
                <c:pt idx="1327">
                  <c:v>6561012.8044233266</c:v>
                </c:pt>
                <c:pt idx="1328">
                  <c:v>6571103.9188108267</c:v>
                </c:pt>
                <c:pt idx="1329">
                  <c:v>6580238.1581983268</c:v>
                </c:pt>
                <c:pt idx="1330">
                  <c:v>6589372.3975858269</c:v>
                </c:pt>
                <c:pt idx="1331">
                  <c:v>6598506.636973327</c:v>
                </c:pt>
                <c:pt idx="1332">
                  <c:v>6607162.4388608271</c:v>
                </c:pt>
                <c:pt idx="1333">
                  <c:v>6614361.4963407991</c:v>
                </c:pt>
                <c:pt idx="1334">
                  <c:v>6620544.3865208989</c:v>
                </c:pt>
                <c:pt idx="1335">
                  <c:v>6626667.2190408632</c:v>
                </c:pt>
                <c:pt idx="1336">
                  <c:v>6633675.4700477216</c:v>
                </c:pt>
                <c:pt idx="1337">
                  <c:v>6641606.6308735833</c:v>
                </c:pt>
                <c:pt idx="1338">
                  <c:v>6649987.0351442313</c:v>
                </c:pt>
                <c:pt idx="1339">
                  <c:v>6658838.7889519166</c:v>
                </c:pt>
                <c:pt idx="1340">
                  <c:v>6668161.8922966393</c:v>
                </c:pt>
                <c:pt idx="1341">
                  <c:v>6677980.8139249692</c:v>
                </c:pt>
                <c:pt idx="1342">
                  <c:v>6689241.8427096056</c:v>
                </c:pt>
                <c:pt idx="1343">
                  <c:v>6702033.1575859021</c:v>
                </c:pt>
                <c:pt idx="1344">
                  <c:v>6714937.9036229942</c:v>
                </c:pt>
                <c:pt idx="1345">
                  <c:v>6727477.2033254085</c:v>
                </c:pt>
                <c:pt idx="1346">
                  <c:v>6738656.6766593698</c:v>
                </c:pt>
                <c:pt idx="1347">
                  <c:v>6748416.6423127027</c:v>
                </c:pt>
                <c:pt idx="1348">
                  <c:v>6756730.6635215916</c:v>
                </c:pt>
                <c:pt idx="1349">
                  <c:v>6761633.3448201958</c:v>
                </c:pt>
                <c:pt idx="1350">
                  <c:v>6762116.36046986</c:v>
                </c:pt>
                <c:pt idx="1351">
                  <c:v>6762116.36046986</c:v>
                </c:pt>
                <c:pt idx="1352">
                  <c:v>6762116.36046986</c:v>
                </c:pt>
                <c:pt idx="1353">
                  <c:v>6762116.36046986</c:v>
                </c:pt>
                <c:pt idx="1354">
                  <c:v>6762116.36046986</c:v>
                </c:pt>
                <c:pt idx="1355">
                  <c:v>6762116.36046986</c:v>
                </c:pt>
                <c:pt idx="1356">
                  <c:v>6762116.36046986</c:v>
                </c:pt>
                <c:pt idx="1357">
                  <c:v>6762116.36046986</c:v>
                </c:pt>
                <c:pt idx="1358">
                  <c:v>6762116.36046986</c:v>
                </c:pt>
                <c:pt idx="1359">
                  <c:v>6762116.36046986</c:v>
                </c:pt>
                <c:pt idx="1360">
                  <c:v>6762116.36046986</c:v>
                </c:pt>
                <c:pt idx="1361">
                  <c:v>6762116.36046986</c:v>
                </c:pt>
                <c:pt idx="1362">
                  <c:v>6762116.36046986</c:v>
                </c:pt>
                <c:pt idx="1363">
                  <c:v>6767860.38044044</c:v>
                </c:pt>
                <c:pt idx="1364">
                  <c:v>6780125.3587172851</c:v>
                </c:pt>
                <c:pt idx="1365">
                  <c:v>6793505.7304203408</c:v>
                </c:pt>
                <c:pt idx="1366">
                  <c:v>6802312.0314032184</c:v>
                </c:pt>
                <c:pt idx="1367">
                  <c:v>6805214.3713429291</c:v>
                </c:pt>
                <c:pt idx="1368">
                  <c:v>6805214.3713429291</c:v>
                </c:pt>
                <c:pt idx="1369">
                  <c:v>6805214.3713429291</c:v>
                </c:pt>
                <c:pt idx="1370">
                  <c:v>6805214.3713429291</c:v>
                </c:pt>
                <c:pt idx="1371">
                  <c:v>6807905.1295090159</c:v>
                </c:pt>
                <c:pt idx="1372">
                  <c:v>6812644.3089713994</c:v>
                </c:pt>
                <c:pt idx="1373">
                  <c:v>6815676.4706868697</c:v>
                </c:pt>
                <c:pt idx="1374">
                  <c:v>6815676.4706868697</c:v>
                </c:pt>
                <c:pt idx="1375">
                  <c:v>6815676.4706868697</c:v>
                </c:pt>
                <c:pt idx="1376">
                  <c:v>6815676.4706868697</c:v>
                </c:pt>
                <c:pt idx="1377">
                  <c:v>6815676.4706868697</c:v>
                </c:pt>
                <c:pt idx="1378">
                  <c:v>6815676.4706868697</c:v>
                </c:pt>
                <c:pt idx="1379">
                  <c:v>6815676.4706868697</c:v>
                </c:pt>
                <c:pt idx="1380">
                  <c:v>6815676.4706868697</c:v>
                </c:pt>
                <c:pt idx="1381">
                  <c:v>6815676.4706868697</c:v>
                </c:pt>
                <c:pt idx="1382">
                  <c:v>6816753.9106858168</c:v>
                </c:pt>
                <c:pt idx="1383">
                  <c:v>6828152.7842170084</c:v>
                </c:pt>
                <c:pt idx="1384">
                  <c:v>6842382.907634018</c:v>
                </c:pt>
                <c:pt idx="1385">
                  <c:v>6852586.8734707534</c:v>
                </c:pt>
                <c:pt idx="1386">
                  <c:v>6859232.101817417</c:v>
                </c:pt>
                <c:pt idx="1387">
                  <c:v>6867618.948454015</c:v>
                </c:pt>
                <c:pt idx="1388">
                  <c:v>6881579.3552368786</c:v>
                </c:pt>
                <c:pt idx="1389">
                  <c:v>6902263.9992621597</c:v>
                </c:pt>
                <c:pt idx="1390">
                  <c:v>6926701.5943344394</c:v>
                </c:pt>
                <c:pt idx="1391">
                  <c:v>6949104.1597220562</c:v>
                </c:pt>
                <c:pt idx="1392">
                  <c:v>6965941.0062524267</c:v>
                </c:pt>
                <c:pt idx="1393">
                  <c:v>6976924.9359447761</c:v>
                </c:pt>
                <c:pt idx="1394">
                  <c:v>6983200.4980940465</c:v>
                </c:pt>
                <c:pt idx="1395">
                  <c:v>6986881.8657988729</c:v>
                </c:pt>
                <c:pt idx="1396">
                  <c:v>6988599.8051641323</c:v>
                </c:pt>
                <c:pt idx="1397">
                  <c:v>6988599.8051641323</c:v>
                </c:pt>
                <c:pt idx="1398">
                  <c:v>6988599.8051641323</c:v>
                </c:pt>
                <c:pt idx="1399">
                  <c:v>6988599.8051641323</c:v>
                </c:pt>
                <c:pt idx="1400">
                  <c:v>6988599.8051641323</c:v>
                </c:pt>
                <c:pt idx="1401">
                  <c:v>6988599.8051641323</c:v>
                </c:pt>
                <c:pt idx="1402">
                  <c:v>6988599.8051641323</c:v>
                </c:pt>
                <c:pt idx="1403">
                  <c:v>6988599.8051641323</c:v>
                </c:pt>
                <c:pt idx="1404">
                  <c:v>6988599.8051641323</c:v>
                </c:pt>
                <c:pt idx="1405">
                  <c:v>6988599.8051641323</c:v>
                </c:pt>
                <c:pt idx="1406">
                  <c:v>6988599.8051641323</c:v>
                </c:pt>
                <c:pt idx="1407">
                  <c:v>6988599.8051641323</c:v>
                </c:pt>
                <c:pt idx="1408">
                  <c:v>6989655.8848228855</c:v>
                </c:pt>
                <c:pt idx="1409">
                  <c:v>6992184.5852384986</c:v>
                </c:pt>
                <c:pt idx="1410">
                  <c:v>6993922.5290444503</c:v>
                </c:pt>
                <c:pt idx="1411">
                  <c:v>6994843.5063007707</c:v>
                </c:pt>
                <c:pt idx="1412">
                  <c:v>6995269.9557286687</c:v>
                </c:pt>
                <c:pt idx="1413">
                  <c:v>6996315.4479984716</c:v>
                </c:pt>
                <c:pt idx="1414">
                  <c:v>7000215.5873898845</c:v>
                </c:pt>
                <c:pt idx="1415">
                  <c:v>7009004.0975062735</c:v>
                </c:pt>
                <c:pt idx="1416">
                  <c:v>7022972.5215418711</c:v>
                </c:pt>
                <c:pt idx="1417">
                  <c:v>7040122.7357129818</c:v>
                </c:pt>
                <c:pt idx="1418">
                  <c:v>7056422.0429485375</c:v>
                </c:pt>
                <c:pt idx="1419">
                  <c:v>7067095.7173916437</c:v>
                </c:pt>
                <c:pt idx="1420">
                  <c:v>7069876.3815011457</c:v>
                </c:pt>
                <c:pt idx="1421">
                  <c:v>7069876.3815011457</c:v>
                </c:pt>
                <c:pt idx="1422">
                  <c:v>7069876.3815011457</c:v>
                </c:pt>
                <c:pt idx="1423">
                  <c:v>7069876.3815011457</c:v>
                </c:pt>
                <c:pt idx="1424">
                  <c:v>7070561.0500222845</c:v>
                </c:pt>
                <c:pt idx="1425">
                  <c:v>7076776.5211908268</c:v>
                </c:pt>
                <c:pt idx="1426">
                  <c:v>7089557.1072565559</c:v>
                </c:pt>
                <c:pt idx="1427">
                  <c:v>7104955.7977734646</c:v>
                </c:pt>
                <c:pt idx="1428">
                  <c:v>7115153.3871826241</c:v>
                </c:pt>
                <c:pt idx="1429">
                  <c:v>7118265.7896955591</c:v>
                </c:pt>
                <c:pt idx="1430">
                  <c:v>7118265.7896955591</c:v>
                </c:pt>
                <c:pt idx="1431">
                  <c:v>7118265.7896955591</c:v>
                </c:pt>
                <c:pt idx="1432">
                  <c:v>7118265.7896955591</c:v>
                </c:pt>
                <c:pt idx="1433">
                  <c:v>7118265.7896955591</c:v>
                </c:pt>
                <c:pt idx="1434">
                  <c:v>7118265.7896955591</c:v>
                </c:pt>
                <c:pt idx="1435">
                  <c:v>7118265.7896955591</c:v>
                </c:pt>
                <c:pt idx="1436">
                  <c:v>7118273.2488998286</c:v>
                </c:pt>
                <c:pt idx="1437">
                  <c:v>7121659.7865363285</c:v>
                </c:pt>
                <c:pt idx="1438">
                  <c:v>7125672.4004930072</c:v>
                </c:pt>
                <c:pt idx="1439">
                  <c:v>7128175.0266700992</c:v>
                </c:pt>
                <c:pt idx="1440">
                  <c:v>7128601.3734537289</c:v>
                </c:pt>
                <c:pt idx="1441">
                  <c:v>7128601.3734537289</c:v>
                </c:pt>
                <c:pt idx="1442">
                  <c:v>7128601.3734537289</c:v>
                </c:pt>
                <c:pt idx="1443">
                  <c:v>7128601.3734537289</c:v>
                </c:pt>
                <c:pt idx="1444">
                  <c:v>7129558.2575537292</c:v>
                </c:pt>
                <c:pt idx="1445">
                  <c:v>7131073.4515206162</c:v>
                </c:pt>
                <c:pt idx="1446">
                  <c:v>7131623.051429539</c:v>
                </c:pt>
                <c:pt idx="1447">
                  <c:v>7131623.051429539</c:v>
                </c:pt>
                <c:pt idx="1448">
                  <c:v>7131623.051429539</c:v>
                </c:pt>
                <c:pt idx="1449">
                  <c:v>7131623.051429539</c:v>
                </c:pt>
                <c:pt idx="1450">
                  <c:v>7131623.051429539</c:v>
                </c:pt>
                <c:pt idx="1451">
                  <c:v>7131623.051429539</c:v>
                </c:pt>
                <c:pt idx="1452">
                  <c:v>7131623.051429539</c:v>
                </c:pt>
                <c:pt idx="1453">
                  <c:v>7131623.051429539</c:v>
                </c:pt>
                <c:pt idx="1454">
                  <c:v>7131623.051429539</c:v>
                </c:pt>
                <c:pt idx="1455">
                  <c:v>7131623.051429539</c:v>
                </c:pt>
                <c:pt idx="1456">
                  <c:v>7131623.051429539</c:v>
                </c:pt>
                <c:pt idx="1457">
                  <c:v>7131623.051429539</c:v>
                </c:pt>
                <c:pt idx="1458">
                  <c:v>7131623.051429539</c:v>
                </c:pt>
                <c:pt idx="1459">
                  <c:v>7131623.051429539</c:v>
                </c:pt>
                <c:pt idx="1460">
                  <c:v>7131623.051429539</c:v>
                </c:pt>
                <c:pt idx="1461">
                  <c:v>7131623.051429539</c:v>
                </c:pt>
                <c:pt idx="1462">
                  <c:v>7131623.051429539</c:v>
                </c:pt>
                <c:pt idx="1463">
                  <c:v>7131623.051429539</c:v>
                </c:pt>
                <c:pt idx="1464">
                  <c:v>7131623.051429539</c:v>
                </c:pt>
                <c:pt idx="1465">
                  <c:v>7131623.051429539</c:v>
                </c:pt>
                <c:pt idx="1466">
                  <c:v>7131623.051429539</c:v>
                </c:pt>
                <c:pt idx="1467">
                  <c:v>7131623.051429539</c:v>
                </c:pt>
                <c:pt idx="1468">
                  <c:v>7131623.051429539</c:v>
                </c:pt>
                <c:pt idx="1469">
                  <c:v>7131623.051429539</c:v>
                </c:pt>
                <c:pt idx="1470">
                  <c:v>7131623.051429539</c:v>
                </c:pt>
                <c:pt idx="1471">
                  <c:v>7131623.051429539</c:v>
                </c:pt>
                <c:pt idx="1472">
                  <c:v>7131623.051429539</c:v>
                </c:pt>
                <c:pt idx="1473">
                  <c:v>7131623.051429539</c:v>
                </c:pt>
                <c:pt idx="1474">
                  <c:v>7131623.051429539</c:v>
                </c:pt>
                <c:pt idx="1475">
                  <c:v>7131623.051429539</c:v>
                </c:pt>
                <c:pt idx="1476">
                  <c:v>7131623.051429539</c:v>
                </c:pt>
                <c:pt idx="1477">
                  <c:v>7131623.051429539</c:v>
                </c:pt>
                <c:pt idx="1478">
                  <c:v>7131623.051429539</c:v>
                </c:pt>
                <c:pt idx="1479">
                  <c:v>7132305.0556801185</c:v>
                </c:pt>
                <c:pt idx="1480">
                  <c:v>7133591.7071780879</c:v>
                </c:pt>
                <c:pt idx="1481">
                  <c:v>7135211.9114278452</c:v>
                </c:pt>
                <c:pt idx="1482">
                  <c:v>7136965.3369848793</c:v>
                </c:pt>
                <c:pt idx="1483">
                  <c:v>7138791.8913243311</c:v>
                </c:pt>
                <c:pt idx="1484">
                  <c:v>7140736.1716210665</c:v>
                </c:pt>
                <c:pt idx="1485">
                  <c:v>7143024.5972472522</c:v>
                </c:pt>
                <c:pt idx="1486">
                  <c:v>7146129.1945393467</c:v>
                </c:pt>
                <c:pt idx="1487">
                  <c:v>7150455.4189438717</c:v>
                </c:pt>
                <c:pt idx="1488">
                  <c:v>7156474.5095320577</c:v>
                </c:pt>
                <c:pt idx="1489">
                  <c:v>7164673.9921267796</c:v>
                </c:pt>
                <c:pt idx="1490">
                  <c:v>7175362.8559953328</c:v>
                </c:pt>
                <c:pt idx="1491">
                  <c:v>7188551.8008114323</c:v>
                </c:pt>
                <c:pt idx="1492">
                  <c:v>7203681.1830794597</c:v>
                </c:pt>
                <c:pt idx="1493">
                  <c:v>7219866.4546789844</c:v>
                </c:pt>
                <c:pt idx="1494">
                  <c:v>7236645.2603488341</c:v>
                </c:pt>
                <c:pt idx="1495">
                  <c:v>7253226.3919905247</c:v>
                </c:pt>
                <c:pt idx="1496">
                  <c:v>7269213.6524387859</c:v>
                </c:pt>
                <c:pt idx="1497">
                  <c:v>7284290.8026508428</c:v>
                </c:pt>
                <c:pt idx="1498">
                  <c:v>7297858.9701142805</c:v>
                </c:pt>
                <c:pt idx="1499">
                  <c:v>7309625.8026047479</c:v>
                </c:pt>
                <c:pt idx="1500">
                  <c:v>7319350.5687085949</c:v>
                </c:pt>
                <c:pt idx="1501">
                  <c:v>7328057.2775399489</c:v>
                </c:pt>
                <c:pt idx="1502">
                  <c:v>7336325.4807691807</c:v>
                </c:pt>
                <c:pt idx="1503">
                  <c:v>7344409.2938912902</c:v>
                </c:pt>
                <c:pt idx="1504">
                  <c:v>7352638.3861060124</c:v>
                </c:pt>
                <c:pt idx="1505">
                  <c:v>7360355.2800726788</c:v>
                </c:pt>
                <c:pt idx="1506">
                  <c:v>7367849.9721206445</c:v>
                </c:pt>
                <c:pt idx="1507">
                  <c:v>7375767.066852212</c:v>
                </c:pt>
                <c:pt idx="1508">
                  <c:v>7384462.61013202</c:v>
                </c:pt>
                <c:pt idx="1509">
                  <c:v>7394307.4074461199</c:v>
                </c:pt>
                <c:pt idx="1510">
                  <c:v>7406392.5814719908</c:v>
                </c:pt>
                <c:pt idx="1511">
                  <c:v>7421600.8176225116</c:v>
                </c:pt>
                <c:pt idx="1512">
                  <c:v>7440211.7366827959</c:v>
                </c:pt>
                <c:pt idx="1513">
                  <c:v>7462200.9276131773</c:v>
                </c:pt>
                <c:pt idx="1514">
                  <c:v>7486372.1652209349</c:v>
                </c:pt>
                <c:pt idx="1515">
                  <c:v>7510453.8636579206</c:v>
                </c:pt>
                <c:pt idx="1516">
                  <c:v>7531799.8841949031</c:v>
                </c:pt>
                <c:pt idx="1517">
                  <c:v>7549992.0092923986</c:v>
                </c:pt>
                <c:pt idx="1518">
                  <c:v>7565637.688906977</c:v>
                </c:pt>
                <c:pt idx="1519">
                  <c:v>7579390.764383425</c:v>
                </c:pt>
                <c:pt idx="1520">
                  <c:v>7591613.8167315489</c:v>
                </c:pt>
                <c:pt idx="1521">
                  <c:v>7602201.3700846042</c:v>
                </c:pt>
                <c:pt idx="1522">
                  <c:v>7610674.9759812821</c:v>
                </c:pt>
                <c:pt idx="1523">
                  <c:v>7616067.0350659182</c:v>
                </c:pt>
                <c:pt idx="1524">
                  <c:v>7617041.1346802944</c:v>
                </c:pt>
                <c:pt idx="1525">
                  <c:v>7617041.1346802944</c:v>
                </c:pt>
                <c:pt idx="1526">
                  <c:v>7617041.1346802944</c:v>
                </c:pt>
                <c:pt idx="1527">
                  <c:v>7617041.1346802944</c:v>
                </c:pt>
                <c:pt idx="1528">
                  <c:v>7617041.1346802944</c:v>
                </c:pt>
                <c:pt idx="1529">
                  <c:v>7617041.1346802944</c:v>
                </c:pt>
                <c:pt idx="1530">
                  <c:v>7617041.1346802944</c:v>
                </c:pt>
                <c:pt idx="1531">
                  <c:v>7617041.1346802944</c:v>
                </c:pt>
                <c:pt idx="1532">
                  <c:v>7618939.8184010731</c:v>
                </c:pt>
                <c:pt idx="1533">
                  <c:v>7624716.7885492211</c:v>
                </c:pt>
                <c:pt idx="1534">
                  <c:v>7634841.2020112509</c:v>
                </c:pt>
                <c:pt idx="1535">
                  <c:v>7650282.0559439426</c:v>
                </c:pt>
                <c:pt idx="1536">
                  <c:v>7671537.2329784557</c:v>
                </c:pt>
                <c:pt idx="1537">
                  <c:v>7697668.1249077832</c:v>
                </c:pt>
                <c:pt idx="1538">
                  <c:v>7728391.7434211168</c:v>
                </c:pt>
                <c:pt idx="1539">
                  <c:v>7762973.8637171118</c:v>
                </c:pt>
                <c:pt idx="1540">
                  <c:v>7800823.1432721615</c:v>
                </c:pt>
                <c:pt idx="1541">
                  <c:v>7841306.1889329571</c:v>
                </c:pt>
                <c:pt idx="1542">
                  <c:v>7882038.0443187971</c:v>
                </c:pt>
                <c:pt idx="1543">
                  <c:v>7920219.5768025583</c:v>
                </c:pt>
                <c:pt idx="1544">
                  <c:v>7952141.6232965328</c:v>
                </c:pt>
                <c:pt idx="1545">
                  <c:v>7977002.7666427437</c:v>
                </c:pt>
                <c:pt idx="1546">
                  <c:v>7996981.2426982997</c:v>
                </c:pt>
                <c:pt idx="1547">
                  <c:v>8013975.8882280216</c:v>
                </c:pt>
                <c:pt idx="1548">
                  <c:v>8030571.2367305765</c:v>
                </c:pt>
                <c:pt idx="1549">
                  <c:v>8047878.0221599163</c:v>
                </c:pt>
                <c:pt idx="1550">
                  <c:v>8066446.8733692439</c:v>
                </c:pt>
                <c:pt idx="1551">
                  <c:v>8086366.6441990007</c:v>
                </c:pt>
                <c:pt idx="1552">
                  <c:v>8107104.798141432</c:v>
                </c:pt>
                <c:pt idx="1553">
                  <c:v>8128155.695851339</c:v>
                </c:pt>
                <c:pt idx="1554">
                  <c:v>8149483.0792576401</c:v>
                </c:pt>
                <c:pt idx="1555">
                  <c:v>8172260.2426729295</c:v>
                </c:pt>
                <c:pt idx="1556">
                  <c:v>8197123.1368239485</c:v>
                </c:pt>
                <c:pt idx="1557">
                  <c:v>8224199.9513640748</c:v>
                </c:pt>
                <c:pt idx="1558">
                  <c:v>8254168.9948256053</c:v>
                </c:pt>
                <c:pt idx="1559">
                  <c:v>8287251.5336470315</c:v>
                </c:pt>
                <c:pt idx="1560">
                  <c:v>8321779.4509544391</c:v>
                </c:pt>
                <c:pt idx="1561">
                  <c:v>8357174.6939453585</c:v>
                </c:pt>
                <c:pt idx="1562">
                  <c:v>8393452.4709292538</c:v>
                </c:pt>
                <c:pt idx="1563">
                  <c:v>8431259.053796662</c:v>
                </c:pt>
                <c:pt idx="1564">
                  <c:v>8470687.8325485624</c:v>
                </c:pt>
                <c:pt idx="1565">
                  <c:v>8511125.9592725988</c:v>
                </c:pt>
                <c:pt idx="1566">
                  <c:v>8553252.6490330957</c:v>
                </c:pt>
                <c:pt idx="1567">
                  <c:v>8595826.6630194504</c:v>
                </c:pt>
                <c:pt idx="1568">
                  <c:v>8637360.4303507358</c:v>
                </c:pt>
                <c:pt idx="1569">
                  <c:v>8678443.3753656056</c:v>
                </c:pt>
                <c:pt idx="1570">
                  <c:v>8718994.0821162537</c:v>
                </c:pt>
                <c:pt idx="1571">
                  <c:v>8758932.0073077176</c:v>
                </c:pt>
                <c:pt idx="1572">
                  <c:v>8798177.6207884867</c:v>
                </c:pt>
                <c:pt idx="1573">
                  <c:v>8835213.7007415425</c:v>
                </c:pt>
                <c:pt idx="1574">
                  <c:v>8869101.3641719501</c:v>
                </c:pt>
                <c:pt idx="1575">
                  <c:v>8900417.7320953514</c:v>
                </c:pt>
                <c:pt idx="1576">
                  <c:v>8928302.0903894249</c:v>
                </c:pt>
                <c:pt idx="1577">
                  <c:v>8952584.9909927621</c:v>
                </c:pt>
                <c:pt idx="1578">
                  <c:v>8973898.8076201696</c:v>
                </c:pt>
                <c:pt idx="1579">
                  <c:v>8993617.0311431903</c:v>
                </c:pt>
                <c:pt idx="1580">
                  <c:v>9011747.3858612459</c:v>
                </c:pt>
                <c:pt idx="1581">
                  <c:v>9028936.7668758947</c:v>
                </c:pt>
                <c:pt idx="1582">
                  <c:v>9045234.6464188695</c:v>
                </c:pt>
                <c:pt idx="1583">
                  <c:v>9059129.7486641817</c:v>
                </c:pt>
                <c:pt idx="1584">
                  <c:v>9071321.937529806</c:v>
                </c:pt>
                <c:pt idx="1585">
                  <c:v>9081794.8593075834</c:v>
                </c:pt>
                <c:pt idx="1586">
                  <c:v>9090537.3312094696</c:v>
                </c:pt>
                <c:pt idx="1587">
                  <c:v>9098241.0964893959</c:v>
                </c:pt>
                <c:pt idx="1588">
                  <c:v>9106308.0747448411</c:v>
                </c:pt>
                <c:pt idx="1589">
                  <c:v>9116138.9244543705</c:v>
                </c:pt>
                <c:pt idx="1590">
                  <c:v>9127778.1672716737</c:v>
                </c:pt>
                <c:pt idx="1591">
                  <c:v>9141241.1596732587</c:v>
                </c:pt>
                <c:pt idx="1592">
                  <c:v>9155909.4903686009</c:v>
                </c:pt>
                <c:pt idx="1593">
                  <c:v>9171774.7592661362</c:v>
                </c:pt>
                <c:pt idx="1594">
                  <c:v>9188908.1119014714</c:v>
                </c:pt>
                <c:pt idx="1595">
                  <c:v>9204618.7462581955</c:v>
                </c:pt>
                <c:pt idx="1596">
                  <c:v>9218837.3455870729</c:v>
                </c:pt>
                <c:pt idx="1597">
                  <c:v>9230907.5408391301</c:v>
                </c:pt>
                <c:pt idx="1598">
                  <c:v>9240083.0357462596</c:v>
                </c:pt>
                <c:pt idx="1599">
                  <c:v>9247686.6615402345</c:v>
                </c:pt>
                <c:pt idx="1600">
                  <c:v>9253712.583652569</c:v>
                </c:pt>
                <c:pt idx="1601">
                  <c:v>9258806.963338159</c:v>
                </c:pt>
                <c:pt idx="1602">
                  <c:v>9264910.5028925296</c:v>
                </c:pt>
                <c:pt idx="1603">
                  <c:v>9273335.588849023</c:v>
                </c:pt>
                <c:pt idx="1604">
                  <c:v>9283479.6222004462</c:v>
                </c:pt>
                <c:pt idx="1605">
                  <c:v>9295986.0289541744</c:v>
                </c:pt>
                <c:pt idx="1606">
                  <c:v>9310311.0504015274</c:v>
                </c:pt>
                <c:pt idx="1607">
                  <c:v>9325820.5579095837</c:v>
                </c:pt>
                <c:pt idx="1608">
                  <c:v>9342584.6348620839</c:v>
                </c:pt>
                <c:pt idx="1609">
                  <c:v>9360603.2812590282</c:v>
                </c:pt>
                <c:pt idx="1610">
                  <c:v>9379327.5650520604</c:v>
                </c:pt>
                <c:pt idx="1611">
                  <c:v>9398720.1733859144</c:v>
                </c:pt>
                <c:pt idx="1612">
                  <c:v>9420125.2099570259</c:v>
                </c:pt>
                <c:pt idx="1613">
                  <c:v>9443597.6890617721</c:v>
                </c:pt>
                <c:pt idx="1614">
                  <c:v>9469244.6541200057</c:v>
                </c:pt>
                <c:pt idx="1615">
                  <c:v>9497137.7731496841</c:v>
                </c:pt>
                <c:pt idx="1616">
                  <c:v>9528052.0514848456</c:v>
                </c:pt>
                <c:pt idx="1617">
                  <c:v>9561490.6703564394</c:v>
                </c:pt>
                <c:pt idx="1618">
                  <c:v>9596896.614190178</c:v>
                </c:pt>
                <c:pt idx="1619">
                  <c:v>9632362.641428981</c:v>
                </c:pt>
                <c:pt idx="1620">
                  <c:v>9666424.4832431823</c:v>
                </c:pt>
                <c:pt idx="1621">
                  <c:v>9698997.4172554761</c:v>
                </c:pt>
                <c:pt idx="1622">
                  <c:v>9729263.1312018614</c:v>
                </c:pt>
                <c:pt idx="1623">
                  <c:v>9755712.0427576378</c:v>
                </c:pt>
                <c:pt idx="1624">
                  <c:v>9777433.2480679508</c:v>
                </c:pt>
                <c:pt idx="1625">
                  <c:v>9794977.5599140991</c:v>
                </c:pt>
                <c:pt idx="1626">
                  <c:v>9806181.1117841229</c:v>
                </c:pt>
                <c:pt idx="1627">
                  <c:v>9810229.0345574562</c:v>
                </c:pt>
                <c:pt idx="1628">
                  <c:v>9810229.0345574562</c:v>
                </c:pt>
                <c:pt idx="1629">
                  <c:v>9810229.0345574562</c:v>
                </c:pt>
                <c:pt idx="1630">
                  <c:v>9810229.0345574562</c:v>
                </c:pt>
                <c:pt idx="1631">
                  <c:v>9810229.0345574562</c:v>
                </c:pt>
                <c:pt idx="1632">
                  <c:v>9813389.5917490367</c:v>
                </c:pt>
                <c:pt idx="1633">
                  <c:v>9822596.0270278826</c:v>
                </c:pt>
                <c:pt idx="1634">
                  <c:v>9836711.5286458209</c:v>
                </c:pt>
                <c:pt idx="1635">
                  <c:v>9852665.3171811812</c:v>
                </c:pt>
                <c:pt idx="1636">
                  <c:v>9868619.1057165414</c:v>
                </c:pt>
                <c:pt idx="1637">
                  <c:v>9882665.2533550598</c:v>
                </c:pt>
                <c:pt idx="1638">
                  <c:v>9894741.9177884981</c:v>
                </c:pt>
                <c:pt idx="1639">
                  <c:v>9905449.2004712485</c:v>
                </c:pt>
                <c:pt idx="1640">
                  <c:v>9916001.0308512487</c:v>
                </c:pt>
                <c:pt idx="1641">
                  <c:v>9928272.4476951435</c:v>
                </c:pt>
                <c:pt idx="1642">
                  <c:v>9943544.5806361623</c:v>
                </c:pt>
                <c:pt idx="1643">
                  <c:v>9963147.9472666532</c:v>
                </c:pt>
                <c:pt idx="1644">
                  <c:v>9986649.4859799873</c:v>
                </c:pt>
                <c:pt idx="1645">
                  <c:v>10013559.843246697</c:v>
                </c:pt>
                <c:pt idx="1646">
                  <c:v>10043447.182460727</c:v>
                </c:pt>
                <c:pt idx="1647">
                  <c:v>10075784.340577818</c:v>
                </c:pt>
                <c:pt idx="1648">
                  <c:v>10110727.029437745</c:v>
                </c:pt>
                <c:pt idx="1649">
                  <c:v>10147090.881277109</c:v>
                </c:pt>
                <c:pt idx="1650">
                  <c:v>10184247.378045963</c:v>
                </c:pt>
                <c:pt idx="1651">
                  <c:v>10220877.673318535</c:v>
                </c:pt>
                <c:pt idx="1652">
                  <c:v>10256175.703037202</c:v>
                </c:pt>
                <c:pt idx="1653">
                  <c:v>10290732.83697556</c:v>
                </c:pt>
                <c:pt idx="1654">
                  <c:v>10323791.052787356</c:v>
                </c:pt>
                <c:pt idx="1655">
                  <c:v>10355905.361999756</c:v>
                </c:pt>
                <c:pt idx="1656">
                  <c:v>10388450.390630867</c:v>
                </c:pt>
                <c:pt idx="1657">
                  <c:v>10421430.454552295</c:v>
                </c:pt>
                <c:pt idx="1658">
                  <c:v>10454849.898995312</c:v>
                </c:pt>
                <c:pt idx="1659">
                  <c:v>10488713.098550867</c:v>
                </c:pt>
                <c:pt idx="1660">
                  <c:v>10523024.457169577</c:v>
                </c:pt>
                <c:pt idx="1661">
                  <c:v>10557070.161248151</c:v>
                </c:pt>
                <c:pt idx="1662">
                  <c:v>10591511.408788871</c:v>
                </c:pt>
                <c:pt idx="1663">
                  <c:v>10626408.914984671</c:v>
                </c:pt>
                <c:pt idx="1664">
                  <c:v>10660246.869417116</c:v>
                </c:pt>
                <c:pt idx="1665">
                  <c:v>10693691.087939776</c:v>
                </c:pt>
                <c:pt idx="1666">
                  <c:v>10725998.721168086</c:v>
                </c:pt>
                <c:pt idx="1667">
                  <c:v>10757048.393412437</c:v>
                </c:pt>
                <c:pt idx="1668">
                  <c:v>10787574.859371597</c:v>
                </c:pt>
                <c:pt idx="1669">
                  <c:v>10817520.370183794</c:v>
                </c:pt>
                <c:pt idx="1670">
                  <c:v>10846882.032654466</c:v>
                </c:pt>
                <c:pt idx="1671">
                  <c:v>10874855.816208262</c:v>
                </c:pt>
                <c:pt idx="1672">
                  <c:v>10902133.997178769</c:v>
                </c:pt>
                <c:pt idx="1673">
                  <c:v>10929464.428312294</c:v>
                </c:pt>
                <c:pt idx="1674">
                  <c:v>10956097.630236564</c:v>
                </c:pt>
                <c:pt idx="1675">
                  <c:v>10981981.280077502</c:v>
                </c:pt>
                <c:pt idx="1676">
                  <c:v>11007115.377835106</c:v>
                </c:pt>
                <c:pt idx="1677">
                  <c:v>11030701.001869867</c:v>
                </c:pt>
                <c:pt idx="1678">
                  <c:v>11052692.544682922</c:v>
                </c:pt>
                <c:pt idx="1679">
                  <c:v>11073794.386150271</c:v>
                </c:pt>
                <c:pt idx="1680">
                  <c:v>11094754.958183603</c:v>
                </c:pt>
                <c:pt idx="1681">
                  <c:v>11117059.839294495</c:v>
                </c:pt>
                <c:pt idx="1682">
                  <c:v>11141542.43063123</c:v>
                </c:pt>
                <c:pt idx="1683">
                  <c:v>11168250.642338336</c:v>
                </c:pt>
                <c:pt idx="1684">
                  <c:v>11198034.053513546</c:v>
                </c:pt>
                <c:pt idx="1685">
                  <c:v>11229524.576957472</c:v>
                </c:pt>
                <c:pt idx="1686">
                  <c:v>11261237.26097423</c:v>
                </c:pt>
                <c:pt idx="1687">
                  <c:v>11293173.267105797</c:v>
                </c:pt>
                <c:pt idx="1688">
                  <c:v>11323828.749761637</c:v>
                </c:pt>
                <c:pt idx="1689">
                  <c:v>11353087.178071074</c:v>
                </c:pt>
                <c:pt idx="1690">
                  <c:v>11381698.987460241</c:v>
                </c:pt>
                <c:pt idx="1691">
                  <c:v>11409608.981932398</c:v>
                </c:pt>
                <c:pt idx="1692">
                  <c:v>11437572.102884935</c:v>
                </c:pt>
                <c:pt idx="1693">
                  <c:v>11465588.423717029</c:v>
                </c:pt>
                <c:pt idx="1694">
                  <c:v>11493658.017885203</c:v>
                </c:pt>
                <c:pt idx="1695">
                  <c:v>11521780.958903315</c:v>
                </c:pt>
                <c:pt idx="1696">
                  <c:v>11549957.320342574</c:v>
                </c:pt>
                <c:pt idx="1697">
                  <c:v>11578187.17583153</c:v>
                </c:pt>
                <c:pt idx="1698">
                  <c:v>11605711.005691877</c:v>
                </c:pt>
                <c:pt idx="1699">
                  <c:v>11631715.648823828</c:v>
                </c:pt>
                <c:pt idx="1700">
                  <c:v>11656150.490809696</c:v>
                </c:pt>
                <c:pt idx="1701">
                  <c:v>11679726.503587067</c:v>
                </c:pt>
                <c:pt idx="1702">
                  <c:v>11703202.984141383</c:v>
                </c:pt>
                <c:pt idx="1703">
                  <c:v>11725824.767579591</c:v>
                </c:pt>
                <c:pt idx="1704">
                  <c:v>11748300.015333474</c:v>
                </c:pt>
                <c:pt idx="1705">
                  <c:v>11771430.443976969</c:v>
                </c:pt>
                <c:pt idx="1706">
                  <c:v>11794462.659002153</c:v>
                </c:pt>
                <c:pt idx="1707">
                  <c:v>11818147.094917672</c:v>
                </c:pt>
                <c:pt idx="1708">
                  <c:v>11842531.640591942</c:v>
                </c:pt>
                <c:pt idx="1709">
                  <c:v>11866866.226046454</c:v>
                </c:pt>
                <c:pt idx="1710">
                  <c:v>11892647.665504614</c:v>
                </c:pt>
                <c:pt idx="1711">
                  <c:v>11919978.096638139</c:v>
                </c:pt>
                <c:pt idx="1712">
                  <c:v>11948110.402729077</c:v>
                </c:pt>
                <c:pt idx="1713">
                  <c:v>11977850.221078873</c:v>
                </c:pt>
                <c:pt idx="1714">
                  <c:v>12008505.703734713</c:v>
                </c:pt>
                <c:pt idx="1715">
                  <c:v>12040081.052174145</c:v>
                </c:pt>
                <c:pt idx="1716">
                  <c:v>12072637.213284018</c:v>
                </c:pt>
                <c:pt idx="1717">
                  <c:v>12106180.087677294</c:v>
                </c:pt>
                <c:pt idx="1718">
                  <c:v>12140774.167998128</c:v>
                </c:pt>
                <c:pt idx="1719">
                  <c:v>12176427.210197521</c:v>
                </c:pt>
                <c:pt idx="1720">
                  <c:v>12212439.110617416</c:v>
                </c:pt>
                <c:pt idx="1721">
                  <c:v>12247209.297350155</c:v>
                </c:pt>
                <c:pt idx="1722">
                  <c:v>12279895.678249143</c:v>
                </c:pt>
                <c:pt idx="1723">
                  <c:v>12310372.864820557</c:v>
                </c:pt>
                <c:pt idx="1724">
                  <c:v>12338579.597143337</c:v>
                </c:pt>
                <c:pt idx="1725">
                  <c:v>12362082.228159195</c:v>
                </c:pt>
                <c:pt idx="1726">
                  <c:v>12379155.740036784</c:v>
                </c:pt>
                <c:pt idx="1727">
                  <c:v>12388920.711281883</c:v>
                </c:pt>
                <c:pt idx="1728">
                  <c:v>12390552.651424846</c:v>
                </c:pt>
                <c:pt idx="1729">
                  <c:v>12390552.651424846</c:v>
                </c:pt>
                <c:pt idx="1730">
                  <c:v>12390552.651424846</c:v>
                </c:pt>
                <c:pt idx="1731">
                  <c:v>12390552.651424846</c:v>
                </c:pt>
                <c:pt idx="1732">
                  <c:v>12390552.651424846</c:v>
                </c:pt>
                <c:pt idx="1733">
                  <c:v>12390552.651424846</c:v>
                </c:pt>
                <c:pt idx="1734">
                  <c:v>12390552.651424846</c:v>
                </c:pt>
                <c:pt idx="1735">
                  <c:v>12390552.651424846</c:v>
                </c:pt>
                <c:pt idx="1736">
                  <c:v>12390552.651424846</c:v>
                </c:pt>
                <c:pt idx="1737">
                  <c:v>12390552.651424846</c:v>
                </c:pt>
                <c:pt idx="1738">
                  <c:v>12390552.651424846</c:v>
                </c:pt>
                <c:pt idx="1739">
                  <c:v>12390552.651424846</c:v>
                </c:pt>
                <c:pt idx="1740">
                  <c:v>12390552.651424846</c:v>
                </c:pt>
                <c:pt idx="1741">
                  <c:v>12390552.651424846</c:v>
                </c:pt>
                <c:pt idx="1742">
                  <c:v>12390552.651424846</c:v>
                </c:pt>
                <c:pt idx="1743">
                  <c:v>12390552.651424846</c:v>
                </c:pt>
                <c:pt idx="1744">
                  <c:v>12391682.207410771</c:v>
                </c:pt>
                <c:pt idx="1745">
                  <c:v>12393184.817594759</c:v>
                </c:pt>
                <c:pt idx="1746">
                  <c:v>12394505.911686173</c:v>
                </c:pt>
                <c:pt idx="1747">
                  <c:v>12396735.269458672</c:v>
                </c:pt>
                <c:pt idx="1748">
                  <c:v>12399893.02151061</c:v>
                </c:pt>
                <c:pt idx="1749">
                  <c:v>12403963.606269969</c:v>
                </c:pt>
                <c:pt idx="1750">
                  <c:v>12409502.437468432</c:v>
                </c:pt>
                <c:pt idx="1751">
                  <c:v>12415460.555702494</c:v>
                </c:pt>
                <c:pt idx="1752">
                  <c:v>12421310.003721964</c:v>
                </c:pt>
                <c:pt idx="1753">
                  <c:v>12427052.051676657</c:v>
                </c:pt>
                <c:pt idx="1754">
                  <c:v>12432687.962548509</c:v>
                </c:pt>
                <c:pt idx="1755">
                  <c:v>12438218.992151562</c:v>
                </c:pt>
                <c:pt idx="1756">
                  <c:v>12443646.389131971</c:v>
                </c:pt>
                <c:pt idx="1757">
                  <c:v>12448462.833625408</c:v>
                </c:pt>
                <c:pt idx="1758">
                  <c:v>12453161.581385998</c:v>
                </c:pt>
                <c:pt idx="1759">
                  <c:v>12457763.597341331</c:v>
                </c:pt>
                <c:pt idx="1760">
                  <c:v>12461752.622912003</c:v>
                </c:pt>
                <c:pt idx="1761">
                  <c:v>12465632.464454187</c:v>
                </c:pt>
                <c:pt idx="1762">
                  <c:v>12469404.851894736</c:v>
                </c:pt>
                <c:pt idx="1763">
                  <c:v>12473071.502774389</c:v>
                </c:pt>
                <c:pt idx="1764">
                  <c:v>12476149.778111976</c:v>
                </c:pt>
                <c:pt idx="1765">
                  <c:v>12477672.328250043</c:v>
                </c:pt>
                <c:pt idx="1766">
                  <c:v>12477672.328250043</c:v>
                </c:pt>
                <c:pt idx="1767">
                  <c:v>12477672.328250043</c:v>
                </c:pt>
                <c:pt idx="1768">
                  <c:v>12477672.328250043</c:v>
                </c:pt>
                <c:pt idx="1769">
                  <c:v>12477672.328250043</c:v>
                </c:pt>
                <c:pt idx="1770">
                  <c:v>12477672.328250043</c:v>
                </c:pt>
                <c:pt idx="1771">
                  <c:v>12477672.328250043</c:v>
                </c:pt>
                <c:pt idx="1772">
                  <c:v>12477672.328250043</c:v>
                </c:pt>
                <c:pt idx="1773">
                  <c:v>12477672.328250043</c:v>
                </c:pt>
                <c:pt idx="1774">
                  <c:v>12477672.328250043</c:v>
                </c:pt>
                <c:pt idx="1775">
                  <c:v>12477672.328250043</c:v>
                </c:pt>
                <c:pt idx="1776">
                  <c:v>12477672.328250043</c:v>
                </c:pt>
                <c:pt idx="1777">
                  <c:v>12477672.328250043</c:v>
                </c:pt>
                <c:pt idx="1778">
                  <c:v>12477672.328250043</c:v>
                </c:pt>
                <c:pt idx="1779">
                  <c:v>12477672.328250043</c:v>
                </c:pt>
                <c:pt idx="1780">
                  <c:v>12477672.328250043</c:v>
                </c:pt>
                <c:pt idx="1781">
                  <c:v>12477672.328250043</c:v>
                </c:pt>
                <c:pt idx="1782">
                  <c:v>12477672.328250043</c:v>
                </c:pt>
                <c:pt idx="1783">
                  <c:v>12477672.328250043</c:v>
                </c:pt>
                <c:pt idx="1784">
                  <c:v>12477672.328250043</c:v>
                </c:pt>
                <c:pt idx="1785">
                  <c:v>12477672.328250043</c:v>
                </c:pt>
                <c:pt idx="1786">
                  <c:v>12477672.328250043</c:v>
                </c:pt>
                <c:pt idx="1787">
                  <c:v>12477672.328250043</c:v>
                </c:pt>
                <c:pt idx="1788">
                  <c:v>12477672.328250043</c:v>
                </c:pt>
                <c:pt idx="1789">
                  <c:v>12477672.328250043</c:v>
                </c:pt>
                <c:pt idx="1790">
                  <c:v>12477672.328250043</c:v>
                </c:pt>
                <c:pt idx="1791">
                  <c:v>12477672.328250043</c:v>
                </c:pt>
                <c:pt idx="1792">
                  <c:v>12477672.328250043</c:v>
                </c:pt>
                <c:pt idx="1793">
                  <c:v>12477672.328250043</c:v>
                </c:pt>
                <c:pt idx="1794">
                  <c:v>12477672.328250043</c:v>
                </c:pt>
                <c:pt idx="1795">
                  <c:v>12477672.328250043</c:v>
                </c:pt>
                <c:pt idx="1796">
                  <c:v>12477672.328250043</c:v>
                </c:pt>
                <c:pt idx="1797">
                  <c:v>12477672.328250043</c:v>
                </c:pt>
                <c:pt idx="1798">
                  <c:v>12477672.328250043</c:v>
                </c:pt>
                <c:pt idx="1799">
                  <c:v>12477672.328250043</c:v>
                </c:pt>
                <c:pt idx="1800">
                  <c:v>12477672.328250043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269-4DB9-BC45-25E6CBFF40FF}"/>
            </c:ext>
          </c:extLst>
        </c:ser>
        <c:ser>
          <c:idx val="1"/>
          <c:order val="1"/>
          <c:tx>
            <c:v>Cumulative Braking Energy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WLTC_class_3!$R$8:$R$1808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1661.2325361488272</c:v>
                </c:pt>
                <c:pt idx="37">
                  <c:v>9624.6168849327023</c:v>
                </c:pt>
                <c:pt idx="38">
                  <c:v>20453.453242027615</c:v>
                </c:pt>
                <c:pt idx="39">
                  <c:v>29699.909084225823</c:v>
                </c:pt>
                <c:pt idx="40">
                  <c:v>37177.201032967256</c:v>
                </c:pt>
                <c:pt idx="41">
                  <c:v>45922.005807447284</c:v>
                </c:pt>
                <c:pt idx="42">
                  <c:v>56570.123890249059</c:v>
                </c:pt>
                <c:pt idx="43">
                  <c:v>65243.840850562417</c:v>
                </c:pt>
                <c:pt idx="44">
                  <c:v>69535.208318432793</c:v>
                </c:pt>
                <c:pt idx="45">
                  <c:v>70623.702695713742</c:v>
                </c:pt>
                <c:pt idx="46">
                  <c:v>71208.201115713746</c:v>
                </c:pt>
                <c:pt idx="47">
                  <c:v>72464.681600262353</c:v>
                </c:pt>
                <c:pt idx="48">
                  <c:v>73331.568680207478</c:v>
                </c:pt>
                <c:pt idx="49">
                  <c:v>73331.568680207478</c:v>
                </c:pt>
                <c:pt idx="50">
                  <c:v>73331.568680207478</c:v>
                </c:pt>
                <c:pt idx="51">
                  <c:v>74568.397545114887</c:v>
                </c:pt>
                <c:pt idx="52">
                  <c:v>77732.982003968194</c:v>
                </c:pt>
                <c:pt idx="53">
                  <c:v>79841.231557954394</c:v>
                </c:pt>
                <c:pt idx="54">
                  <c:v>80004.702877934251</c:v>
                </c:pt>
                <c:pt idx="55">
                  <c:v>80004.702877934251</c:v>
                </c:pt>
                <c:pt idx="56">
                  <c:v>80004.702877934251</c:v>
                </c:pt>
                <c:pt idx="57">
                  <c:v>80004.702877934251</c:v>
                </c:pt>
                <c:pt idx="58">
                  <c:v>80004.702877934251</c:v>
                </c:pt>
                <c:pt idx="59">
                  <c:v>80004.702877934251</c:v>
                </c:pt>
                <c:pt idx="60">
                  <c:v>80004.702877934251</c:v>
                </c:pt>
                <c:pt idx="61">
                  <c:v>80004.702877934251</c:v>
                </c:pt>
                <c:pt idx="62">
                  <c:v>80004.702877934251</c:v>
                </c:pt>
                <c:pt idx="63">
                  <c:v>80004.702877934251</c:v>
                </c:pt>
                <c:pt idx="64">
                  <c:v>80004.702877934251</c:v>
                </c:pt>
                <c:pt idx="65">
                  <c:v>80004.702877934251</c:v>
                </c:pt>
                <c:pt idx="66">
                  <c:v>80004.702877934251</c:v>
                </c:pt>
                <c:pt idx="67">
                  <c:v>80004.702877934251</c:v>
                </c:pt>
                <c:pt idx="68">
                  <c:v>80004.702877934251</c:v>
                </c:pt>
                <c:pt idx="69">
                  <c:v>80004.702877934251</c:v>
                </c:pt>
                <c:pt idx="70">
                  <c:v>80004.702877934251</c:v>
                </c:pt>
                <c:pt idx="71">
                  <c:v>80004.702877934251</c:v>
                </c:pt>
                <c:pt idx="72">
                  <c:v>80004.702877934251</c:v>
                </c:pt>
                <c:pt idx="73">
                  <c:v>80004.702877934251</c:v>
                </c:pt>
                <c:pt idx="74">
                  <c:v>80004.702877934251</c:v>
                </c:pt>
                <c:pt idx="75">
                  <c:v>80004.702877934251</c:v>
                </c:pt>
                <c:pt idx="76">
                  <c:v>80004.702877934251</c:v>
                </c:pt>
                <c:pt idx="77">
                  <c:v>80004.702877934251</c:v>
                </c:pt>
                <c:pt idx="78">
                  <c:v>80004.702877934251</c:v>
                </c:pt>
                <c:pt idx="79">
                  <c:v>80004.702877934251</c:v>
                </c:pt>
                <c:pt idx="80">
                  <c:v>80004.702877934251</c:v>
                </c:pt>
                <c:pt idx="81">
                  <c:v>81397.747296772141</c:v>
                </c:pt>
                <c:pt idx="82">
                  <c:v>82339.162810471127</c:v>
                </c:pt>
                <c:pt idx="83">
                  <c:v>82339.162810471127</c:v>
                </c:pt>
                <c:pt idx="84">
                  <c:v>82413.914016276598</c:v>
                </c:pt>
                <c:pt idx="85">
                  <c:v>83143.107861728859</c:v>
                </c:pt>
                <c:pt idx="86">
                  <c:v>83666.022766725859</c:v>
                </c:pt>
                <c:pt idx="87">
                  <c:v>83786.009159911715</c:v>
                </c:pt>
                <c:pt idx="88">
                  <c:v>87145.714607411719</c:v>
                </c:pt>
                <c:pt idx="89">
                  <c:v>98239.535622291267</c:v>
                </c:pt>
                <c:pt idx="90">
                  <c:v>112642.20673445561</c:v>
                </c:pt>
                <c:pt idx="91">
                  <c:v>124823.47716230198</c:v>
                </c:pt>
                <c:pt idx="92">
                  <c:v>131757.63888893093</c:v>
                </c:pt>
                <c:pt idx="93">
                  <c:v>135213.08079699334</c:v>
                </c:pt>
                <c:pt idx="94">
                  <c:v>138210.66269328963</c:v>
                </c:pt>
                <c:pt idx="95">
                  <c:v>141080.40492596239</c:v>
                </c:pt>
                <c:pt idx="96">
                  <c:v>142672.387565568</c:v>
                </c:pt>
                <c:pt idx="97">
                  <c:v>143257.212345568</c:v>
                </c:pt>
                <c:pt idx="98">
                  <c:v>143614.775996223</c:v>
                </c:pt>
                <c:pt idx="99">
                  <c:v>143614.775996223</c:v>
                </c:pt>
                <c:pt idx="100">
                  <c:v>143614.775996223</c:v>
                </c:pt>
                <c:pt idx="101">
                  <c:v>143614.775996223</c:v>
                </c:pt>
                <c:pt idx="102">
                  <c:v>143614.775996223</c:v>
                </c:pt>
                <c:pt idx="103">
                  <c:v>143614.775996223</c:v>
                </c:pt>
                <c:pt idx="104">
                  <c:v>143614.775996223</c:v>
                </c:pt>
                <c:pt idx="105">
                  <c:v>143614.775996223</c:v>
                </c:pt>
                <c:pt idx="106">
                  <c:v>143614.775996223</c:v>
                </c:pt>
                <c:pt idx="107">
                  <c:v>143614.775996223</c:v>
                </c:pt>
                <c:pt idx="108">
                  <c:v>143614.775996223</c:v>
                </c:pt>
                <c:pt idx="109">
                  <c:v>143614.775996223</c:v>
                </c:pt>
                <c:pt idx="110">
                  <c:v>143614.775996223</c:v>
                </c:pt>
                <c:pt idx="111">
                  <c:v>143614.775996223</c:v>
                </c:pt>
                <c:pt idx="112">
                  <c:v>143614.775996223</c:v>
                </c:pt>
                <c:pt idx="113">
                  <c:v>143614.775996223</c:v>
                </c:pt>
                <c:pt idx="114">
                  <c:v>143614.775996223</c:v>
                </c:pt>
                <c:pt idx="115">
                  <c:v>143614.775996223</c:v>
                </c:pt>
                <c:pt idx="116">
                  <c:v>143614.775996223</c:v>
                </c:pt>
                <c:pt idx="117">
                  <c:v>143614.775996223</c:v>
                </c:pt>
                <c:pt idx="118">
                  <c:v>143614.775996223</c:v>
                </c:pt>
                <c:pt idx="119">
                  <c:v>143614.775996223</c:v>
                </c:pt>
                <c:pt idx="120">
                  <c:v>143614.775996223</c:v>
                </c:pt>
                <c:pt idx="121">
                  <c:v>143614.775996223</c:v>
                </c:pt>
                <c:pt idx="122">
                  <c:v>143614.775996223</c:v>
                </c:pt>
                <c:pt idx="123">
                  <c:v>143614.775996223</c:v>
                </c:pt>
                <c:pt idx="124">
                  <c:v>143614.775996223</c:v>
                </c:pt>
                <c:pt idx="125">
                  <c:v>143614.775996223</c:v>
                </c:pt>
                <c:pt idx="126">
                  <c:v>143614.775996223</c:v>
                </c:pt>
                <c:pt idx="127">
                  <c:v>143614.775996223</c:v>
                </c:pt>
                <c:pt idx="128">
                  <c:v>143614.775996223</c:v>
                </c:pt>
                <c:pt idx="129">
                  <c:v>143614.775996223</c:v>
                </c:pt>
                <c:pt idx="130">
                  <c:v>143614.775996223</c:v>
                </c:pt>
                <c:pt idx="131">
                  <c:v>143614.775996223</c:v>
                </c:pt>
                <c:pt idx="132">
                  <c:v>143614.775996223</c:v>
                </c:pt>
                <c:pt idx="133">
                  <c:v>143614.775996223</c:v>
                </c:pt>
                <c:pt idx="134">
                  <c:v>143614.775996223</c:v>
                </c:pt>
                <c:pt idx="135">
                  <c:v>143614.775996223</c:v>
                </c:pt>
                <c:pt idx="136">
                  <c:v>143614.775996223</c:v>
                </c:pt>
                <c:pt idx="137">
                  <c:v>143614.775996223</c:v>
                </c:pt>
                <c:pt idx="138">
                  <c:v>143614.775996223</c:v>
                </c:pt>
                <c:pt idx="139">
                  <c:v>143614.775996223</c:v>
                </c:pt>
                <c:pt idx="140">
                  <c:v>143614.775996223</c:v>
                </c:pt>
                <c:pt idx="141">
                  <c:v>143614.775996223</c:v>
                </c:pt>
                <c:pt idx="142">
                  <c:v>143614.775996223</c:v>
                </c:pt>
                <c:pt idx="143">
                  <c:v>143614.775996223</c:v>
                </c:pt>
                <c:pt idx="144">
                  <c:v>143614.775996223</c:v>
                </c:pt>
                <c:pt idx="145">
                  <c:v>143614.775996223</c:v>
                </c:pt>
                <c:pt idx="146">
                  <c:v>143614.775996223</c:v>
                </c:pt>
                <c:pt idx="147">
                  <c:v>143614.775996223</c:v>
                </c:pt>
                <c:pt idx="148">
                  <c:v>143614.775996223</c:v>
                </c:pt>
                <c:pt idx="149">
                  <c:v>143614.775996223</c:v>
                </c:pt>
                <c:pt idx="150">
                  <c:v>143614.775996223</c:v>
                </c:pt>
                <c:pt idx="151">
                  <c:v>146415.0666926119</c:v>
                </c:pt>
                <c:pt idx="152">
                  <c:v>155785.92221612355</c:v>
                </c:pt>
                <c:pt idx="153">
                  <c:v>167759.66927782795</c:v>
                </c:pt>
                <c:pt idx="154">
                  <c:v>176347.26921376633</c:v>
                </c:pt>
                <c:pt idx="155">
                  <c:v>179822.5249950579</c:v>
                </c:pt>
                <c:pt idx="156">
                  <c:v>179822.5249950579</c:v>
                </c:pt>
                <c:pt idx="157">
                  <c:v>179822.5249950579</c:v>
                </c:pt>
                <c:pt idx="158">
                  <c:v>179822.5249950579</c:v>
                </c:pt>
                <c:pt idx="159">
                  <c:v>179822.5249950579</c:v>
                </c:pt>
                <c:pt idx="160">
                  <c:v>179822.5249950579</c:v>
                </c:pt>
                <c:pt idx="161">
                  <c:v>179822.5249950579</c:v>
                </c:pt>
                <c:pt idx="162">
                  <c:v>179822.5249950579</c:v>
                </c:pt>
                <c:pt idx="163">
                  <c:v>179822.5249950579</c:v>
                </c:pt>
                <c:pt idx="164">
                  <c:v>179822.5249950579</c:v>
                </c:pt>
                <c:pt idx="165">
                  <c:v>179822.5249950579</c:v>
                </c:pt>
                <c:pt idx="166">
                  <c:v>179822.5249950579</c:v>
                </c:pt>
                <c:pt idx="167">
                  <c:v>179822.5249950579</c:v>
                </c:pt>
                <c:pt idx="168">
                  <c:v>179822.5249950579</c:v>
                </c:pt>
                <c:pt idx="169">
                  <c:v>179822.5249950579</c:v>
                </c:pt>
                <c:pt idx="170">
                  <c:v>179822.5249950579</c:v>
                </c:pt>
                <c:pt idx="171">
                  <c:v>183856.50885002018</c:v>
                </c:pt>
                <c:pt idx="172">
                  <c:v>194954.65305137433</c:v>
                </c:pt>
                <c:pt idx="173">
                  <c:v>207766.41705807872</c:v>
                </c:pt>
                <c:pt idx="174">
                  <c:v>215343.45914252618</c:v>
                </c:pt>
                <c:pt idx="175">
                  <c:v>216910.83355545354</c:v>
                </c:pt>
                <c:pt idx="176">
                  <c:v>216910.83355545354</c:v>
                </c:pt>
                <c:pt idx="177">
                  <c:v>216910.83355545354</c:v>
                </c:pt>
                <c:pt idx="178">
                  <c:v>216910.83355545354</c:v>
                </c:pt>
                <c:pt idx="179">
                  <c:v>216910.83355545354</c:v>
                </c:pt>
                <c:pt idx="180">
                  <c:v>216910.83355545354</c:v>
                </c:pt>
                <c:pt idx="181">
                  <c:v>216910.83355545354</c:v>
                </c:pt>
                <c:pt idx="182">
                  <c:v>217280.71263712706</c:v>
                </c:pt>
                <c:pt idx="183">
                  <c:v>220829.18614276277</c:v>
                </c:pt>
                <c:pt idx="184">
                  <c:v>226598.27097571417</c:v>
                </c:pt>
                <c:pt idx="185">
                  <c:v>232400.37242786781</c:v>
                </c:pt>
                <c:pt idx="186">
                  <c:v>237090.37517925669</c:v>
                </c:pt>
                <c:pt idx="187">
                  <c:v>240433.42937581919</c:v>
                </c:pt>
                <c:pt idx="188">
                  <c:v>242761.6632778678</c:v>
                </c:pt>
                <c:pt idx="189">
                  <c:v>244349.76664104211</c:v>
                </c:pt>
                <c:pt idx="190">
                  <c:v>245307.63110216393</c:v>
                </c:pt>
                <c:pt idx="191">
                  <c:v>245891.9180850313</c:v>
                </c:pt>
                <c:pt idx="192">
                  <c:v>246139.92727441786</c:v>
                </c:pt>
                <c:pt idx="193">
                  <c:v>246139.92727441786</c:v>
                </c:pt>
                <c:pt idx="194">
                  <c:v>246139.92727441786</c:v>
                </c:pt>
                <c:pt idx="195">
                  <c:v>246139.92727441786</c:v>
                </c:pt>
                <c:pt idx="196">
                  <c:v>246139.92727441786</c:v>
                </c:pt>
                <c:pt idx="197">
                  <c:v>246139.92727441786</c:v>
                </c:pt>
                <c:pt idx="198">
                  <c:v>246139.92727441786</c:v>
                </c:pt>
                <c:pt idx="199">
                  <c:v>246139.92727441786</c:v>
                </c:pt>
                <c:pt idx="200">
                  <c:v>246139.92727441786</c:v>
                </c:pt>
                <c:pt idx="201">
                  <c:v>246139.92727441786</c:v>
                </c:pt>
                <c:pt idx="202">
                  <c:v>246139.92727441786</c:v>
                </c:pt>
                <c:pt idx="203">
                  <c:v>246139.92727441786</c:v>
                </c:pt>
                <c:pt idx="204">
                  <c:v>246139.92727441786</c:v>
                </c:pt>
                <c:pt idx="205">
                  <c:v>246139.92727441786</c:v>
                </c:pt>
                <c:pt idx="206">
                  <c:v>246139.92727441786</c:v>
                </c:pt>
                <c:pt idx="207">
                  <c:v>246139.92727441786</c:v>
                </c:pt>
                <c:pt idx="208">
                  <c:v>246139.92727441786</c:v>
                </c:pt>
                <c:pt idx="209">
                  <c:v>246139.92727441786</c:v>
                </c:pt>
                <c:pt idx="210">
                  <c:v>246139.92727441786</c:v>
                </c:pt>
                <c:pt idx="211">
                  <c:v>246139.92727441786</c:v>
                </c:pt>
                <c:pt idx="212">
                  <c:v>246139.92727441786</c:v>
                </c:pt>
                <c:pt idx="213">
                  <c:v>246139.92727441786</c:v>
                </c:pt>
                <c:pt idx="214">
                  <c:v>246139.92727441786</c:v>
                </c:pt>
                <c:pt idx="215">
                  <c:v>246139.92727441786</c:v>
                </c:pt>
                <c:pt idx="216">
                  <c:v>246139.92727441786</c:v>
                </c:pt>
                <c:pt idx="217">
                  <c:v>246139.92727441786</c:v>
                </c:pt>
                <c:pt idx="218">
                  <c:v>246139.92727441786</c:v>
                </c:pt>
                <c:pt idx="219">
                  <c:v>246139.92727441786</c:v>
                </c:pt>
                <c:pt idx="220">
                  <c:v>246139.92727441786</c:v>
                </c:pt>
                <c:pt idx="221">
                  <c:v>246139.92727441786</c:v>
                </c:pt>
                <c:pt idx="222">
                  <c:v>246139.92727441786</c:v>
                </c:pt>
                <c:pt idx="223">
                  <c:v>246139.92727441786</c:v>
                </c:pt>
                <c:pt idx="224">
                  <c:v>246139.92727441786</c:v>
                </c:pt>
                <c:pt idx="225">
                  <c:v>246139.92727441786</c:v>
                </c:pt>
                <c:pt idx="226">
                  <c:v>246139.92727441786</c:v>
                </c:pt>
                <c:pt idx="227">
                  <c:v>246139.92727441786</c:v>
                </c:pt>
                <c:pt idx="228">
                  <c:v>246139.92727441786</c:v>
                </c:pt>
                <c:pt idx="229">
                  <c:v>246139.92727441786</c:v>
                </c:pt>
                <c:pt idx="230">
                  <c:v>246139.92727441786</c:v>
                </c:pt>
                <c:pt idx="231">
                  <c:v>246139.92727441786</c:v>
                </c:pt>
                <c:pt idx="232">
                  <c:v>246941.15263587533</c:v>
                </c:pt>
                <c:pt idx="233">
                  <c:v>253312.28840327117</c:v>
                </c:pt>
                <c:pt idx="234">
                  <c:v>261435.09269365226</c:v>
                </c:pt>
                <c:pt idx="235">
                  <c:v>266952.46511633747</c:v>
                </c:pt>
                <c:pt idx="236">
                  <c:v>268573.63163735595</c:v>
                </c:pt>
                <c:pt idx="237">
                  <c:v>269040.77078624483</c:v>
                </c:pt>
                <c:pt idx="238">
                  <c:v>272109.36202051095</c:v>
                </c:pt>
                <c:pt idx="239">
                  <c:v>280133.30898890132</c:v>
                </c:pt>
                <c:pt idx="240">
                  <c:v>291214.45580551098</c:v>
                </c:pt>
                <c:pt idx="241">
                  <c:v>300219.74654236581</c:v>
                </c:pt>
                <c:pt idx="242">
                  <c:v>308152.26744521002</c:v>
                </c:pt>
                <c:pt idx="243">
                  <c:v>316524.54118864279</c:v>
                </c:pt>
                <c:pt idx="244">
                  <c:v>324001.83313738421</c:v>
                </c:pt>
                <c:pt idx="245">
                  <c:v>332746.63791186421</c:v>
                </c:pt>
                <c:pt idx="246">
                  <c:v>343394.75599466596</c:v>
                </c:pt>
                <c:pt idx="247">
                  <c:v>352068.47295497934</c:v>
                </c:pt>
                <c:pt idx="248">
                  <c:v>356359.84042284969</c:v>
                </c:pt>
                <c:pt idx="249">
                  <c:v>357448.33480013063</c:v>
                </c:pt>
                <c:pt idx="250">
                  <c:v>358032.83322013065</c:v>
                </c:pt>
                <c:pt idx="251">
                  <c:v>359289.31370467925</c:v>
                </c:pt>
                <c:pt idx="252">
                  <c:v>360156.20078462438</c:v>
                </c:pt>
                <c:pt idx="253">
                  <c:v>360156.20078462438</c:v>
                </c:pt>
                <c:pt idx="254">
                  <c:v>360156.20078462438</c:v>
                </c:pt>
                <c:pt idx="255">
                  <c:v>361393.02964953176</c:v>
                </c:pt>
                <c:pt idx="256">
                  <c:v>363259.33555900236</c:v>
                </c:pt>
                <c:pt idx="257">
                  <c:v>363259.33555900236</c:v>
                </c:pt>
                <c:pt idx="258">
                  <c:v>363259.33555900236</c:v>
                </c:pt>
                <c:pt idx="259">
                  <c:v>363259.33555900236</c:v>
                </c:pt>
                <c:pt idx="260">
                  <c:v>363259.33555900236</c:v>
                </c:pt>
                <c:pt idx="261">
                  <c:v>363259.33555900236</c:v>
                </c:pt>
                <c:pt idx="262">
                  <c:v>363259.33555900236</c:v>
                </c:pt>
                <c:pt idx="263">
                  <c:v>363259.33555900236</c:v>
                </c:pt>
                <c:pt idx="264">
                  <c:v>363259.33555900236</c:v>
                </c:pt>
                <c:pt idx="265">
                  <c:v>363259.33555900236</c:v>
                </c:pt>
                <c:pt idx="266">
                  <c:v>363259.33555900236</c:v>
                </c:pt>
                <c:pt idx="267">
                  <c:v>363259.33555900236</c:v>
                </c:pt>
                <c:pt idx="268">
                  <c:v>363259.33555900236</c:v>
                </c:pt>
                <c:pt idx="269">
                  <c:v>363259.33555900236</c:v>
                </c:pt>
                <c:pt idx="270">
                  <c:v>363259.33555900236</c:v>
                </c:pt>
                <c:pt idx="271">
                  <c:v>363259.33555900236</c:v>
                </c:pt>
                <c:pt idx="272">
                  <c:v>363259.33555900236</c:v>
                </c:pt>
                <c:pt idx="273">
                  <c:v>365186.8586001019</c:v>
                </c:pt>
                <c:pt idx="274">
                  <c:v>373816.89416823164</c:v>
                </c:pt>
                <c:pt idx="275">
                  <c:v>384861.66914897237</c:v>
                </c:pt>
                <c:pt idx="276">
                  <c:v>396799.76499273092</c:v>
                </c:pt>
                <c:pt idx="277">
                  <c:v>409114.89110587223</c:v>
                </c:pt>
                <c:pt idx="278">
                  <c:v>423529.79027049028</c:v>
                </c:pt>
                <c:pt idx="279">
                  <c:v>436403.51989184442</c:v>
                </c:pt>
                <c:pt idx="280">
                  <c:v>441937.79934324016</c:v>
                </c:pt>
                <c:pt idx="281">
                  <c:v>441937.79934324016</c:v>
                </c:pt>
                <c:pt idx="282">
                  <c:v>441937.79934324016</c:v>
                </c:pt>
                <c:pt idx="283">
                  <c:v>441937.79934324016</c:v>
                </c:pt>
                <c:pt idx="284">
                  <c:v>441937.79934324016</c:v>
                </c:pt>
                <c:pt idx="285">
                  <c:v>441937.79934324016</c:v>
                </c:pt>
                <c:pt idx="286">
                  <c:v>441937.79934324016</c:v>
                </c:pt>
                <c:pt idx="287">
                  <c:v>441937.79934324016</c:v>
                </c:pt>
                <c:pt idx="288">
                  <c:v>441937.79934324016</c:v>
                </c:pt>
                <c:pt idx="289">
                  <c:v>441937.79934324016</c:v>
                </c:pt>
                <c:pt idx="290">
                  <c:v>441937.79934324016</c:v>
                </c:pt>
                <c:pt idx="291">
                  <c:v>441937.79934324016</c:v>
                </c:pt>
                <c:pt idx="292">
                  <c:v>443276.75793657347</c:v>
                </c:pt>
                <c:pt idx="293">
                  <c:v>445203.20058047312</c:v>
                </c:pt>
                <c:pt idx="294">
                  <c:v>445455.80018192076</c:v>
                </c:pt>
                <c:pt idx="295">
                  <c:v>445455.80018192076</c:v>
                </c:pt>
                <c:pt idx="296">
                  <c:v>445455.80018192076</c:v>
                </c:pt>
                <c:pt idx="297">
                  <c:v>445455.80018192076</c:v>
                </c:pt>
                <c:pt idx="298">
                  <c:v>445455.80018192076</c:v>
                </c:pt>
                <c:pt idx="299">
                  <c:v>445455.80018192076</c:v>
                </c:pt>
                <c:pt idx="300">
                  <c:v>445455.80018192076</c:v>
                </c:pt>
                <c:pt idx="301">
                  <c:v>445455.80018192076</c:v>
                </c:pt>
                <c:pt idx="302">
                  <c:v>445733.93535103259</c:v>
                </c:pt>
                <c:pt idx="303">
                  <c:v>447392.27145840228</c:v>
                </c:pt>
                <c:pt idx="304">
                  <c:v>450905.51180649555</c:v>
                </c:pt>
                <c:pt idx="305">
                  <c:v>455634.59510823467</c:v>
                </c:pt>
                <c:pt idx="306">
                  <c:v>459016.3614089514</c:v>
                </c:pt>
                <c:pt idx="307">
                  <c:v>459939.52527858102</c:v>
                </c:pt>
                <c:pt idx="308">
                  <c:v>459939.52527858102</c:v>
                </c:pt>
                <c:pt idx="309">
                  <c:v>459939.52527858102</c:v>
                </c:pt>
                <c:pt idx="310">
                  <c:v>459939.52527858102</c:v>
                </c:pt>
                <c:pt idx="311">
                  <c:v>460179.82040209271</c:v>
                </c:pt>
                <c:pt idx="312">
                  <c:v>461800.27029932564</c:v>
                </c:pt>
                <c:pt idx="313">
                  <c:v>464950.62143823854</c:v>
                </c:pt>
                <c:pt idx="314">
                  <c:v>469081.59490490519</c:v>
                </c:pt>
                <c:pt idx="315">
                  <c:v>473066.00188224402</c:v>
                </c:pt>
                <c:pt idx="316">
                  <c:v>476333.25574289216</c:v>
                </c:pt>
                <c:pt idx="317">
                  <c:v>480059.00286457123</c:v>
                </c:pt>
                <c:pt idx="318">
                  <c:v>484855.41362383048</c:v>
                </c:pt>
                <c:pt idx="319">
                  <c:v>489693.87700599781</c:v>
                </c:pt>
                <c:pt idx="320">
                  <c:v>491917.20836672699</c:v>
                </c:pt>
                <c:pt idx="321">
                  <c:v>492289.75321654865</c:v>
                </c:pt>
                <c:pt idx="322">
                  <c:v>492289.75321654865</c:v>
                </c:pt>
                <c:pt idx="323">
                  <c:v>492289.75321654865</c:v>
                </c:pt>
                <c:pt idx="324">
                  <c:v>492371.38265498617</c:v>
                </c:pt>
                <c:pt idx="325">
                  <c:v>492371.38265498617</c:v>
                </c:pt>
                <c:pt idx="326">
                  <c:v>492371.38265498617</c:v>
                </c:pt>
                <c:pt idx="327">
                  <c:v>492371.38265498617</c:v>
                </c:pt>
                <c:pt idx="328">
                  <c:v>495350.36943760666</c:v>
                </c:pt>
                <c:pt idx="329">
                  <c:v>501264.7172176328</c:v>
                </c:pt>
                <c:pt idx="330">
                  <c:v>504058.56248751236</c:v>
                </c:pt>
                <c:pt idx="331">
                  <c:v>504058.56248751236</c:v>
                </c:pt>
                <c:pt idx="332">
                  <c:v>504164.39464333496</c:v>
                </c:pt>
                <c:pt idx="333">
                  <c:v>504363.03560135578</c:v>
                </c:pt>
                <c:pt idx="334">
                  <c:v>504375.05049987428</c:v>
                </c:pt>
                <c:pt idx="335">
                  <c:v>504566.43440959649</c:v>
                </c:pt>
                <c:pt idx="336">
                  <c:v>504566.43440959649</c:v>
                </c:pt>
                <c:pt idx="337">
                  <c:v>504566.43440959649</c:v>
                </c:pt>
                <c:pt idx="338">
                  <c:v>504566.43440959649</c:v>
                </c:pt>
                <c:pt idx="339">
                  <c:v>504566.43440959649</c:v>
                </c:pt>
                <c:pt idx="340">
                  <c:v>504566.43440959649</c:v>
                </c:pt>
                <c:pt idx="341">
                  <c:v>504566.43440959649</c:v>
                </c:pt>
                <c:pt idx="342">
                  <c:v>504566.43440959649</c:v>
                </c:pt>
                <c:pt idx="343">
                  <c:v>504566.43440959649</c:v>
                </c:pt>
                <c:pt idx="344">
                  <c:v>504566.43440959649</c:v>
                </c:pt>
                <c:pt idx="345">
                  <c:v>504566.43440959649</c:v>
                </c:pt>
                <c:pt idx="346">
                  <c:v>504566.43440959649</c:v>
                </c:pt>
                <c:pt idx="347">
                  <c:v>504566.43440959649</c:v>
                </c:pt>
                <c:pt idx="348">
                  <c:v>504566.43440959649</c:v>
                </c:pt>
                <c:pt idx="349">
                  <c:v>504566.43440959649</c:v>
                </c:pt>
                <c:pt idx="350">
                  <c:v>504566.43440959649</c:v>
                </c:pt>
                <c:pt idx="351">
                  <c:v>504566.43440959649</c:v>
                </c:pt>
                <c:pt idx="352">
                  <c:v>504566.43440959649</c:v>
                </c:pt>
                <c:pt idx="353">
                  <c:v>504566.43440959649</c:v>
                </c:pt>
                <c:pt idx="354">
                  <c:v>504566.43440959649</c:v>
                </c:pt>
                <c:pt idx="355">
                  <c:v>504566.43440959649</c:v>
                </c:pt>
                <c:pt idx="356">
                  <c:v>504566.43440959649</c:v>
                </c:pt>
                <c:pt idx="357">
                  <c:v>504566.43440959649</c:v>
                </c:pt>
                <c:pt idx="358">
                  <c:v>505104.8669275663</c:v>
                </c:pt>
                <c:pt idx="359">
                  <c:v>508338.77685214661</c:v>
                </c:pt>
                <c:pt idx="360">
                  <c:v>512401.49146162876</c:v>
                </c:pt>
                <c:pt idx="361">
                  <c:v>515368.72392231465</c:v>
                </c:pt>
                <c:pt idx="362">
                  <c:v>516888.40720232623</c:v>
                </c:pt>
                <c:pt idx="363">
                  <c:v>517237.84378577059</c:v>
                </c:pt>
                <c:pt idx="364">
                  <c:v>517237.84378577059</c:v>
                </c:pt>
                <c:pt idx="365">
                  <c:v>517237.84378577059</c:v>
                </c:pt>
                <c:pt idx="366">
                  <c:v>517237.84378577059</c:v>
                </c:pt>
                <c:pt idx="367">
                  <c:v>517237.84378577059</c:v>
                </c:pt>
                <c:pt idx="368">
                  <c:v>517237.84378577059</c:v>
                </c:pt>
                <c:pt idx="369">
                  <c:v>517237.84378577059</c:v>
                </c:pt>
                <c:pt idx="370">
                  <c:v>517237.84378577059</c:v>
                </c:pt>
                <c:pt idx="371">
                  <c:v>517237.84378577059</c:v>
                </c:pt>
                <c:pt idx="372">
                  <c:v>520415.97854914167</c:v>
                </c:pt>
                <c:pt idx="373">
                  <c:v>526931.75685783383</c:v>
                </c:pt>
                <c:pt idx="374">
                  <c:v>533206.40685851674</c:v>
                </c:pt>
                <c:pt idx="375">
                  <c:v>537390.17420073901</c:v>
                </c:pt>
                <c:pt idx="376">
                  <c:v>539730.44736933941</c:v>
                </c:pt>
                <c:pt idx="377">
                  <c:v>541017.08602424676</c:v>
                </c:pt>
                <c:pt idx="378">
                  <c:v>541721.3008655709</c:v>
                </c:pt>
                <c:pt idx="379">
                  <c:v>542119.20045624301</c:v>
                </c:pt>
                <c:pt idx="380">
                  <c:v>542563.20239402074</c:v>
                </c:pt>
                <c:pt idx="381">
                  <c:v>543084.34552781237</c:v>
                </c:pt>
                <c:pt idx="382">
                  <c:v>543532.52937498363</c:v>
                </c:pt>
                <c:pt idx="383">
                  <c:v>543915.02794911468</c:v>
                </c:pt>
                <c:pt idx="384">
                  <c:v>544180.15250252991</c:v>
                </c:pt>
                <c:pt idx="385">
                  <c:v>544257.35556645354</c:v>
                </c:pt>
                <c:pt idx="386">
                  <c:v>544257.35556645354</c:v>
                </c:pt>
                <c:pt idx="387">
                  <c:v>544257.35556645354</c:v>
                </c:pt>
                <c:pt idx="388">
                  <c:v>544257.35556645354</c:v>
                </c:pt>
                <c:pt idx="389">
                  <c:v>544257.35556645354</c:v>
                </c:pt>
                <c:pt idx="390">
                  <c:v>544257.35556645354</c:v>
                </c:pt>
                <c:pt idx="391">
                  <c:v>544257.35556645354</c:v>
                </c:pt>
                <c:pt idx="392">
                  <c:v>544257.35556645354</c:v>
                </c:pt>
                <c:pt idx="393">
                  <c:v>544257.35556645354</c:v>
                </c:pt>
                <c:pt idx="394">
                  <c:v>544257.35556645354</c:v>
                </c:pt>
                <c:pt idx="395">
                  <c:v>544257.35556645354</c:v>
                </c:pt>
                <c:pt idx="396">
                  <c:v>544257.35556645354</c:v>
                </c:pt>
                <c:pt idx="397">
                  <c:v>544257.35556645354</c:v>
                </c:pt>
                <c:pt idx="398">
                  <c:v>544257.35556645354</c:v>
                </c:pt>
                <c:pt idx="399">
                  <c:v>544257.35556645354</c:v>
                </c:pt>
                <c:pt idx="400">
                  <c:v>544257.35556645354</c:v>
                </c:pt>
                <c:pt idx="401">
                  <c:v>544257.35556645354</c:v>
                </c:pt>
                <c:pt idx="402">
                  <c:v>546245.95356648823</c:v>
                </c:pt>
                <c:pt idx="403">
                  <c:v>549500.18957750371</c:v>
                </c:pt>
                <c:pt idx="404">
                  <c:v>552277.58259083703</c:v>
                </c:pt>
                <c:pt idx="405">
                  <c:v>554647.62888994883</c:v>
                </c:pt>
                <c:pt idx="406">
                  <c:v>557183.47219459689</c:v>
                </c:pt>
                <c:pt idx="407">
                  <c:v>559699.47034097894</c:v>
                </c:pt>
                <c:pt idx="408">
                  <c:v>561429.6687165692</c:v>
                </c:pt>
                <c:pt idx="409">
                  <c:v>561865.63840240939</c:v>
                </c:pt>
                <c:pt idx="410">
                  <c:v>561865.63840240939</c:v>
                </c:pt>
                <c:pt idx="411">
                  <c:v>561865.63840240939</c:v>
                </c:pt>
                <c:pt idx="412">
                  <c:v>561865.63840240939</c:v>
                </c:pt>
                <c:pt idx="413">
                  <c:v>561865.63840240939</c:v>
                </c:pt>
                <c:pt idx="414">
                  <c:v>561865.63840240939</c:v>
                </c:pt>
                <c:pt idx="415">
                  <c:v>561865.63840240939</c:v>
                </c:pt>
                <c:pt idx="416">
                  <c:v>561865.63840240939</c:v>
                </c:pt>
                <c:pt idx="417">
                  <c:v>561865.63840240939</c:v>
                </c:pt>
                <c:pt idx="418">
                  <c:v>561865.63840240939</c:v>
                </c:pt>
                <c:pt idx="419">
                  <c:v>562526.60778246424</c:v>
                </c:pt>
                <c:pt idx="420">
                  <c:v>563880.43241609936</c:v>
                </c:pt>
                <c:pt idx="421">
                  <c:v>564378.35976576665</c:v>
                </c:pt>
                <c:pt idx="422">
                  <c:v>564378.35976576665</c:v>
                </c:pt>
                <c:pt idx="423">
                  <c:v>564378.35976576665</c:v>
                </c:pt>
                <c:pt idx="424">
                  <c:v>564378.35976576665</c:v>
                </c:pt>
                <c:pt idx="425">
                  <c:v>564378.35976576665</c:v>
                </c:pt>
                <c:pt idx="426">
                  <c:v>564378.35976576665</c:v>
                </c:pt>
                <c:pt idx="427">
                  <c:v>564378.35976576665</c:v>
                </c:pt>
                <c:pt idx="428">
                  <c:v>564378.35976576665</c:v>
                </c:pt>
                <c:pt idx="429">
                  <c:v>564378.35976576665</c:v>
                </c:pt>
                <c:pt idx="430">
                  <c:v>564378.35976576665</c:v>
                </c:pt>
                <c:pt idx="431">
                  <c:v>565498.82322990929</c:v>
                </c:pt>
                <c:pt idx="432">
                  <c:v>566417.87341145554</c:v>
                </c:pt>
                <c:pt idx="433">
                  <c:v>566417.87341145554</c:v>
                </c:pt>
                <c:pt idx="434">
                  <c:v>566417.87341145554</c:v>
                </c:pt>
                <c:pt idx="435">
                  <c:v>568046.2039095111</c:v>
                </c:pt>
                <c:pt idx="436">
                  <c:v>573072.87465785129</c:v>
                </c:pt>
                <c:pt idx="437">
                  <c:v>581332.10576767765</c:v>
                </c:pt>
                <c:pt idx="438">
                  <c:v>591611.83139770164</c:v>
                </c:pt>
                <c:pt idx="439">
                  <c:v>601500.63385315775</c:v>
                </c:pt>
                <c:pt idx="440">
                  <c:v>608834.8340147665</c:v>
                </c:pt>
                <c:pt idx="441">
                  <c:v>612583.76006144565</c:v>
                </c:pt>
                <c:pt idx="442">
                  <c:v>613829.48740677827</c:v>
                </c:pt>
                <c:pt idx="443">
                  <c:v>614040.81415519945</c:v>
                </c:pt>
                <c:pt idx="444">
                  <c:v>614046.15859182843</c:v>
                </c:pt>
                <c:pt idx="445">
                  <c:v>614046.15859182843</c:v>
                </c:pt>
                <c:pt idx="446">
                  <c:v>614046.15859182843</c:v>
                </c:pt>
                <c:pt idx="447">
                  <c:v>614046.15859182843</c:v>
                </c:pt>
                <c:pt idx="448">
                  <c:v>614046.15859182843</c:v>
                </c:pt>
                <c:pt idx="449">
                  <c:v>614046.15859182843</c:v>
                </c:pt>
                <c:pt idx="450">
                  <c:v>614046.15859182843</c:v>
                </c:pt>
                <c:pt idx="451">
                  <c:v>614046.15859182843</c:v>
                </c:pt>
                <c:pt idx="452">
                  <c:v>614046.15859182843</c:v>
                </c:pt>
                <c:pt idx="453">
                  <c:v>614046.15859182843</c:v>
                </c:pt>
                <c:pt idx="454">
                  <c:v>614046.15859182843</c:v>
                </c:pt>
                <c:pt idx="455">
                  <c:v>614046.15859182843</c:v>
                </c:pt>
                <c:pt idx="456">
                  <c:v>614046.15859182843</c:v>
                </c:pt>
                <c:pt idx="457">
                  <c:v>614046.15859182843</c:v>
                </c:pt>
                <c:pt idx="458">
                  <c:v>614046.15859182843</c:v>
                </c:pt>
                <c:pt idx="459">
                  <c:v>614046.15859182843</c:v>
                </c:pt>
                <c:pt idx="460">
                  <c:v>614046.15859182843</c:v>
                </c:pt>
                <c:pt idx="461">
                  <c:v>614046.15859182843</c:v>
                </c:pt>
                <c:pt idx="462">
                  <c:v>614046.15859182843</c:v>
                </c:pt>
                <c:pt idx="463">
                  <c:v>614046.15859182843</c:v>
                </c:pt>
                <c:pt idx="464">
                  <c:v>614046.15859182843</c:v>
                </c:pt>
                <c:pt idx="465">
                  <c:v>614046.15859182843</c:v>
                </c:pt>
                <c:pt idx="466">
                  <c:v>614046.15859182843</c:v>
                </c:pt>
                <c:pt idx="467">
                  <c:v>614046.15859182843</c:v>
                </c:pt>
                <c:pt idx="468">
                  <c:v>614046.15859182843</c:v>
                </c:pt>
                <c:pt idx="469">
                  <c:v>614046.15859182843</c:v>
                </c:pt>
                <c:pt idx="470">
                  <c:v>614046.15859182843</c:v>
                </c:pt>
                <c:pt idx="471">
                  <c:v>614046.15859182843</c:v>
                </c:pt>
                <c:pt idx="472">
                  <c:v>614046.15859182843</c:v>
                </c:pt>
                <c:pt idx="473">
                  <c:v>614046.15859182843</c:v>
                </c:pt>
                <c:pt idx="474">
                  <c:v>614046.15859182843</c:v>
                </c:pt>
                <c:pt idx="475">
                  <c:v>614046.15859182843</c:v>
                </c:pt>
                <c:pt idx="476">
                  <c:v>614046.15859182843</c:v>
                </c:pt>
                <c:pt idx="477">
                  <c:v>614046.15859182843</c:v>
                </c:pt>
                <c:pt idx="478">
                  <c:v>614046.15859182843</c:v>
                </c:pt>
                <c:pt idx="479">
                  <c:v>614046.15859182843</c:v>
                </c:pt>
                <c:pt idx="480">
                  <c:v>614046.15859182843</c:v>
                </c:pt>
                <c:pt idx="481">
                  <c:v>614046.15859182843</c:v>
                </c:pt>
                <c:pt idx="482">
                  <c:v>614046.15859182843</c:v>
                </c:pt>
                <c:pt idx="483">
                  <c:v>614046.15859182843</c:v>
                </c:pt>
                <c:pt idx="484">
                  <c:v>614046.15859182843</c:v>
                </c:pt>
                <c:pt idx="485">
                  <c:v>614046.15859182843</c:v>
                </c:pt>
                <c:pt idx="486">
                  <c:v>614046.15859182843</c:v>
                </c:pt>
                <c:pt idx="487">
                  <c:v>614046.15859182843</c:v>
                </c:pt>
                <c:pt idx="488">
                  <c:v>614046.15859182843</c:v>
                </c:pt>
                <c:pt idx="489">
                  <c:v>614046.15859182843</c:v>
                </c:pt>
                <c:pt idx="490">
                  <c:v>614046.15859182843</c:v>
                </c:pt>
                <c:pt idx="491">
                  <c:v>614046.15859182843</c:v>
                </c:pt>
                <c:pt idx="492">
                  <c:v>614046.15859182843</c:v>
                </c:pt>
                <c:pt idx="493">
                  <c:v>614046.15859182843</c:v>
                </c:pt>
                <c:pt idx="494">
                  <c:v>614046.15859182843</c:v>
                </c:pt>
                <c:pt idx="495">
                  <c:v>614046.15859182843</c:v>
                </c:pt>
                <c:pt idx="496">
                  <c:v>614046.15859182843</c:v>
                </c:pt>
                <c:pt idx="497">
                  <c:v>614046.15859182843</c:v>
                </c:pt>
                <c:pt idx="498">
                  <c:v>614046.15859182843</c:v>
                </c:pt>
                <c:pt idx="499">
                  <c:v>614046.15859182843</c:v>
                </c:pt>
                <c:pt idx="500">
                  <c:v>614046.15859182843</c:v>
                </c:pt>
                <c:pt idx="501">
                  <c:v>614046.15859182843</c:v>
                </c:pt>
                <c:pt idx="502">
                  <c:v>614046.15859182843</c:v>
                </c:pt>
                <c:pt idx="503">
                  <c:v>614046.15859182843</c:v>
                </c:pt>
                <c:pt idx="504">
                  <c:v>614046.15859182843</c:v>
                </c:pt>
                <c:pt idx="505">
                  <c:v>614046.15859182843</c:v>
                </c:pt>
                <c:pt idx="506">
                  <c:v>614046.15859182843</c:v>
                </c:pt>
                <c:pt idx="507">
                  <c:v>614046.15859182843</c:v>
                </c:pt>
                <c:pt idx="508">
                  <c:v>614046.15859182843</c:v>
                </c:pt>
                <c:pt idx="509">
                  <c:v>614046.15859182843</c:v>
                </c:pt>
                <c:pt idx="510">
                  <c:v>614046.15859182843</c:v>
                </c:pt>
                <c:pt idx="511">
                  <c:v>614046.15859182843</c:v>
                </c:pt>
                <c:pt idx="512">
                  <c:v>614046.15859182843</c:v>
                </c:pt>
                <c:pt idx="513">
                  <c:v>614046.15859182843</c:v>
                </c:pt>
                <c:pt idx="514">
                  <c:v>614046.15859182843</c:v>
                </c:pt>
                <c:pt idx="515">
                  <c:v>614046.15859182843</c:v>
                </c:pt>
                <c:pt idx="516">
                  <c:v>614046.15859182843</c:v>
                </c:pt>
                <c:pt idx="517">
                  <c:v>614046.15859182843</c:v>
                </c:pt>
                <c:pt idx="518">
                  <c:v>614046.15859182843</c:v>
                </c:pt>
                <c:pt idx="519">
                  <c:v>614046.15859182843</c:v>
                </c:pt>
                <c:pt idx="520">
                  <c:v>614900.42648385384</c:v>
                </c:pt>
                <c:pt idx="521">
                  <c:v>616322.18228719186</c:v>
                </c:pt>
                <c:pt idx="522">
                  <c:v>618128.49975089554</c:v>
                </c:pt>
                <c:pt idx="523">
                  <c:v>621073.57608000736</c:v>
                </c:pt>
                <c:pt idx="524">
                  <c:v>625663.61741093802</c:v>
                </c:pt>
                <c:pt idx="525">
                  <c:v>630604.58232336561</c:v>
                </c:pt>
                <c:pt idx="526">
                  <c:v>633766.24696454534</c:v>
                </c:pt>
                <c:pt idx="527">
                  <c:v>634888.46692449052</c:v>
                </c:pt>
                <c:pt idx="528">
                  <c:v>635142.66121516272</c:v>
                </c:pt>
                <c:pt idx="529">
                  <c:v>635210.72067402757</c:v>
                </c:pt>
                <c:pt idx="530">
                  <c:v>635210.72067402757</c:v>
                </c:pt>
                <c:pt idx="531">
                  <c:v>635210.72067402757</c:v>
                </c:pt>
                <c:pt idx="532">
                  <c:v>635210.72067402757</c:v>
                </c:pt>
                <c:pt idx="533">
                  <c:v>635210.72067402757</c:v>
                </c:pt>
                <c:pt idx="534">
                  <c:v>635210.72067402757</c:v>
                </c:pt>
                <c:pt idx="535">
                  <c:v>635210.72067402757</c:v>
                </c:pt>
                <c:pt idx="536">
                  <c:v>635210.72067402757</c:v>
                </c:pt>
                <c:pt idx="537">
                  <c:v>635210.72067402757</c:v>
                </c:pt>
                <c:pt idx="538">
                  <c:v>635210.72067402757</c:v>
                </c:pt>
                <c:pt idx="539">
                  <c:v>635210.72067402757</c:v>
                </c:pt>
                <c:pt idx="540">
                  <c:v>635210.72067402757</c:v>
                </c:pt>
                <c:pt idx="541">
                  <c:v>635210.72067402757</c:v>
                </c:pt>
                <c:pt idx="542">
                  <c:v>635210.72067402757</c:v>
                </c:pt>
                <c:pt idx="543">
                  <c:v>635210.72067402757</c:v>
                </c:pt>
                <c:pt idx="544">
                  <c:v>636691.52737309481</c:v>
                </c:pt>
                <c:pt idx="545">
                  <c:v>640079.25106908544</c:v>
                </c:pt>
                <c:pt idx="546">
                  <c:v>643506.8490430091</c:v>
                </c:pt>
                <c:pt idx="547">
                  <c:v>645689.06819272833</c:v>
                </c:pt>
                <c:pt idx="548">
                  <c:v>647014.41230403143</c:v>
                </c:pt>
                <c:pt idx="549">
                  <c:v>647889.99119037704</c:v>
                </c:pt>
                <c:pt idx="550">
                  <c:v>648539.49991121725</c:v>
                </c:pt>
                <c:pt idx="551">
                  <c:v>648728.30791409919</c:v>
                </c:pt>
                <c:pt idx="552">
                  <c:v>648829.09873803915</c:v>
                </c:pt>
                <c:pt idx="553">
                  <c:v>648927.86025794351</c:v>
                </c:pt>
                <c:pt idx="554">
                  <c:v>648927.86025794351</c:v>
                </c:pt>
                <c:pt idx="555">
                  <c:v>648927.86025794351</c:v>
                </c:pt>
                <c:pt idx="556">
                  <c:v>648927.86025794351</c:v>
                </c:pt>
                <c:pt idx="557">
                  <c:v>648927.86025794351</c:v>
                </c:pt>
                <c:pt idx="558">
                  <c:v>648927.86025794351</c:v>
                </c:pt>
                <c:pt idx="559">
                  <c:v>648927.86025794351</c:v>
                </c:pt>
                <c:pt idx="560">
                  <c:v>648927.86025794351</c:v>
                </c:pt>
                <c:pt idx="561">
                  <c:v>648927.86025794351</c:v>
                </c:pt>
                <c:pt idx="562">
                  <c:v>648927.86025794351</c:v>
                </c:pt>
                <c:pt idx="563">
                  <c:v>649636.42784876993</c:v>
                </c:pt>
                <c:pt idx="564">
                  <c:v>655106.93271158542</c:v>
                </c:pt>
                <c:pt idx="565">
                  <c:v>660915.08685496205</c:v>
                </c:pt>
                <c:pt idx="566">
                  <c:v>663537.26118385093</c:v>
                </c:pt>
                <c:pt idx="567">
                  <c:v>663537.26118385093</c:v>
                </c:pt>
                <c:pt idx="568">
                  <c:v>663537.26118385093</c:v>
                </c:pt>
                <c:pt idx="569">
                  <c:v>663537.26118385093</c:v>
                </c:pt>
                <c:pt idx="570">
                  <c:v>663537.26118385093</c:v>
                </c:pt>
                <c:pt idx="571">
                  <c:v>663537.26118385093</c:v>
                </c:pt>
                <c:pt idx="572">
                  <c:v>663537.26118385093</c:v>
                </c:pt>
                <c:pt idx="573">
                  <c:v>663537.26118385093</c:v>
                </c:pt>
                <c:pt idx="574">
                  <c:v>663537.26118385093</c:v>
                </c:pt>
                <c:pt idx="575">
                  <c:v>663537.26118385093</c:v>
                </c:pt>
                <c:pt idx="576">
                  <c:v>663537.26118385093</c:v>
                </c:pt>
                <c:pt idx="577">
                  <c:v>663537.26118385093</c:v>
                </c:pt>
                <c:pt idx="578">
                  <c:v>663537.26118385093</c:v>
                </c:pt>
                <c:pt idx="579">
                  <c:v>663537.26118385093</c:v>
                </c:pt>
                <c:pt idx="580">
                  <c:v>663537.26118385093</c:v>
                </c:pt>
                <c:pt idx="581">
                  <c:v>663537.26118385093</c:v>
                </c:pt>
                <c:pt idx="582">
                  <c:v>663537.26118385093</c:v>
                </c:pt>
                <c:pt idx="583">
                  <c:v>663537.26118385093</c:v>
                </c:pt>
                <c:pt idx="584">
                  <c:v>663537.26118385093</c:v>
                </c:pt>
                <c:pt idx="585">
                  <c:v>663537.26118385093</c:v>
                </c:pt>
                <c:pt idx="586">
                  <c:v>663537.26118385093</c:v>
                </c:pt>
                <c:pt idx="587">
                  <c:v>663537.26118385093</c:v>
                </c:pt>
                <c:pt idx="588">
                  <c:v>663537.26118385093</c:v>
                </c:pt>
                <c:pt idx="589">
                  <c:v>663537.26118385093</c:v>
                </c:pt>
                <c:pt idx="590">
                  <c:v>663537.26118385093</c:v>
                </c:pt>
                <c:pt idx="591">
                  <c:v>663537.26118385093</c:v>
                </c:pt>
                <c:pt idx="592">
                  <c:v>663537.26118385093</c:v>
                </c:pt>
                <c:pt idx="593">
                  <c:v>663537.26118385093</c:v>
                </c:pt>
                <c:pt idx="594">
                  <c:v>663537.26118385093</c:v>
                </c:pt>
                <c:pt idx="595">
                  <c:v>663537.26118385093</c:v>
                </c:pt>
                <c:pt idx="596">
                  <c:v>663537.26118385093</c:v>
                </c:pt>
                <c:pt idx="597">
                  <c:v>663537.26118385093</c:v>
                </c:pt>
                <c:pt idx="598">
                  <c:v>663537.26118385093</c:v>
                </c:pt>
                <c:pt idx="599">
                  <c:v>663537.26118385093</c:v>
                </c:pt>
                <c:pt idx="600">
                  <c:v>663537.26118385093</c:v>
                </c:pt>
                <c:pt idx="601">
                  <c:v>663537.26118385093</c:v>
                </c:pt>
                <c:pt idx="602">
                  <c:v>663537.26118385093</c:v>
                </c:pt>
                <c:pt idx="603">
                  <c:v>663537.26118385093</c:v>
                </c:pt>
                <c:pt idx="604">
                  <c:v>663537.26118385093</c:v>
                </c:pt>
                <c:pt idx="605">
                  <c:v>663537.26118385093</c:v>
                </c:pt>
                <c:pt idx="606">
                  <c:v>663537.26118385093</c:v>
                </c:pt>
                <c:pt idx="607">
                  <c:v>663537.26118385093</c:v>
                </c:pt>
                <c:pt idx="608">
                  <c:v>663537.26118385093</c:v>
                </c:pt>
                <c:pt idx="609">
                  <c:v>663537.26118385093</c:v>
                </c:pt>
                <c:pt idx="610">
                  <c:v>663537.26118385093</c:v>
                </c:pt>
                <c:pt idx="611">
                  <c:v>663537.26118385093</c:v>
                </c:pt>
                <c:pt idx="612">
                  <c:v>663537.26118385093</c:v>
                </c:pt>
                <c:pt idx="613">
                  <c:v>663537.26118385093</c:v>
                </c:pt>
                <c:pt idx="614">
                  <c:v>663537.26118385093</c:v>
                </c:pt>
                <c:pt idx="615">
                  <c:v>663537.26118385093</c:v>
                </c:pt>
                <c:pt idx="616">
                  <c:v>663537.26118385093</c:v>
                </c:pt>
                <c:pt idx="617">
                  <c:v>663537.26118385093</c:v>
                </c:pt>
                <c:pt idx="618">
                  <c:v>663537.26118385093</c:v>
                </c:pt>
                <c:pt idx="619">
                  <c:v>665466.63748918357</c:v>
                </c:pt>
                <c:pt idx="620">
                  <c:v>667937.91552012111</c:v>
                </c:pt>
                <c:pt idx="621">
                  <c:v>668803.06926252553</c:v>
                </c:pt>
                <c:pt idx="622">
                  <c:v>668803.06926252553</c:v>
                </c:pt>
                <c:pt idx="623">
                  <c:v>668803.06926252553</c:v>
                </c:pt>
                <c:pt idx="624">
                  <c:v>668803.06926252553</c:v>
                </c:pt>
                <c:pt idx="625">
                  <c:v>668803.06926252553</c:v>
                </c:pt>
                <c:pt idx="626">
                  <c:v>668803.06926252553</c:v>
                </c:pt>
                <c:pt idx="627">
                  <c:v>668803.06926252553</c:v>
                </c:pt>
                <c:pt idx="628">
                  <c:v>668803.06926252553</c:v>
                </c:pt>
                <c:pt idx="629">
                  <c:v>668803.06926252553</c:v>
                </c:pt>
                <c:pt idx="630">
                  <c:v>668803.06926252553</c:v>
                </c:pt>
                <c:pt idx="631">
                  <c:v>668803.06926252553</c:v>
                </c:pt>
                <c:pt idx="632">
                  <c:v>668803.06926252553</c:v>
                </c:pt>
                <c:pt idx="633">
                  <c:v>668803.06926252553</c:v>
                </c:pt>
                <c:pt idx="634">
                  <c:v>668803.06926252553</c:v>
                </c:pt>
                <c:pt idx="635">
                  <c:v>668803.06926252553</c:v>
                </c:pt>
                <c:pt idx="636">
                  <c:v>668803.06926252553</c:v>
                </c:pt>
                <c:pt idx="637">
                  <c:v>668803.06926252553</c:v>
                </c:pt>
                <c:pt idx="638">
                  <c:v>668803.06926252553</c:v>
                </c:pt>
                <c:pt idx="639">
                  <c:v>668803.06926252553</c:v>
                </c:pt>
                <c:pt idx="640">
                  <c:v>668803.06926252553</c:v>
                </c:pt>
                <c:pt idx="641">
                  <c:v>668803.06926252553</c:v>
                </c:pt>
                <c:pt idx="642">
                  <c:v>668803.06926252553</c:v>
                </c:pt>
                <c:pt idx="643">
                  <c:v>668803.06926252553</c:v>
                </c:pt>
                <c:pt idx="644">
                  <c:v>668803.06926252553</c:v>
                </c:pt>
                <c:pt idx="645">
                  <c:v>668803.06926252553</c:v>
                </c:pt>
                <c:pt idx="646">
                  <c:v>668803.06926252553</c:v>
                </c:pt>
                <c:pt idx="647">
                  <c:v>668803.06926252553</c:v>
                </c:pt>
                <c:pt idx="648">
                  <c:v>668803.06926252553</c:v>
                </c:pt>
                <c:pt idx="649">
                  <c:v>668803.06926252553</c:v>
                </c:pt>
                <c:pt idx="650">
                  <c:v>668803.06926252553</c:v>
                </c:pt>
                <c:pt idx="651">
                  <c:v>672921.16927788907</c:v>
                </c:pt>
                <c:pt idx="652">
                  <c:v>681171.46774013527</c:v>
                </c:pt>
                <c:pt idx="653">
                  <c:v>689828.72940287914</c:v>
                </c:pt>
                <c:pt idx="654">
                  <c:v>700618.90796823788</c:v>
                </c:pt>
                <c:pt idx="655">
                  <c:v>716487.65617213363</c:v>
                </c:pt>
                <c:pt idx="656">
                  <c:v>733967.72246546694</c:v>
                </c:pt>
                <c:pt idx="657">
                  <c:v>746942.72437910212</c:v>
                </c:pt>
                <c:pt idx="658">
                  <c:v>755214.67905652197</c:v>
                </c:pt>
                <c:pt idx="659">
                  <c:v>764254.69572056818</c:v>
                </c:pt>
                <c:pt idx="660">
                  <c:v>777615.77685690217</c:v>
                </c:pt>
                <c:pt idx="661">
                  <c:v>791964.11426115455</c:v>
                </c:pt>
                <c:pt idx="662">
                  <c:v>803803.36617861979</c:v>
                </c:pt>
                <c:pt idx="663">
                  <c:v>809910.60638094146</c:v>
                </c:pt>
                <c:pt idx="664">
                  <c:v>811864.10207690299</c:v>
                </c:pt>
                <c:pt idx="665">
                  <c:v>811864.10207690299</c:v>
                </c:pt>
                <c:pt idx="666">
                  <c:v>811864.10207690299</c:v>
                </c:pt>
                <c:pt idx="667">
                  <c:v>811864.10207690299</c:v>
                </c:pt>
                <c:pt idx="668">
                  <c:v>811864.10207690299</c:v>
                </c:pt>
                <c:pt idx="669">
                  <c:v>811864.10207690299</c:v>
                </c:pt>
                <c:pt idx="670">
                  <c:v>811864.10207690299</c:v>
                </c:pt>
                <c:pt idx="671">
                  <c:v>811864.10207690299</c:v>
                </c:pt>
                <c:pt idx="672">
                  <c:v>811864.10207690299</c:v>
                </c:pt>
                <c:pt idx="673">
                  <c:v>811864.10207690299</c:v>
                </c:pt>
                <c:pt idx="674">
                  <c:v>811864.10207690299</c:v>
                </c:pt>
                <c:pt idx="675">
                  <c:v>811864.10207690299</c:v>
                </c:pt>
                <c:pt idx="676">
                  <c:v>811864.10207690299</c:v>
                </c:pt>
                <c:pt idx="677">
                  <c:v>812311.48101596546</c:v>
                </c:pt>
                <c:pt idx="678">
                  <c:v>820849.29631087289</c:v>
                </c:pt>
                <c:pt idx="679">
                  <c:v>833809.59374975017</c:v>
                </c:pt>
                <c:pt idx="680">
                  <c:v>848063.70117169467</c:v>
                </c:pt>
                <c:pt idx="681">
                  <c:v>860923.04765429022</c:v>
                </c:pt>
                <c:pt idx="682">
                  <c:v>867748.59795725322</c:v>
                </c:pt>
                <c:pt idx="683">
                  <c:v>871463.04495736421</c:v>
                </c:pt>
                <c:pt idx="684">
                  <c:v>872908.29707059334</c:v>
                </c:pt>
                <c:pt idx="685">
                  <c:v>872908.29707059334</c:v>
                </c:pt>
                <c:pt idx="686">
                  <c:v>872908.29707059334</c:v>
                </c:pt>
                <c:pt idx="687">
                  <c:v>872908.29707059334</c:v>
                </c:pt>
                <c:pt idx="688">
                  <c:v>872908.29707059334</c:v>
                </c:pt>
                <c:pt idx="689">
                  <c:v>872908.29707059334</c:v>
                </c:pt>
                <c:pt idx="690">
                  <c:v>872908.29707059334</c:v>
                </c:pt>
                <c:pt idx="691">
                  <c:v>872908.29707059334</c:v>
                </c:pt>
                <c:pt idx="692">
                  <c:v>872908.29707059334</c:v>
                </c:pt>
                <c:pt idx="693">
                  <c:v>872908.29707059334</c:v>
                </c:pt>
                <c:pt idx="694">
                  <c:v>872908.29707059334</c:v>
                </c:pt>
                <c:pt idx="695">
                  <c:v>872908.29707059334</c:v>
                </c:pt>
                <c:pt idx="696">
                  <c:v>880338.54709059338</c:v>
                </c:pt>
                <c:pt idx="697">
                  <c:v>889737.54335857474</c:v>
                </c:pt>
                <c:pt idx="698">
                  <c:v>896206.11206848209</c:v>
                </c:pt>
                <c:pt idx="699">
                  <c:v>900389.56648696586</c:v>
                </c:pt>
                <c:pt idx="700">
                  <c:v>901645.69172766886</c:v>
                </c:pt>
                <c:pt idx="701">
                  <c:v>901645.69172766886</c:v>
                </c:pt>
                <c:pt idx="702">
                  <c:v>901645.69172766886</c:v>
                </c:pt>
                <c:pt idx="703">
                  <c:v>901645.69172766886</c:v>
                </c:pt>
                <c:pt idx="704">
                  <c:v>901870.04528704856</c:v>
                </c:pt>
                <c:pt idx="705">
                  <c:v>904324.72289251455</c:v>
                </c:pt>
                <c:pt idx="706">
                  <c:v>908448.75045100693</c:v>
                </c:pt>
                <c:pt idx="707">
                  <c:v>912208.5838945593</c:v>
                </c:pt>
                <c:pt idx="708">
                  <c:v>913891.47875239199</c:v>
                </c:pt>
                <c:pt idx="709">
                  <c:v>913891.47875239199</c:v>
                </c:pt>
                <c:pt idx="710">
                  <c:v>913891.47875239199</c:v>
                </c:pt>
                <c:pt idx="711">
                  <c:v>913891.47875239199</c:v>
                </c:pt>
                <c:pt idx="712">
                  <c:v>913891.47875239199</c:v>
                </c:pt>
                <c:pt idx="713">
                  <c:v>913891.47875239199</c:v>
                </c:pt>
                <c:pt idx="714">
                  <c:v>916871.34864257032</c:v>
                </c:pt>
                <c:pt idx="715">
                  <c:v>923861.56933549943</c:v>
                </c:pt>
                <c:pt idx="716">
                  <c:v>928476.66239675239</c:v>
                </c:pt>
                <c:pt idx="717">
                  <c:v>929206.09614490054</c:v>
                </c:pt>
                <c:pt idx="718">
                  <c:v>929206.09614490054</c:v>
                </c:pt>
                <c:pt idx="719">
                  <c:v>929206.09614490054</c:v>
                </c:pt>
                <c:pt idx="720">
                  <c:v>929206.09614490054</c:v>
                </c:pt>
                <c:pt idx="721">
                  <c:v>929206.09614490054</c:v>
                </c:pt>
                <c:pt idx="722">
                  <c:v>929206.09614490054</c:v>
                </c:pt>
                <c:pt idx="723">
                  <c:v>929206.09614490054</c:v>
                </c:pt>
                <c:pt idx="724">
                  <c:v>929206.09614490054</c:v>
                </c:pt>
                <c:pt idx="725">
                  <c:v>929206.09614490054</c:v>
                </c:pt>
                <c:pt idx="726">
                  <c:v>929206.09614490054</c:v>
                </c:pt>
                <c:pt idx="727">
                  <c:v>929206.09614490054</c:v>
                </c:pt>
                <c:pt idx="728">
                  <c:v>929206.09614490054</c:v>
                </c:pt>
                <c:pt idx="729">
                  <c:v>929206.09614490054</c:v>
                </c:pt>
                <c:pt idx="730">
                  <c:v>929206.09614490054</c:v>
                </c:pt>
                <c:pt idx="731">
                  <c:v>929206.09614490054</c:v>
                </c:pt>
                <c:pt idx="732">
                  <c:v>929206.09614490054</c:v>
                </c:pt>
                <c:pt idx="733">
                  <c:v>929206.09614490054</c:v>
                </c:pt>
                <c:pt idx="734">
                  <c:v>929206.09614490054</c:v>
                </c:pt>
                <c:pt idx="735">
                  <c:v>929206.09614490054</c:v>
                </c:pt>
                <c:pt idx="736">
                  <c:v>929206.09614490054</c:v>
                </c:pt>
                <c:pt idx="737">
                  <c:v>929206.09614490054</c:v>
                </c:pt>
                <c:pt idx="738">
                  <c:v>929206.09614490054</c:v>
                </c:pt>
                <c:pt idx="739">
                  <c:v>929206.09614490054</c:v>
                </c:pt>
                <c:pt idx="740">
                  <c:v>929206.09614490054</c:v>
                </c:pt>
                <c:pt idx="741">
                  <c:v>929206.09614490054</c:v>
                </c:pt>
                <c:pt idx="742">
                  <c:v>929206.09614490054</c:v>
                </c:pt>
                <c:pt idx="743">
                  <c:v>929206.09614490054</c:v>
                </c:pt>
                <c:pt idx="744">
                  <c:v>929206.09614490054</c:v>
                </c:pt>
                <c:pt idx="745">
                  <c:v>929206.09614490054</c:v>
                </c:pt>
                <c:pt idx="746">
                  <c:v>929206.09614490054</c:v>
                </c:pt>
                <c:pt idx="747">
                  <c:v>929206.09614490054</c:v>
                </c:pt>
                <c:pt idx="748">
                  <c:v>929206.09614490054</c:v>
                </c:pt>
                <c:pt idx="749">
                  <c:v>929206.09614490054</c:v>
                </c:pt>
                <c:pt idx="750">
                  <c:v>929206.09614490054</c:v>
                </c:pt>
                <c:pt idx="751">
                  <c:v>929206.09614490054</c:v>
                </c:pt>
                <c:pt idx="752">
                  <c:v>929206.09614490054</c:v>
                </c:pt>
                <c:pt idx="753">
                  <c:v>929206.09614490054</c:v>
                </c:pt>
                <c:pt idx="754">
                  <c:v>930557.70488296857</c:v>
                </c:pt>
                <c:pt idx="755">
                  <c:v>933329.35774499876</c:v>
                </c:pt>
                <c:pt idx="756">
                  <c:v>940728.44293265603</c:v>
                </c:pt>
                <c:pt idx="757">
                  <c:v>955811.4781149833</c:v>
                </c:pt>
                <c:pt idx="758">
                  <c:v>975548.42390816612</c:v>
                </c:pt>
                <c:pt idx="759">
                  <c:v>994208.16889814765</c:v>
                </c:pt>
                <c:pt idx="760">
                  <c:v>1010337.6450056408</c:v>
                </c:pt>
                <c:pt idx="761">
                  <c:v>1023862.5600320181</c:v>
                </c:pt>
                <c:pt idx="762">
                  <c:v>1033097.9687169015</c:v>
                </c:pt>
                <c:pt idx="763">
                  <c:v>1037759.8637075081</c:v>
                </c:pt>
                <c:pt idx="764">
                  <c:v>1038205.7789371377</c:v>
                </c:pt>
                <c:pt idx="765">
                  <c:v>1038205.7789371377</c:v>
                </c:pt>
                <c:pt idx="766">
                  <c:v>1038205.7789371377</c:v>
                </c:pt>
                <c:pt idx="767">
                  <c:v>1038205.7789371377</c:v>
                </c:pt>
                <c:pt idx="768">
                  <c:v>1038205.7789371377</c:v>
                </c:pt>
                <c:pt idx="769">
                  <c:v>1038205.7789371377</c:v>
                </c:pt>
                <c:pt idx="770">
                  <c:v>1038205.7789371377</c:v>
                </c:pt>
                <c:pt idx="771">
                  <c:v>1038205.7789371377</c:v>
                </c:pt>
                <c:pt idx="772">
                  <c:v>1038205.7789371377</c:v>
                </c:pt>
                <c:pt idx="773">
                  <c:v>1038205.7789371377</c:v>
                </c:pt>
                <c:pt idx="774">
                  <c:v>1038205.7789371377</c:v>
                </c:pt>
                <c:pt idx="775">
                  <c:v>1038205.7789371377</c:v>
                </c:pt>
                <c:pt idx="776">
                  <c:v>1038205.7789371377</c:v>
                </c:pt>
                <c:pt idx="777">
                  <c:v>1038205.7789371377</c:v>
                </c:pt>
                <c:pt idx="778">
                  <c:v>1038205.7789371377</c:v>
                </c:pt>
                <c:pt idx="779">
                  <c:v>1038205.7789371377</c:v>
                </c:pt>
                <c:pt idx="780">
                  <c:v>1038205.7789371377</c:v>
                </c:pt>
                <c:pt idx="781">
                  <c:v>1038205.7789371377</c:v>
                </c:pt>
                <c:pt idx="782">
                  <c:v>1038205.7789371377</c:v>
                </c:pt>
                <c:pt idx="783">
                  <c:v>1038205.7789371377</c:v>
                </c:pt>
                <c:pt idx="784">
                  <c:v>1038205.7789371377</c:v>
                </c:pt>
                <c:pt idx="785">
                  <c:v>1038205.7789371377</c:v>
                </c:pt>
                <c:pt idx="786">
                  <c:v>1038205.7789371377</c:v>
                </c:pt>
                <c:pt idx="787">
                  <c:v>1038205.7789371377</c:v>
                </c:pt>
                <c:pt idx="788">
                  <c:v>1038205.7789371377</c:v>
                </c:pt>
                <c:pt idx="789">
                  <c:v>1038205.7789371377</c:v>
                </c:pt>
                <c:pt idx="790">
                  <c:v>1038205.7789371377</c:v>
                </c:pt>
                <c:pt idx="791">
                  <c:v>1038205.7789371377</c:v>
                </c:pt>
                <c:pt idx="792">
                  <c:v>1038205.7789371377</c:v>
                </c:pt>
                <c:pt idx="793">
                  <c:v>1041910.485773242</c:v>
                </c:pt>
                <c:pt idx="794">
                  <c:v>1058413.5550751602</c:v>
                </c:pt>
                <c:pt idx="795">
                  <c:v>1084774.9390520004</c:v>
                </c:pt>
                <c:pt idx="796">
                  <c:v>1114026.0660833893</c:v>
                </c:pt>
                <c:pt idx="797">
                  <c:v>1138658.8767256378</c:v>
                </c:pt>
                <c:pt idx="798">
                  <c:v>1154110.4675822398</c:v>
                </c:pt>
                <c:pt idx="799">
                  <c:v>1160014.1930699828</c:v>
                </c:pt>
                <c:pt idx="800">
                  <c:v>1160014.1930699828</c:v>
                </c:pt>
                <c:pt idx="801">
                  <c:v>1160014.1930699828</c:v>
                </c:pt>
                <c:pt idx="802">
                  <c:v>1160014.1930699828</c:v>
                </c:pt>
                <c:pt idx="803">
                  <c:v>1160014.1930699828</c:v>
                </c:pt>
                <c:pt idx="804">
                  <c:v>1160014.1930699828</c:v>
                </c:pt>
                <c:pt idx="805">
                  <c:v>1160014.1930699828</c:v>
                </c:pt>
                <c:pt idx="806">
                  <c:v>1160014.1930699828</c:v>
                </c:pt>
                <c:pt idx="807">
                  <c:v>1160014.1930699828</c:v>
                </c:pt>
                <c:pt idx="808">
                  <c:v>1161274.5668104342</c:v>
                </c:pt>
                <c:pt idx="809">
                  <c:v>1165900.3163124134</c:v>
                </c:pt>
                <c:pt idx="810">
                  <c:v>1173687.7094371018</c:v>
                </c:pt>
                <c:pt idx="811">
                  <c:v>1187095.3563066388</c:v>
                </c:pt>
                <c:pt idx="812">
                  <c:v>1203985.2313809413</c:v>
                </c:pt>
                <c:pt idx="813">
                  <c:v>1220628.1642604736</c:v>
                </c:pt>
                <c:pt idx="814">
                  <c:v>1236456.284332745</c:v>
                </c:pt>
                <c:pt idx="815">
                  <c:v>1251511.8873033207</c:v>
                </c:pt>
                <c:pt idx="816">
                  <c:v>1264313.0489656865</c:v>
                </c:pt>
                <c:pt idx="817">
                  <c:v>1273852.7623382907</c:v>
                </c:pt>
                <c:pt idx="818">
                  <c:v>1278105.5310160685</c:v>
                </c:pt>
                <c:pt idx="819">
                  <c:v>1278105.5310160685</c:v>
                </c:pt>
                <c:pt idx="820">
                  <c:v>1278105.5310160685</c:v>
                </c:pt>
                <c:pt idx="821">
                  <c:v>1278105.5310160685</c:v>
                </c:pt>
                <c:pt idx="822">
                  <c:v>1278105.5310160685</c:v>
                </c:pt>
                <c:pt idx="823">
                  <c:v>1278105.5310160685</c:v>
                </c:pt>
                <c:pt idx="824">
                  <c:v>1278105.5310160685</c:v>
                </c:pt>
                <c:pt idx="825">
                  <c:v>1278105.5310160685</c:v>
                </c:pt>
                <c:pt idx="826">
                  <c:v>1278105.5310160685</c:v>
                </c:pt>
                <c:pt idx="827">
                  <c:v>1278105.5310160685</c:v>
                </c:pt>
                <c:pt idx="828">
                  <c:v>1278105.5310160685</c:v>
                </c:pt>
                <c:pt idx="829">
                  <c:v>1278105.5310160685</c:v>
                </c:pt>
                <c:pt idx="830">
                  <c:v>1278105.5310160685</c:v>
                </c:pt>
                <c:pt idx="831">
                  <c:v>1278105.5310160685</c:v>
                </c:pt>
                <c:pt idx="832">
                  <c:v>1278105.5310160685</c:v>
                </c:pt>
                <c:pt idx="833">
                  <c:v>1278105.5310160685</c:v>
                </c:pt>
                <c:pt idx="834">
                  <c:v>1278105.5310160685</c:v>
                </c:pt>
                <c:pt idx="835">
                  <c:v>1278105.5310160685</c:v>
                </c:pt>
                <c:pt idx="836">
                  <c:v>1278105.5310160685</c:v>
                </c:pt>
                <c:pt idx="837">
                  <c:v>1278105.5310160685</c:v>
                </c:pt>
                <c:pt idx="838">
                  <c:v>1278105.5310160685</c:v>
                </c:pt>
                <c:pt idx="839">
                  <c:v>1278105.5310160685</c:v>
                </c:pt>
                <c:pt idx="840">
                  <c:v>1278105.5310160685</c:v>
                </c:pt>
                <c:pt idx="841">
                  <c:v>1278105.5310160685</c:v>
                </c:pt>
                <c:pt idx="842">
                  <c:v>1278105.5310160685</c:v>
                </c:pt>
                <c:pt idx="843">
                  <c:v>1278105.5310160685</c:v>
                </c:pt>
                <c:pt idx="844">
                  <c:v>1278105.5310160685</c:v>
                </c:pt>
                <c:pt idx="845">
                  <c:v>1278105.5310160685</c:v>
                </c:pt>
                <c:pt idx="846">
                  <c:v>1278105.5310160685</c:v>
                </c:pt>
                <c:pt idx="847">
                  <c:v>1278105.5310160685</c:v>
                </c:pt>
                <c:pt idx="848">
                  <c:v>1278105.5310160685</c:v>
                </c:pt>
                <c:pt idx="849">
                  <c:v>1278105.5310160685</c:v>
                </c:pt>
                <c:pt idx="850">
                  <c:v>1278105.5310160685</c:v>
                </c:pt>
                <c:pt idx="851">
                  <c:v>1278105.5310160685</c:v>
                </c:pt>
                <c:pt idx="852">
                  <c:v>1278105.5310160685</c:v>
                </c:pt>
                <c:pt idx="853">
                  <c:v>1278105.5310160685</c:v>
                </c:pt>
                <c:pt idx="854">
                  <c:v>1278105.5310160685</c:v>
                </c:pt>
                <c:pt idx="855">
                  <c:v>1278105.5310160685</c:v>
                </c:pt>
                <c:pt idx="856">
                  <c:v>1278105.5310160685</c:v>
                </c:pt>
                <c:pt idx="857">
                  <c:v>1278105.5310160685</c:v>
                </c:pt>
                <c:pt idx="858">
                  <c:v>1278105.5310160685</c:v>
                </c:pt>
                <c:pt idx="859">
                  <c:v>1278105.5310160685</c:v>
                </c:pt>
                <c:pt idx="860">
                  <c:v>1278105.5310160685</c:v>
                </c:pt>
                <c:pt idx="861">
                  <c:v>1278105.5310160685</c:v>
                </c:pt>
                <c:pt idx="862">
                  <c:v>1278105.5310160685</c:v>
                </c:pt>
                <c:pt idx="863">
                  <c:v>1278105.5310160685</c:v>
                </c:pt>
                <c:pt idx="864">
                  <c:v>1278105.5310160685</c:v>
                </c:pt>
                <c:pt idx="865">
                  <c:v>1278105.5310160685</c:v>
                </c:pt>
                <c:pt idx="866">
                  <c:v>1278105.5310160685</c:v>
                </c:pt>
                <c:pt idx="867">
                  <c:v>1278105.5310160685</c:v>
                </c:pt>
                <c:pt idx="868">
                  <c:v>1278105.5310160685</c:v>
                </c:pt>
                <c:pt idx="869">
                  <c:v>1278105.5310160685</c:v>
                </c:pt>
                <c:pt idx="870">
                  <c:v>1278105.5310160685</c:v>
                </c:pt>
                <c:pt idx="871">
                  <c:v>1278105.5310160685</c:v>
                </c:pt>
                <c:pt idx="872">
                  <c:v>1278105.5310160685</c:v>
                </c:pt>
                <c:pt idx="873">
                  <c:v>1278105.5310160685</c:v>
                </c:pt>
                <c:pt idx="874">
                  <c:v>1278105.5310160685</c:v>
                </c:pt>
                <c:pt idx="875">
                  <c:v>1279715.2104916733</c:v>
                </c:pt>
                <c:pt idx="876">
                  <c:v>1283568.0443516455</c:v>
                </c:pt>
                <c:pt idx="877">
                  <c:v>1286220.6296731548</c:v>
                </c:pt>
                <c:pt idx="878">
                  <c:v>1286220.6296731548</c:v>
                </c:pt>
                <c:pt idx="879">
                  <c:v>1286220.6296731548</c:v>
                </c:pt>
                <c:pt idx="880">
                  <c:v>1286220.6296731548</c:v>
                </c:pt>
                <c:pt idx="881">
                  <c:v>1287777.770657877</c:v>
                </c:pt>
                <c:pt idx="882">
                  <c:v>1287777.770657877</c:v>
                </c:pt>
                <c:pt idx="883">
                  <c:v>1287777.770657877</c:v>
                </c:pt>
                <c:pt idx="884">
                  <c:v>1287777.770657877</c:v>
                </c:pt>
                <c:pt idx="885">
                  <c:v>1287777.770657877</c:v>
                </c:pt>
                <c:pt idx="886">
                  <c:v>1287777.770657877</c:v>
                </c:pt>
                <c:pt idx="887">
                  <c:v>1287777.770657877</c:v>
                </c:pt>
                <c:pt idx="888">
                  <c:v>1287777.770657877</c:v>
                </c:pt>
                <c:pt idx="889">
                  <c:v>1287777.770657877</c:v>
                </c:pt>
                <c:pt idx="890">
                  <c:v>1287777.770657877</c:v>
                </c:pt>
                <c:pt idx="891">
                  <c:v>1289048.0662383197</c:v>
                </c:pt>
                <c:pt idx="892">
                  <c:v>1292736.6248098253</c:v>
                </c:pt>
                <c:pt idx="893">
                  <c:v>1296843.5082498253</c:v>
                </c:pt>
                <c:pt idx="894">
                  <c:v>1299465.3456594551</c:v>
                </c:pt>
                <c:pt idx="895">
                  <c:v>1299533.1743062073</c:v>
                </c:pt>
                <c:pt idx="896">
                  <c:v>1299533.1743062073</c:v>
                </c:pt>
                <c:pt idx="897">
                  <c:v>1299533.1743062073</c:v>
                </c:pt>
                <c:pt idx="898">
                  <c:v>1299533.1743062073</c:v>
                </c:pt>
                <c:pt idx="899">
                  <c:v>1299533.1743062073</c:v>
                </c:pt>
                <c:pt idx="900">
                  <c:v>1299533.1743062073</c:v>
                </c:pt>
                <c:pt idx="901">
                  <c:v>1300800.5010530013</c:v>
                </c:pt>
                <c:pt idx="902">
                  <c:v>1317993.6049372489</c:v>
                </c:pt>
                <c:pt idx="903">
                  <c:v>1347244.7319686378</c:v>
                </c:pt>
                <c:pt idx="904">
                  <c:v>1371877.5426108863</c:v>
                </c:pt>
                <c:pt idx="905">
                  <c:v>1387329.1334674882</c:v>
                </c:pt>
                <c:pt idx="906">
                  <c:v>1393232.8589552313</c:v>
                </c:pt>
                <c:pt idx="907">
                  <c:v>1393232.8589552313</c:v>
                </c:pt>
                <c:pt idx="908">
                  <c:v>1393232.8589552313</c:v>
                </c:pt>
                <c:pt idx="909">
                  <c:v>1393232.8589552313</c:v>
                </c:pt>
                <c:pt idx="910">
                  <c:v>1393232.8589552313</c:v>
                </c:pt>
                <c:pt idx="911">
                  <c:v>1393232.8589552313</c:v>
                </c:pt>
                <c:pt idx="912">
                  <c:v>1393232.8589552313</c:v>
                </c:pt>
                <c:pt idx="913">
                  <c:v>1393232.8589552313</c:v>
                </c:pt>
                <c:pt idx="914">
                  <c:v>1393232.8589552313</c:v>
                </c:pt>
                <c:pt idx="915">
                  <c:v>1393232.8589552313</c:v>
                </c:pt>
                <c:pt idx="916">
                  <c:v>1393232.8589552313</c:v>
                </c:pt>
                <c:pt idx="917">
                  <c:v>1393232.8589552313</c:v>
                </c:pt>
                <c:pt idx="918">
                  <c:v>1393232.8589552313</c:v>
                </c:pt>
                <c:pt idx="919">
                  <c:v>1393232.8589552313</c:v>
                </c:pt>
                <c:pt idx="920">
                  <c:v>1393232.8589552313</c:v>
                </c:pt>
                <c:pt idx="921">
                  <c:v>1393232.8589552313</c:v>
                </c:pt>
                <c:pt idx="922">
                  <c:v>1393232.8589552313</c:v>
                </c:pt>
                <c:pt idx="923">
                  <c:v>1393232.8589552313</c:v>
                </c:pt>
                <c:pt idx="924">
                  <c:v>1393232.8589552313</c:v>
                </c:pt>
                <c:pt idx="925">
                  <c:v>1396593.4235026974</c:v>
                </c:pt>
                <c:pt idx="926">
                  <c:v>1398875.9284703941</c:v>
                </c:pt>
                <c:pt idx="927">
                  <c:v>1398875.9284703941</c:v>
                </c:pt>
                <c:pt idx="928">
                  <c:v>1398875.9284703941</c:v>
                </c:pt>
                <c:pt idx="929">
                  <c:v>1398875.9284703941</c:v>
                </c:pt>
                <c:pt idx="930">
                  <c:v>1398875.9284703941</c:v>
                </c:pt>
                <c:pt idx="931">
                  <c:v>1398875.9284703941</c:v>
                </c:pt>
                <c:pt idx="932">
                  <c:v>1398875.9284703941</c:v>
                </c:pt>
                <c:pt idx="933">
                  <c:v>1398875.9284703941</c:v>
                </c:pt>
                <c:pt idx="934">
                  <c:v>1400595.4511808639</c:v>
                </c:pt>
                <c:pt idx="935">
                  <c:v>1402692.509231779</c:v>
                </c:pt>
                <c:pt idx="936">
                  <c:v>1403140.7146171117</c:v>
                </c:pt>
                <c:pt idx="937">
                  <c:v>1403140.7146171117</c:v>
                </c:pt>
                <c:pt idx="938">
                  <c:v>1403140.7146171117</c:v>
                </c:pt>
                <c:pt idx="939">
                  <c:v>1403140.7146171117</c:v>
                </c:pt>
                <c:pt idx="940">
                  <c:v>1403140.7146171117</c:v>
                </c:pt>
                <c:pt idx="941">
                  <c:v>1403140.7146171117</c:v>
                </c:pt>
                <c:pt idx="942">
                  <c:v>1403140.7146171117</c:v>
                </c:pt>
                <c:pt idx="943">
                  <c:v>1403140.7146171117</c:v>
                </c:pt>
                <c:pt idx="944">
                  <c:v>1403140.7146171117</c:v>
                </c:pt>
                <c:pt idx="945">
                  <c:v>1403140.7146171117</c:v>
                </c:pt>
                <c:pt idx="946">
                  <c:v>1403140.7146171117</c:v>
                </c:pt>
                <c:pt idx="947">
                  <c:v>1403140.7146171117</c:v>
                </c:pt>
                <c:pt idx="948">
                  <c:v>1403140.7146171117</c:v>
                </c:pt>
                <c:pt idx="949">
                  <c:v>1403140.7146171117</c:v>
                </c:pt>
                <c:pt idx="950">
                  <c:v>1403140.7146171117</c:v>
                </c:pt>
                <c:pt idx="951">
                  <c:v>1409848.9307645392</c:v>
                </c:pt>
                <c:pt idx="952">
                  <c:v>1426667.4941856395</c:v>
                </c:pt>
                <c:pt idx="953">
                  <c:v>1450605.4110371897</c:v>
                </c:pt>
                <c:pt idx="954">
                  <c:v>1474667.5451177962</c:v>
                </c:pt>
                <c:pt idx="955">
                  <c:v>1495925.6606036294</c:v>
                </c:pt>
                <c:pt idx="956">
                  <c:v>1514318.8704689951</c:v>
                </c:pt>
                <c:pt idx="957">
                  <c:v>1524653.6889554698</c:v>
                </c:pt>
                <c:pt idx="958">
                  <c:v>1525025.0386318325</c:v>
                </c:pt>
                <c:pt idx="959">
                  <c:v>1525025.0386318325</c:v>
                </c:pt>
                <c:pt idx="960">
                  <c:v>1525025.0386318325</c:v>
                </c:pt>
                <c:pt idx="961">
                  <c:v>1525025.0386318325</c:v>
                </c:pt>
                <c:pt idx="962">
                  <c:v>1525025.0386318325</c:v>
                </c:pt>
                <c:pt idx="963">
                  <c:v>1525025.0386318325</c:v>
                </c:pt>
                <c:pt idx="964">
                  <c:v>1525025.0386318325</c:v>
                </c:pt>
                <c:pt idx="965">
                  <c:v>1525025.0386318325</c:v>
                </c:pt>
                <c:pt idx="966">
                  <c:v>1525025.0386318325</c:v>
                </c:pt>
                <c:pt idx="967">
                  <c:v>1525025.0386318325</c:v>
                </c:pt>
                <c:pt idx="968">
                  <c:v>1525025.0386318325</c:v>
                </c:pt>
                <c:pt idx="969">
                  <c:v>1525025.0386318325</c:v>
                </c:pt>
                <c:pt idx="970">
                  <c:v>1528732.6631375856</c:v>
                </c:pt>
                <c:pt idx="971">
                  <c:v>1539661.6356198078</c:v>
                </c:pt>
                <c:pt idx="972">
                  <c:v>1559755.361567412</c:v>
                </c:pt>
                <c:pt idx="973">
                  <c:v>1582502.9737528819</c:v>
                </c:pt>
                <c:pt idx="974">
                  <c:v>1602416.7833338047</c:v>
                </c:pt>
                <c:pt idx="975">
                  <c:v>1619439.9302041749</c:v>
                </c:pt>
                <c:pt idx="976">
                  <c:v>1633669.9852320482</c:v>
                </c:pt>
                <c:pt idx="977">
                  <c:v>1642552.880853849</c:v>
                </c:pt>
                <c:pt idx="978">
                  <c:v>1647477.5919693497</c:v>
                </c:pt>
                <c:pt idx="979">
                  <c:v>1650927.0523182387</c:v>
                </c:pt>
                <c:pt idx="980">
                  <c:v>1653160.5069020705</c:v>
                </c:pt>
                <c:pt idx="981">
                  <c:v>1654532.677215596</c:v>
                </c:pt>
                <c:pt idx="982">
                  <c:v>1655572.0680422627</c:v>
                </c:pt>
                <c:pt idx="983">
                  <c:v>1656594.5874922348</c:v>
                </c:pt>
                <c:pt idx="984">
                  <c:v>1657265.7248034007</c:v>
                </c:pt>
                <c:pt idx="985">
                  <c:v>1657418.555593035</c:v>
                </c:pt>
                <c:pt idx="986">
                  <c:v>1657418.555593035</c:v>
                </c:pt>
                <c:pt idx="987">
                  <c:v>1657418.555593035</c:v>
                </c:pt>
                <c:pt idx="988">
                  <c:v>1657418.555593035</c:v>
                </c:pt>
                <c:pt idx="989">
                  <c:v>1657418.555593035</c:v>
                </c:pt>
                <c:pt idx="990">
                  <c:v>1657418.555593035</c:v>
                </c:pt>
                <c:pt idx="991">
                  <c:v>1657418.555593035</c:v>
                </c:pt>
                <c:pt idx="992">
                  <c:v>1657418.555593035</c:v>
                </c:pt>
                <c:pt idx="993">
                  <c:v>1657418.555593035</c:v>
                </c:pt>
                <c:pt idx="994">
                  <c:v>1657418.555593035</c:v>
                </c:pt>
                <c:pt idx="995">
                  <c:v>1657418.555593035</c:v>
                </c:pt>
                <c:pt idx="996">
                  <c:v>1657418.555593035</c:v>
                </c:pt>
                <c:pt idx="997">
                  <c:v>1657418.555593035</c:v>
                </c:pt>
                <c:pt idx="998">
                  <c:v>1657418.555593035</c:v>
                </c:pt>
                <c:pt idx="999">
                  <c:v>1657418.555593035</c:v>
                </c:pt>
                <c:pt idx="1000">
                  <c:v>1657418.555593035</c:v>
                </c:pt>
                <c:pt idx="1001">
                  <c:v>1657418.555593035</c:v>
                </c:pt>
                <c:pt idx="1002">
                  <c:v>1657418.555593035</c:v>
                </c:pt>
                <c:pt idx="1003">
                  <c:v>1657418.555593035</c:v>
                </c:pt>
                <c:pt idx="1004">
                  <c:v>1657418.555593035</c:v>
                </c:pt>
                <c:pt idx="1005">
                  <c:v>1657418.555593035</c:v>
                </c:pt>
                <c:pt idx="1006">
                  <c:v>1657418.555593035</c:v>
                </c:pt>
                <c:pt idx="1007">
                  <c:v>1657418.555593035</c:v>
                </c:pt>
                <c:pt idx="1008">
                  <c:v>1657418.555593035</c:v>
                </c:pt>
                <c:pt idx="1009">
                  <c:v>1657418.555593035</c:v>
                </c:pt>
                <c:pt idx="1010">
                  <c:v>1657418.555593035</c:v>
                </c:pt>
                <c:pt idx="1011">
                  <c:v>1657418.555593035</c:v>
                </c:pt>
                <c:pt idx="1012">
                  <c:v>1657418.555593035</c:v>
                </c:pt>
                <c:pt idx="1013">
                  <c:v>1657418.555593035</c:v>
                </c:pt>
                <c:pt idx="1014">
                  <c:v>1657418.555593035</c:v>
                </c:pt>
                <c:pt idx="1015">
                  <c:v>1657418.555593035</c:v>
                </c:pt>
                <c:pt idx="1016">
                  <c:v>1657418.555593035</c:v>
                </c:pt>
                <c:pt idx="1017">
                  <c:v>1657418.555593035</c:v>
                </c:pt>
                <c:pt idx="1018">
                  <c:v>1657418.555593035</c:v>
                </c:pt>
                <c:pt idx="1019">
                  <c:v>1657418.555593035</c:v>
                </c:pt>
                <c:pt idx="1020">
                  <c:v>1657418.555593035</c:v>
                </c:pt>
                <c:pt idx="1021">
                  <c:v>1657418.555593035</c:v>
                </c:pt>
                <c:pt idx="1022">
                  <c:v>1657418.555593035</c:v>
                </c:pt>
                <c:pt idx="1023">
                  <c:v>1657418.555593035</c:v>
                </c:pt>
                <c:pt idx="1024">
                  <c:v>1657418.555593035</c:v>
                </c:pt>
                <c:pt idx="1025">
                  <c:v>1657418.555593035</c:v>
                </c:pt>
                <c:pt idx="1026">
                  <c:v>1657418.555593035</c:v>
                </c:pt>
                <c:pt idx="1027">
                  <c:v>1657418.555593035</c:v>
                </c:pt>
                <c:pt idx="1028">
                  <c:v>1657418.555593035</c:v>
                </c:pt>
                <c:pt idx="1029">
                  <c:v>1657418.555593035</c:v>
                </c:pt>
                <c:pt idx="1030">
                  <c:v>1657418.555593035</c:v>
                </c:pt>
                <c:pt idx="1031">
                  <c:v>1657418.555593035</c:v>
                </c:pt>
                <c:pt idx="1032">
                  <c:v>1657418.555593035</c:v>
                </c:pt>
                <c:pt idx="1033">
                  <c:v>1657418.555593035</c:v>
                </c:pt>
                <c:pt idx="1034">
                  <c:v>1657418.555593035</c:v>
                </c:pt>
                <c:pt idx="1035">
                  <c:v>1657418.555593035</c:v>
                </c:pt>
                <c:pt idx="1036">
                  <c:v>1657418.555593035</c:v>
                </c:pt>
                <c:pt idx="1037">
                  <c:v>1657418.555593035</c:v>
                </c:pt>
                <c:pt idx="1038">
                  <c:v>1657418.555593035</c:v>
                </c:pt>
                <c:pt idx="1039">
                  <c:v>1657418.555593035</c:v>
                </c:pt>
                <c:pt idx="1040">
                  <c:v>1657418.555593035</c:v>
                </c:pt>
                <c:pt idx="1041">
                  <c:v>1657418.555593035</c:v>
                </c:pt>
                <c:pt idx="1042">
                  <c:v>1657418.555593035</c:v>
                </c:pt>
                <c:pt idx="1043">
                  <c:v>1657418.555593035</c:v>
                </c:pt>
                <c:pt idx="1044">
                  <c:v>1657418.555593035</c:v>
                </c:pt>
                <c:pt idx="1045">
                  <c:v>1657418.555593035</c:v>
                </c:pt>
                <c:pt idx="1046">
                  <c:v>1657418.555593035</c:v>
                </c:pt>
                <c:pt idx="1047">
                  <c:v>1657418.555593035</c:v>
                </c:pt>
                <c:pt idx="1048">
                  <c:v>1657418.555593035</c:v>
                </c:pt>
                <c:pt idx="1049">
                  <c:v>1657418.555593035</c:v>
                </c:pt>
                <c:pt idx="1050">
                  <c:v>1660847.0239391027</c:v>
                </c:pt>
                <c:pt idx="1051">
                  <c:v>1667544.5905683734</c:v>
                </c:pt>
                <c:pt idx="1052">
                  <c:v>1676097.0415101568</c:v>
                </c:pt>
                <c:pt idx="1053">
                  <c:v>1686541.0841693582</c:v>
                </c:pt>
                <c:pt idx="1054">
                  <c:v>1699585.2863301917</c:v>
                </c:pt>
                <c:pt idx="1055">
                  <c:v>1715509.1125724015</c:v>
                </c:pt>
                <c:pt idx="1056">
                  <c:v>1733674.2527057349</c:v>
                </c:pt>
                <c:pt idx="1057">
                  <c:v>1751082.139533994</c:v>
                </c:pt>
                <c:pt idx="1058">
                  <c:v>1764206.6766500673</c:v>
                </c:pt>
                <c:pt idx="1059">
                  <c:v>1773858.2534755303</c:v>
                </c:pt>
                <c:pt idx="1060">
                  <c:v>1780474.3796128344</c:v>
                </c:pt>
                <c:pt idx="1061">
                  <c:v>1783500.5296813769</c:v>
                </c:pt>
                <c:pt idx="1062">
                  <c:v>1783804.6856517473</c:v>
                </c:pt>
                <c:pt idx="1063">
                  <c:v>1783804.6856517473</c:v>
                </c:pt>
                <c:pt idx="1064">
                  <c:v>1783804.6856517473</c:v>
                </c:pt>
                <c:pt idx="1065">
                  <c:v>1783804.6856517473</c:v>
                </c:pt>
                <c:pt idx="1066">
                  <c:v>1783804.6856517473</c:v>
                </c:pt>
                <c:pt idx="1067">
                  <c:v>1783804.6856517473</c:v>
                </c:pt>
                <c:pt idx="1068">
                  <c:v>1783804.6856517473</c:v>
                </c:pt>
                <c:pt idx="1069">
                  <c:v>1783804.6856517473</c:v>
                </c:pt>
                <c:pt idx="1070">
                  <c:v>1783804.6856517473</c:v>
                </c:pt>
                <c:pt idx="1071">
                  <c:v>1783804.6856517473</c:v>
                </c:pt>
                <c:pt idx="1072">
                  <c:v>1783804.6856517473</c:v>
                </c:pt>
                <c:pt idx="1073">
                  <c:v>1783804.6856517473</c:v>
                </c:pt>
                <c:pt idx="1074">
                  <c:v>1783804.6856517473</c:v>
                </c:pt>
                <c:pt idx="1075">
                  <c:v>1783804.6856517473</c:v>
                </c:pt>
                <c:pt idx="1076">
                  <c:v>1783804.6856517473</c:v>
                </c:pt>
                <c:pt idx="1077">
                  <c:v>1783804.6856517473</c:v>
                </c:pt>
                <c:pt idx="1078">
                  <c:v>1783804.6856517473</c:v>
                </c:pt>
                <c:pt idx="1079">
                  <c:v>1783804.6856517473</c:v>
                </c:pt>
                <c:pt idx="1080">
                  <c:v>1783804.6856517473</c:v>
                </c:pt>
                <c:pt idx="1081">
                  <c:v>1783804.6856517473</c:v>
                </c:pt>
                <c:pt idx="1082">
                  <c:v>1783804.6856517473</c:v>
                </c:pt>
                <c:pt idx="1083">
                  <c:v>1786094.8668955851</c:v>
                </c:pt>
                <c:pt idx="1084">
                  <c:v>1792398.1913275642</c:v>
                </c:pt>
                <c:pt idx="1085">
                  <c:v>1795492.5352859562</c:v>
                </c:pt>
                <c:pt idx="1086">
                  <c:v>1795492.5352859562</c:v>
                </c:pt>
                <c:pt idx="1087">
                  <c:v>1795492.5352859562</c:v>
                </c:pt>
                <c:pt idx="1088">
                  <c:v>1795492.5352859562</c:v>
                </c:pt>
                <c:pt idx="1089">
                  <c:v>1795492.5352859562</c:v>
                </c:pt>
                <c:pt idx="1090">
                  <c:v>1795492.5352859562</c:v>
                </c:pt>
                <c:pt idx="1091">
                  <c:v>1795492.5352859562</c:v>
                </c:pt>
                <c:pt idx="1092">
                  <c:v>1795492.5352859562</c:v>
                </c:pt>
                <c:pt idx="1093">
                  <c:v>1795492.5352859562</c:v>
                </c:pt>
                <c:pt idx="1094">
                  <c:v>1795492.5352859562</c:v>
                </c:pt>
                <c:pt idx="1095">
                  <c:v>1795492.5352859562</c:v>
                </c:pt>
                <c:pt idx="1096">
                  <c:v>1795492.5352859562</c:v>
                </c:pt>
                <c:pt idx="1097">
                  <c:v>1795492.5352859562</c:v>
                </c:pt>
                <c:pt idx="1098">
                  <c:v>1795867.5355292326</c:v>
                </c:pt>
                <c:pt idx="1099">
                  <c:v>1802213.0672068761</c:v>
                </c:pt>
                <c:pt idx="1100">
                  <c:v>1809208.5386050357</c:v>
                </c:pt>
                <c:pt idx="1101">
                  <c:v>1810917.0214674075</c:v>
                </c:pt>
                <c:pt idx="1102">
                  <c:v>1810917.0214674075</c:v>
                </c:pt>
                <c:pt idx="1103">
                  <c:v>1810917.0214674075</c:v>
                </c:pt>
                <c:pt idx="1104">
                  <c:v>1810917.0214674075</c:v>
                </c:pt>
                <c:pt idx="1105">
                  <c:v>1810917.0214674075</c:v>
                </c:pt>
                <c:pt idx="1106">
                  <c:v>1810917.0214674075</c:v>
                </c:pt>
                <c:pt idx="1107">
                  <c:v>1810917.0214674075</c:v>
                </c:pt>
                <c:pt idx="1108">
                  <c:v>1810917.0214674075</c:v>
                </c:pt>
                <c:pt idx="1109">
                  <c:v>1814292.5926983382</c:v>
                </c:pt>
                <c:pt idx="1110">
                  <c:v>1817333.7612853067</c:v>
                </c:pt>
                <c:pt idx="1111">
                  <c:v>1817333.7612853067</c:v>
                </c:pt>
                <c:pt idx="1112">
                  <c:v>1817333.7612853067</c:v>
                </c:pt>
                <c:pt idx="1113">
                  <c:v>1817333.7612853067</c:v>
                </c:pt>
                <c:pt idx="1114">
                  <c:v>1817333.7612853067</c:v>
                </c:pt>
                <c:pt idx="1115">
                  <c:v>1817333.7612853067</c:v>
                </c:pt>
                <c:pt idx="1116">
                  <c:v>1817333.7612853067</c:v>
                </c:pt>
                <c:pt idx="1117">
                  <c:v>1817333.7612853067</c:v>
                </c:pt>
                <c:pt idx="1118">
                  <c:v>1817333.7612853067</c:v>
                </c:pt>
                <c:pt idx="1119">
                  <c:v>1820559.8670018229</c:v>
                </c:pt>
                <c:pt idx="1120">
                  <c:v>1821856.9342187557</c:v>
                </c:pt>
                <c:pt idx="1121">
                  <c:v>1821856.9342187557</c:v>
                </c:pt>
                <c:pt idx="1122">
                  <c:v>1821856.9342187557</c:v>
                </c:pt>
                <c:pt idx="1123">
                  <c:v>1825578.769989538</c:v>
                </c:pt>
                <c:pt idx="1124">
                  <c:v>1837173.9386340373</c:v>
                </c:pt>
                <c:pt idx="1125">
                  <c:v>1858416.2155877526</c:v>
                </c:pt>
                <c:pt idx="1126">
                  <c:v>1886262.0324874748</c:v>
                </c:pt>
                <c:pt idx="1127">
                  <c:v>1914121.1899947387</c:v>
                </c:pt>
                <c:pt idx="1128">
                  <c:v>1938741.6622330651</c:v>
                </c:pt>
                <c:pt idx="1129">
                  <c:v>1957434.8977394819</c:v>
                </c:pt>
                <c:pt idx="1130">
                  <c:v>1970564.2743248763</c:v>
                </c:pt>
                <c:pt idx="1131">
                  <c:v>1981013.847281324</c:v>
                </c:pt>
                <c:pt idx="1132">
                  <c:v>1990358.149645621</c:v>
                </c:pt>
                <c:pt idx="1133">
                  <c:v>1999530.5013781758</c:v>
                </c:pt>
                <c:pt idx="1134">
                  <c:v>2008044.1429032616</c:v>
                </c:pt>
                <c:pt idx="1135">
                  <c:v>2014680.5716653226</c:v>
                </c:pt>
                <c:pt idx="1136">
                  <c:v>2018444.4954590756</c:v>
                </c:pt>
                <c:pt idx="1137">
                  <c:v>2019494.7967181737</c:v>
                </c:pt>
                <c:pt idx="1138">
                  <c:v>2019494.7967181737</c:v>
                </c:pt>
                <c:pt idx="1139">
                  <c:v>2019494.7967181737</c:v>
                </c:pt>
                <c:pt idx="1140">
                  <c:v>2019494.7967181737</c:v>
                </c:pt>
                <c:pt idx="1141">
                  <c:v>2019494.7967181737</c:v>
                </c:pt>
                <c:pt idx="1142">
                  <c:v>2019494.7967181737</c:v>
                </c:pt>
                <c:pt idx="1143">
                  <c:v>2019494.7967181737</c:v>
                </c:pt>
                <c:pt idx="1144">
                  <c:v>2019494.7967181737</c:v>
                </c:pt>
                <c:pt idx="1145">
                  <c:v>2019494.7967181737</c:v>
                </c:pt>
                <c:pt idx="1146">
                  <c:v>2020597.6789537841</c:v>
                </c:pt>
                <c:pt idx="1147">
                  <c:v>2029271.408604437</c:v>
                </c:pt>
                <c:pt idx="1148">
                  <c:v>2037496.968950826</c:v>
                </c:pt>
                <c:pt idx="1149">
                  <c:v>2041182.5979218446</c:v>
                </c:pt>
                <c:pt idx="1150">
                  <c:v>2041841.1520403631</c:v>
                </c:pt>
                <c:pt idx="1151">
                  <c:v>2041841.1520403631</c:v>
                </c:pt>
                <c:pt idx="1152">
                  <c:v>2041841.1520403631</c:v>
                </c:pt>
                <c:pt idx="1153">
                  <c:v>2041841.1520403631</c:v>
                </c:pt>
                <c:pt idx="1154">
                  <c:v>2041841.1520403631</c:v>
                </c:pt>
                <c:pt idx="1155">
                  <c:v>2041841.1520403631</c:v>
                </c:pt>
                <c:pt idx="1156">
                  <c:v>2041841.1520403631</c:v>
                </c:pt>
                <c:pt idx="1157">
                  <c:v>2041841.1520403631</c:v>
                </c:pt>
                <c:pt idx="1158">
                  <c:v>2041841.1520403631</c:v>
                </c:pt>
                <c:pt idx="1159">
                  <c:v>2041841.1520403631</c:v>
                </c:pt>
                <c:pt idx="1160">
                  <c:v>2041841.1520403631</c:v>
                </c:pt>
                <c:pt idx="1161">
                  <c:v>2041841.1520403631</c:v>
                </c:pt>
                <c:pt idx="1162">
                  <c:v>2041841.1520403631</c:v>
                </c:pt>
                <c:pt idx="1163">
                  <c:v>2041841.1520403631</c:v>
                </c:pt>
                <c:pt idx="1164">
                  <c:v>2041841.1520403631</c:v>
                </c:pt>
                <c:pt idx="1165">
                  <c:v>2041841.1520403631</c:v>
                </c:pt>
                <c:pt idx="1166">
                  <c:v>2041841.1520403631</c:v>
                </c:pt>
                <c:pt idx="1167">
                  <c:v>2041841.1520403631</c:v>
                </c:pt>
                <c:pt idx="1168">
                  <c:v>2041841.1520403631</c:v>
                </c:pt>
                <c:pt idx="1169">
                  <c:v>2041841.1520403631</c:v>
                </c:pt>
                <c:pt idx="1170">
                  <c:v>2041841.1520403631</c:v>
                </c:pt>
                <c:pt idx="1171">
                  <c:v>2041841.1520403631</c:v>
                </c:pt>
                <c:pt idx="1172">
                  <c:v>2041841.1520403631</c:v>
                </c:pt>
                <c:pt idx="1173">
                  <c:v>2041841.1520403631</c:v>
                </c:pt>
                <c:pt idx="1174">
                  <c:v>2041841.1520403631</c:v>
                </c:pt>
                <c:pt idx="1175">
                  <c:v>2041841.1520403631</c:v>
                </c:pt>
                <c:pt idx="1176">
                  <c:v>2041841.1520403631</c:v>
                </c:pt>
                <c:pt idx="1177">
                  <c:v>2041841.1520403631</c:v>
                </c:pt>
                <c:pt idx="1178">
                  <c:v>2041841.1520403631</c:v>
                </c:pt>
                <c:pt idx="1179">
                  <c:v>2041841.1520403631</c:v>
                </c:pt>
                <c:pt idx="1180">
                  <c:v>2041841.1520403631</c:v>
                </c:pt>
                <c:pt idx="1181">
                  <c:v>2041841.1520403631</c:v>
                </c:pt>
                <c:pt idx="1182">
                  <c:v>2041841.1520403631</c:v>
                </c:pt>
                <c:pt idx="1183">
                  <c:v>2041841.1520403631</c:v>
                </c:pt>
                <c:pt idx="1184">
                  <c:v>2041841.1520403631</c:v>
                </c:pt>
                <c:pt idx="1185">
                  <c:v>2041841.1520403631</c:v>
                </c:pt>
                <c:pt idx="1186">
                  <c:v>2041841.1520403631</c:v>
                </c:pt>
                <c:pt idx="1187">
                  <c:v>2041841.1520403631</c:v>
                </c:pt>
                <c:pt idx="1188">
                  <c:v>2041841.1520403631</c:v>
                </c:pt>
                <c:pt idx="1189">
                  <c:v>2041841.1520403631</c:v>
                </c:pt>
                <c:pt idx="1190">
                  <c:v>2041841.1520403631</c:v>
                </c:pt>
                <c:pt idx="1191">
                  <c:v>2041841.1520403631</c:v>
                </c:pt>
                <c:pt idx="1192">
                  <c:v>2041841.1520403631</c:v>
                </c:pt>
                <c:pt idx="1193">
                  <c:v>2041841.1520403631</c:v>
                </c:pt>
                <c:pt idx="1194">
                  <c:v>2041841.1520403631</c:v>
                </c:pt>
                <c:pt idx="1195">
                  <c:v>2041841.1520403631</c:v>
                </c:pt>
                <c:pt idx="1196">
                  <c:v>2041841.1520403631</c:v>
                </c:pt>
                <c:pt idx="1197">
                  <c:v>2041841.1520403631</c:v>
                </c:pt>
                <c:pt idx="1198">
                  <c:v>2041841.1520403631</c:v>
                </c:pt>
                <c:pt idx="1199">
                  <c:v>2041841.1520403631</c:v>
                </c:pt>
                <c:pt idx="1200">
                  <c:v>2041841.1520403631</c:v>
                </c:pt>
                <c:pt idx="1201">
                  <c:v>2041841.1520403631</c:v>
                </c:pt>
                <c:pt idx="1202">
                  <c:v>2041841.1520403631</c:v>
                </c:pt>
                <c:pt idx="1203">
                  <c:v>2041841.1520403631</c:v>
                </c:pt>
                <c:pt idx="1204">
                  <c:v>2041841.1520403631</c:v>
                </c:pt>
                <c:pt idx="1205">
                  <c:v>2041841.1520403631</c:v>
                </c:pt>
                <c:pt idx="1206">
                  <c:v>2041841.1520403631</c:v>
                </c:pt>
                <c:pt idx="1207">
                  <c:v>2041841.1520403631</c:v>
                </c:pt>
                <c:pt idx="1208">
                  <c:v>2041841.1520403631</c:v>
                </c:pt>
                <c:pt idx="1209">
                  <c:v>2041841.1520403631</c:v>
                </c:pt>
                <c:pt idx="1210">
                  <c:v>2041841.1520403631</c:v>
                </c:pt>
                <c:pt idx="1211">
                  <c:v>2041841.1520403631</c:v>
                </c:pt>
                <c:pt idx="1212">
                  <c:v>2041841.1520403631</c:v>
                </c:pt>
                <c:pt idx="1213">
                  <c:v>2041841.1520403631</c:v>
                </c:pt>
                <c:pt idx="1214">
                  <c:v>2041841.1520403631</c:v>
                </c:pt>
                <c:pt idx="1215">
                  <c:v>2041841.1520403631</c:v>
                </c:pt>
                <c:pt idx="1216">
                  <c:v>2041841.1520403631</c:v>
                </c:pt>
                <c:pt idx="1217">
                  <c:v>2041841.1520403631</c:v>
                </c:pt>
                <c:pt idx="1218">
                  <c:v>2041841.1520403631</c:v>
                </c:pt>
                <c:pt idx="1219">
                  <c:v>2041841.1520403631</c:v>
                </c:pt>
                <c:pt idx="1220">
                  <c:v>2041841.1520403631</c:v>
                </c:pt>
                <c:pt idx="1221">
                  <c:v>2041841.1520403631</c:v>
                </c:pt>
                <c:pt idx="1222">
                  <c:v>2041841.1520403631</c:v>
                </c:pt>
                <c:pt idx="1223">
                  <c:v>2041841.1520403631</c:v>
                </c:pt>
                <c:pt idx="1224">
                  <c:v>2041841.1520403631</c:v>
                </c:pt>
                <c:pt idx="1225">
                  <c:v>2041841.1520403631</c:v>
                </c:pt>
                <c:pt idx="1226">
                  <c:v>2041841.1520403631</c:v>
                </c:pt>
                <c:pt idx="1227">
                  <c:v>2041841.1520403631</c:v>
                </c:pt>
                <c:pt idx="1228">
                  <c:v>2041841.1520403631</c:v>
                </c:pt>
                <c:pt idx="1229">
                  <c:v>2041841.1520403631</c:v>
                </c:pt>
                <c:pt idx="1230">
                  <c:v>2041841.1520403631</c:v>
                </c:pt>
                <c:pt idx="1231">
                  <c:v>2041841.1520403631</c:v>
                </c:pt>
                <c:pt idx="1232">
                  <c:v>2041841.1520403631</c:v>
                </c:pt>
                <c:pt idx="1233">
                  <c:v>2041841.1520403631</c:v>
                </c:pt>
                <c:pt idx="1234">
                  <c:v>2041841.1520403631</c:v>
                </c:pt>
                <c:pt idx="1235">
                  <c:v>2041841.1520403631</c:v>
                </c:pt>
                <c:pt idx="1236">
                  <c:v>2041841.1520403631</c:v>
                </c:pt>
                <c:pt idx="1237">
                  <c:v>2041841.1520403631</c:v>
                </c:pt>
                <c:pt idx="1238">
                  <c:v>2041841.1520403631</c:v>
                </c:pt>
                <c:pt idx="1239">
                  <c:v>2041841.1520403631</c:v>
                </c:pt>
                <c:pt idx="1240">
                  <c:v>2041841.1520403631</c:v>
                </c:pt>
                <c:pt idx="1241">
                  <c:v>2041841.1520403631</c:v>
                </c:pt>
                <c:pt idx="1242">
                  <c:v>2041841.1520403631</c:v>
                </c:pt>
                <c:pt idx="1243">
                  <c:v>2041841.1520403631</c:v>
                </c:pt>
                <c:pt idx="1244">
                  <c:v>2041841.1520403631</c:v>
                </c:pt>
                <c:pt idx="1245">
                  <c:v>2041841.1520403631</c:v>
                </c:pt>
                <c:pt idx="1246">
                  <c:v>2041841.1520403631</c:v>
                </c:pt>
                <c:pt idx="1247">
                  <c:v>2041841.1520403631</c:v>
                </c:pt>
                <c:pt idx="1248">
                  <c:v>2041841.1520403631</c:v>
                </c:pt>
                <c:pt idx="1249">
                  <c:v>2041841.1520403631</c:v>
                </c:pt>
                <c:pt idx="1250">
                  <c:v>2041841.1520403631</c:v>
                </c:pt>
                <c:pt idx="1251">
                  <c:v>2041841.1520403631</c:v>
                </c:pt>
                <c:pt idx="1252">
                  <c:v>2041841.1520403631</c:v>
                </c:pt>
                <c:pt idx="1253">
                  <c:v>2041841.1520403631</c:v>
                </c:pt>
                <c:pt idx="1254">
                  <c:v>2041841.1520403631</c:v>
                </c:pt>
                <c:pt idx="1255">
                  <c:v>2041841.1520403631</c:v>
                </c:pt>
                <c:pt idx="1256">
                  <c:v>2041841.1520403631</c:v>
                </c:pt>
                <c:pt idx="1257">
                  <c:v>2041841.1520403631</c:v>
                </c:pt>
                <c:pt idx="1258">
                  <c:v>2041841.1520403631</c:v>
                </c:pt>
                <c:pt idx="1259">
                  <c:v>2041841.1520403631</c:v>
                </c:pt>
                <c:pt idx="1260">
                  <c:v>2041841.1520403631</c:v>
                </c:pt>
                <c:pt idx="1261">
                  <c:v>2041841.1520403631</c:v>
                </c:pt>
                <c:pt idx="1262">
                  <c:v>2041841.1520403631</c:v>
                </c:pt>
                <c:pt idx="1263">
                  <c:v>2041841.1520403631</c:v>
                </c:pt>
                <c:pt idx="1264">
                  <c:v>2041841.1520403631</c:v>
                </c:pt>
                <c:pt idx="1265">
                  <c:v>2041841.1520403631</c:v>
                </c:pt>
                <c:pt idx="1266">
                  <c:v>2041841.1520403631</c:v>
                </c:pt>
                <c:pt idx="1267">
                  <c:v>2041841.1520403631</c:v>
                </c:pt>
                <c:pt idx="1268">
                  <c:v>2041841.1520403631</c:v>
                </c:pt>
                <c:pt idx="1269">
                  <c:v>2041841.1520403631</c:v>
                </c:pt>
                <c:pt idx="1270">
                  <c:v>2041841.1520403631</c:v>
                </c:pt>
                <c:pt idx="1271">
                  <c:v>2041841.1520403631</c:v>
                </c:pt>
                <c:pt idx="1272">
                  <c:v>2041841.1520403631</c:v>
                </c:pt>
                <c:pt idx="1273">
                  <c:v>2041841.1520403631</c:v>
                </c:pt>
                <c:pt idx="1274">
                  <c:v>2041841.1520403631</c:v>
                </c:pt>
                <c:pt idx="1275">
                  <c:v>2041841.1520403631</c:v>
                </c:pt>
                <c:pt idx="1276">
                  <c:v>2041841.1520403631</c:v>
                </c:pt>
                <c:pt idx="1277">
                  <c:v>2041841.1520403631</c:v>
                </c:pt>
                <c:pt idx="1278">
                  <c:v>2041841.1520403631</c:v>
                </c:pt>
                <c:pt idx="1279">
                  <c:v>2041841.1520403631</c:v>
                </c:pt>
                <c:pt idx="1280">
                  <c:v>2041841.1520403631</c:v>
                </c:pt>
                <c:pt idx="1281">
                  <c:v>2041841.1520403631</c:v>
                </c:pt>
                <c:pt idx="1282">
                  <c:v>2041841.1520403631</c:v>
                </c:pt>
                <c:pt idx="1283">
                  <c:v>2041841.1520403631</c:v>
                </c:pt>
                <c:pt idx="1284">
                  <c:v>2041841.1520403631</c:v>
                </c:pt>
                <c:pt idx="1285">
                  <c:v>2041841.1520403631</c:v>
                </c:pt>
                <c:pt idx="1286">
                  <c:v>2041841.1520403631</c:v>
                </c:pt>
                <c:pt idx="1287">
                  <c:v>2041841.1520403631</c:v>
                </c:pt>
                <c:pt idx="1288">
                  <c:v>2041841.1520403631</c:v>
                </c:pt>
                <c:pt idx="1289">
                  <c:v>2041841.1520403631</c:v>
                </c:pt>
                <c:pt idx="1290">
                  <c:v>2041841.1520403631</c:v>
                </c:pt>
                <c:pt idx="1291">
                  <c:v>2041841.1520403631</c:v>
                </c:pt>
                <c:pt idx="1292">
                  <c:v>2041841.1520403631</c:v>
                </c:pt>
                <c:pt idx="1293">
                  <c:v>2041841.1520403631</c:v>
                </c:pt>
                <c:pt idx="1294">
                  <c:v>2041841.1520403631</c:v>
                </c:pt>
                <c:pt idx="1295">
                  <c:v>2041841.1520403631</c:v>
                </c:pt>
                <c:pt idx="1296">
                  <c:v>2041841.1520403631</c:v>
                </c:pt>
                <c:pt idx="1297">
                  <c:v>2041841.1520403631</c:v>
                </c:pt>
                <c:pt idx="1298">
                  <c:v>2041841.1520403631</c:v>
                </c:pt>
                <c:pt idx="1299">
                  <c:v>2041841.1520403631</c:v>
                </c:pt>
                <c:pt idx="1300">
                  <c:v>2041841.1520403631</c:v>
                </c:pt>
                <c:pt idx="1301">
                  <c:v>2041841.1520403631</c:v>
                </c:pt>
                <c:pt idx="1302">
                  <c:v>2041841.1520403631</c:v>
                </c:pt>
                <c:pt idx="1303">
                  <c:v>2041841.1520403631</c:v>
                </c:pt>
                <c:pt idx="1304">
                  <c:v>2041841.1520403631</c:v>
                </c:pt>
                <c:pt idx="1305">
                  <c:v>2041841.1520403631</c:v>
                </c:pt>
                <c:pt idx="1306">
                  <c:v>2041841.1520403631</c:v>
                </c:pt>
                <c:pt idx="1307">
                  <c:v>2041841.1520403631</c:v>
                </c:pt>
                <c:pt idx="1308">
                  <c:v>2041841.1520403631</c:v>
                </c:pt>
                <c:pt idx="1309">
                  <c:v>2041841.1520403631</c:v>
                </c:pt>
                <c:pt idx="1310">
                  <c:v>2041841.1520403631</c:v>
                </c:pt>
                <c:pt idx="1311">
                  <c:v>2041841.1520403631</c:v>
                </c:pt>
                <c:pt idx="1312">
                  <c:v>2041841.1520403631</c:v>
                </c:pt>
                <c:pt idx="1313">
                  <c:v>2041841.1520403631</c:v>
                </c:pt>
                <c:pt idx="1314">
                  <c:v>2041841.1520403631</c:v>
                </c:pt>
                <c:pt idx="1315">
                  <c:v>2041841.1520403631</c:v>
                </c:pt>
                <c:pt idx="1316">
                  <c:v>2041841.1520403631</c:v>
                </c:pt>
                <c:pt idx="1317">
                  <c:v>2041841.1520403631</c:v>
                </c:pt>
                <c:pt idx="1318">
                  <c:v>2041841.1520403631</c:v>
                </c:pt>
                <c:pt idx="1319">
                  <c:v>2041841.1520403631</c:v>
                </c:pt>
                <c:pt idx="1320">
                  <c:v>2041841.1520403631</c:v>
                </c:pt>
                <c:pt idx="1321">
                  <c:v>2041841.1520403631</c:v>
                </c:pt>
                <c:pt idx="1322">
                  <c:v>2041841.1520403631</c:v>
                </c:pt>
                <c:pt idx="1323">
                  <c:v>2041841.1520403631</c:v>
                </c:pt>
                <c:pt idx="1324">
                  <c:v>2041841.1520403631</c:v>
                </c:pt>
                <c:pt idx="1325">
                  <c:v>2041841.1520403631</c:v>
                </c:pt>
                <c:pt idx="1326">
                  <c:v>2041841.1520403631</c:v>
                </c:pt>
                <c:pt idx="1327">
                  <c:v>2041841.1520403631</c:v>
                </c:pt>
                <c:pt idx="1328">
                  <c:v>2041841.1520403631</c:v>
                </c:pt>
                <c:pt idx="1329">
                  <c:v>2041841.1520403631</c:v>
                </c:pt>
                <c:pt idx="1330">
                  <c:v>2041841.1520403631</c:v>
                </c:pt>
                <c:pt idx="1331">
                  <c:v>2041841.1520403631</c:v>
                </c:pt>
                <c:pt idx="1332">
                  <c:v>2041841.1520403631</c:v>
                </c:pt>
                <c:pt idx="1333">
                  <c:v>2041841.1520403631</c:v>
                </c:pt>
                <c:pt idx="1334">
                  <c:v>2041841.1520403631</c:v>
                </c:pt>
                <c:pt idx="1335">
                  <c:v>2041841.1520403631</c:v>
                </c:pt>
                <c:pt idx="1336">
                  <c:v>2041841.1520403631</c:v>
                </c:pt>
                <c:pt idx="1337">
                  <c:v>2041841.1520403631</c:v>
                </c:pt>
                <c:pt idx="1338">
                  <c:v>2041841.1520403631</c:v>
                </c:pt>
                <c:pt idx="1339">
                  <c:v>2041841.1520403631</c:v>
                </c:pt>
                <c:pt idx="1340">
                  <c:v>2041841.1520403631</c:v>
                </c:pt>
                <c:pt idx="1341">
                  <c:v>2041841.1520403631</c:v>
                </c:pt>
                <c:pt idx="1342">
                  <c:v>2041841.1520403631</c:v>
                </c:pt>
                <c:pt idx="1343">
                  <c:v>2041841.1520403631</c:v>
                </c:pt>
                <c:pt idx="1344">
                  <c:v>2041841.1520403631</c:v>
                </c:pt>
                <c:pt idx="1345">
                  <c:v>2041841.1520403631</c:v>
                </c:pt>
                <c:pt idx="1346">
                  <c:v>2041841.1520403631</c:v>
                </c:pt>
                <c:pt idx="1347">
                  <c:v>2041841.1520403631</c:v>
                </c:pt>
                <c:pt idx="1348">
                  <c:v>2041841.1520403631</c:v>
                </c:pt>
                <c:pt idx="1349">
                  <c:v>2041841.1520403631</c:v>
                </c:pt>
                <c:pt idx="1350">
                  <c:v>2041841.1520403631</c:v>
                </c:pt>
                <c:pt idx="1351">
                  <c:v>2044790.0410963576</c:v>
                </c:pt>
                <c:pt idx="1352">
                  <c:v>2049237.8714129247</c:v>
                </c:pt>
                <c:pt idx="1353">
                  <c:v>2054218.9788973692</c:v>
                </c:pt>
                <c:pt idx="1354">
                  <c:v>2059711.7583169411</c:v>
                </c:pt>
                <c:pt idx="1355">
                  <c:v>2066124.6841305522</c:v>
                </c:pt>
                <c:pt idx="1356">
                  <c:v>2074264.271263032</c:v>
                </c:pt>
                <c:pt idx="1357">
                  <c:v>2083614.694260532</c:v>
                </c:pt>
                <c:pt idx="1358">
                  <c:v>2093684.8067991501</c:v>
                </c:pt>
                <c:pt idx="1359">
                  <c:v>2104794.2952207504</c:v>
                </c:pt>
                <c:pt idx="1360">
                  <c:v>2116076.238390157</c:v>
                </c:pt>
                <c:pt idx="1361">
                  <c:v>2123856.9269288676</c:v>
                </c:pt>
                <c:pt idx="1362">
                  <c:v>2125158.4584858669</c:v>
                </c:pt>
                <c:pt idx="1363">
                  <c:v>2125158.4584858669</c:v>
                </c:pt>
                <c:pt idx="1364">
                  <c:v>2125158.4584858669</c:v>
                </c:pt>
                <c:pt idx="1365">
                  <c:v>2125158.4584858669</c:v>
                </c:pt>
                <c:pt idx="1366">
                  <c:v>2125158.4584858669</c:v>
                </c:pt>
                <c:pt idx="1367">
                  <c:v>2125158.4584858669</c:v>
                </c:pt>
                <c:pt idx="1368">
                  <c:v>2129664.5347835398</c:v>
                </c:pt>
                <c:pt idx="1369">
                  <c:v>2137000.2961168732</c:v>
                </c:pt>
                <c:pt idx="1370">
                  <c:v>2139761.8532077922</c:v>
                </c:pt>
                <c:pt idx="1371">
                  <c:v>2139761.8532077922</c:v>
                </c:pt>
                <c:pt idx="1372">
                  <c:v>2139761.8532077922</c:v>
                </c:pt>
                <c:pt idx="1373">
                  <c:v>2139761.8532077922</c:v>
                </c:pt>
                <c:pt idx="1374">
                  <c:v>2140510.3897262067</c:v>
                </c:pt>
                <c:pt idx="1375">
                  <c:v>2145958.9561370467</c:v>
                </c:pt>
                <c:pt idx="1376">
                  <c:v>2159029.8007502528</c:v>
                </c:pt>
                <c:pt idx="1377">
                  <c:v>2181638.6759292101</c:v>
                </c:pt>
                <c:pt idx="1378">
                  <c:v>2206948.2299194774</c:v>
                </c:pt>
                <c:pt idx="1379">
                  <c:v>2229484.1450049402</c:v>
                </c:pt>
                <c:pt idx="1380">
                  <c:v>2249181.6683170032</c:v>
                </c:pt>
                <c:pt idx="1381">
                  <c:v>2260739.4914642186</c:v>
                </c:pt>
                <c:pt idx="1382">
                  <c:v>2260739.4914642186</c:v>
                </c:pt>
                <c:pt idx="1383">
                  <c:v>2260739.4914642186</c:v>
                </c:pt>
                <c:pt idx="1384">
                  <c:v>2260739.4914642186</c:v>
                </c:pt>
                <c:pt idx="1385">
                  <c:v>2260739.4914642186</c:v>
                </c:pt>
                <c:pt idx="1386">
                  <c:v>2260739.4914642186</c:v>
                </c:pt>
                <c:pt idx="1387">
                  <c:v>2260739.4914642186</c:v>
                </c:pt>
                <c:pt idx="1388">
                  <c:v>2260739.4914642186</c:v>
                </c:pt>
                <c:pt idx="1389">
                  <c:v>2260739.4914642186</c:v>
                </c:pt>
                <c:pt idx="1390">
                  <c:v>2260739.4914642186</c:v>
                </c:pt>
                <c:pt idx="1391">
                  <c:v>2260739.4914642186</c:v>
                </c:pt>
                <c:pt idx="1392">
                  <c:v>2260739.4914642186</c:v>
                </c:pt>
                <c:pt idx="1393">
                  <c:v>2260739.4914642186</c:v>
                </c:pt>
                <c:pt idx="1394">
                  <c:v>2260739.4914642186</c:v>
                </c:pt>
                <c:pt idx="1395">
                  <c:v>2260739.4914642186</c:v>
                </c:pt>
                <c:pt idx="1396">
                  <c:v>2260739.4914642186</c:v>
                </c:pt>
                <c:pt idx="1397">
                  <c:v>2261310.991630726</c:v>
                </c:pt>
                <c:pt idx="1398">
                  <c:v>2263493.2497889427</c:v>
                </c:pt>
                <c:pt idx="1399">
                  <c:v>2267226.7398467483</c:v>
                </c:pt>
                <c:pt idx="1400">
                  <c:v>2272426.974300093</c:v>
                </c:pt>
                <c:pt idx="1401">
                  <c:v>2278408.0773230605</c:v>
                </c:pt>
                <c:pt idx="1402">
                  <c:v>2285936.2589148199</c:v>
                </c:pt>
                <c:pt idx="1403">
                  <c:v>2297741.6941161095</c:v>
                </c:pt>
                <c:pt idx="1404">
                  <c:v>2316431.0977625051</c:v>
                </c:pt>
                <c:pt idx="1405">
                  <c:v>2336991.8082269621</c:v>
                </c:pt>
                <c:pt idx="1406">
                  <c:v>2351541.1026980733</c:v>
                </c:pt>
                <c:pt idx="1407">
                  <c:v>2356968.4041965916</c:v>
                </c:pt>
                <c:pt idx="1408">
                  <c:v>2356968.4041965916</c:v>
                </c:pt>
                <c:pt idx="1409">
                  <c:v>2356968.4041965916</c:v>
                </c:pt>
                <c:pt idx="1410">
                  <c:v>2356968.4041965916</c:v>
                </c:pt>
                <c:pt idx="1411">
                  <c:v>2356968.4041965916</c:v>
                </c:pt>
                <c:pt idx="1412">
                  <c:v>2356968.4041965916</c:v>
                </c:pt>
                <c:pt idx="1413">
                  <c:v>2356968.4041965916</c:v>
                </c:pt>
                <c:pt idx="1414">
                  <c:v>2356968.4041965916</c:v>
                </c:pt>
                <c:pt idx="1415">
                  <c:v>2356968.4041965916</c:v>
                </c:pt>
                <c:pt idx="1416">
                  <c:v>2356968.4041965916</c:v>
                </c:pt>
                <c:pt idx="1417">
                  <c:v>2356968.4041965916</c:v>
                </c:pt>
                <c:pt idx="1418">
                  <c:v>2356968.4041965916</c:v>
                </c:pt>
                <c:pt idx="1419">
                  <c:v>2356968.4041965916</c:v>
                </c:pt>
                <c:pt idx="1420">
                  <c:v>2356968.4041965916</c:v>
                </c:pt>
                <c:pt idx="1421">
                  <c:v>2362480.683842991</c:v>
                </c:pt>
                <c:pt idx="1422">
                  <c:v>2372694.8559425483</c:v>
                </c:pt>
                <c:pt idx="1423">
                  <c:v>2378847.3854308785</c:v>
                </c:pt>
                <c:pt idx="1424">
                  <c:v>2378847.3854308785</c:v>
                </c:pt>
                <c:pt idx="1425">
                  <c:v>2378847.3854308785</c:v>
                </c:pt>
                <c:pt idx="1426">
                  <c:v>2378847.3854308785</c:v>
                </c:pt>
                <c:pt idx="1427">
                  <c:v>2378847.3854308785</c:v>
                </c:pt>
                <c:pt idx="1428">
                  <c:v>2378847.3854308785</c:v>
                </c:pt>
                <c:pt idx="1429">
                  <c:v>2378847.3854308785</c:v>
                </c:pt>
                <c:pt idx="1430">
                  <c:v>2381986.4023081982</c:v>
                </c:pt>
                <c:pt idx="1431">
                  <c:v>2391915.9622744913</c:v>
                </c:pt>
                <c:pt idx="1432">
                  <c:v>2408639.1547993985</c:v>
                </c:pt>
                <c:pt idx="1433">
                  <c:v>2426376.1329108598</c:v>
                </c:pt>
                <c:pt idx="1434">
                  <c:v>2441338.7604385689</c:v>
                </c:pt>
                <c:pt idx="1435">
                  <c:v>2448619.5931998272</c:v>
                </c:pt>
                <c:pt idx="1436">
                  <c:v>2448619.5931998272</c:v>
                </c:pt>
                <c:pt idx="1437">
                  <c:v>2448619.5931998272</c:v>
                </c:pt>
                <c:pt idx="1438">
                  <c:v>2448619.5931998272</c:v>
                </c:pt>
                <c:pt idx="1439">
                  <c:v>2448619.5931998272</c:v>
                </c:pt>
                <c:pt idx="1440">
                  <c:v>2448619.5931998272</c:v>
                </c:pt>
                <c:pt idx="1441">
                  <c:v>2450614.6164783835</c:v>
                </c:pt>
                <c:pt idx="1442">
                  <c:v>2453150.2787072174</c:v>
                </c:pt>
                <c:pt idx="1443">
                  <c:v>2453905.0048792199</c:v>
                </c:pt>
                <c:pt idx="1444">
                  <c:v>2453905.0048792199</c:v>
                </c:pt>
                <c:pt idx="1445">
                  <c:v>2453905.0048792199</c:v>
                </c:pt>
                <c:pt idx="1446">
                  <c:v>2453905.0048792199</c:v>
                </c:pt>
                <c:pt idx="1447">
                  <c:v>2456654.5582864778</c:v>
                </c:pt>
                <c:pt idx="1448">
                  <c:v>2462959.3102517556</c:v>
                </c:pt>
                <c:pt idx="1449">
                  <c:v>2468535.8785174154</c:v>
                </c:pt>
                <c:pt idx="1450">
                  <c:v>2470668.4908874533</c:v>
                </c:pt>
                <c:pt idx="1451">
                  <c:v>2470934.4442289346</c:v>
                </c:pt>
                <c:pt idx="1452">
                  <c:v>2470934.4442289346</c:v>
                </c:pt>
                <c:pt idx="1453">
                  <c:v>2470934.4442289346</c:v>
                </c:pt>
                <c:pt idx="1454">
                  <c:v>2470934.4442289346</c:v>
                </c:pt>
                <c:pt idx="1455">
                  <c:v>2470934.4442289346</c:v>
                </c:pt>
                <c:pt idx="1456">
                  <c:v>2470934.4442289346</c:v>
                </c:pt>
                <c:pt idx="1457">
                  <c:v>2470934.4442289346</c:v>
                </c:pt>
                <c:pt idx="1458">
                  <c:v>2470934.4442289346</c:v>
                </c:pt>
                <c:pt idx="1459">
                  <c:v>2470934.4442289346</c:v>
                </c:pt>
                <c:pt idx="1460">
                  <c:v>2470934.4442289346</c:v>
                </c:pt>
                <c:pt idx="1461">
                  <c:v>2470934.4442289346</c:v>
                </c:pt>
                <c:pt idx="1462">
                  <c:v>2470934.4442289346</c:v>
                </c:pt>
                <c:pt idx="1463">
                  <c:v>2470934.4442289346</c:v>
                </c:pt>
                <c:pt idx="1464">
                  <c:v>2470934.4442289346</c:v>
                </c:pt>
                <c:pt idx="1465">
                  <c:v>2470934.4442289346</c:v>
                </c:pt>
                <c:pt idx="1466">
                  <c:v>2470934.4442289346</c:v>
                </c:pt>
                <c:pt idx="1467">
                  <c:v>2470934.4442289346</c:v>
                </c:pt>
                <c:pt idx="1468">
                  <c:v>2470934.4442289346</c:v>
                </c:pt>
                <c:pt idx="1469">
                  <c:v>2470934.4442289346</c:v>
                </c:pt>
                <c:pt idx="1470">
                  <c:v>2470934.4442289346</c:v>
                </c:pt>
                <c:pt idx="1471">
                  <c:v>2470934.4442289346</c:v>
                </c:pt>
                <c:pt idx="1472">
                  <c:v>2470934.4442289346</c:v>
                </c:pt>
                <c:pt idx="1473">
                  <c:v>2470934.4442289346</c:v>
                </c:pt>
                <c:pt idx="1474">
                  <c:v>2470934.4442289346</c:v>
                </c:pt>
                <c:pt idx="1475">
                  <c:v>2470934.4442289346</c:v>
                </c:pt>
                <c:pt idx="1476">
                  <c:v>2470934.4442289346</c:v>
                </c:pt>
                <c:pt idx="1477">
                  <c:v>2470934.4442289346</c:v>
                </c:pt>
                <c:pt idx="1478">
                  <c:v>2470934.4442289346</c:v>
                </c:pt>
                <c:pt idx="1479">
                  <c:v>2470934.4442289346</c:v>
                </c:pt>
                <c:pt idx="1480">
                  <c:v>2470934.4442289346</c:v>
                </c:pt>
                <c:pt idx="1481">
                  <c:v>2470934.4442289346</c:v>
                </c:pt>
                <c:pt idx="1482">
                  <c:v>2470934.4442289346</c:v>
                </c:pt>
                <c:pt idx="1483">
                  <c:v>2470934.4442289346</c:v>
                </c:pt>
                <c:pt idx="1484">
                  <c:v>2470934.4442289346</c:v>
                </c:pt>
                <c:pt idx="1485">
                  <c:v>2470934.4442289346</c:v>
                </c:pt>
                <c:pt idx="1486">
                  <c:v>2470934.4442289346</c:v>
                </c:pt>
                <c:pt idx="1487">
                  <c:v>2470934.4442289346</c:v>
                </c:pt>
                <c:pt idx="1488">
                  <c:v>2470934.4442289346</c:v>
                </c:pt>
                <c:pt idx="1489">
                  <c:v>2470934.4442289346</c:v>
                </c:pt>
                <c:pt idx="1490">
                  <c:v>2470934.4442289346</c:v>
                </c:pt>
                <c:pt idx="1491">
                  <c:v>2470934.4442289346</c:v>
                </c:pt>
                <c:pt idx="1492">
                  <c:v>2470934.4442289346</c:v>
                </c:pt>
                <c:pt idx="1493">
                  <c:v>2470934.4442289346</c:v>
                </c:pt>
                <c:pt idx="1494">
                  <c:v>2470934.4442289346</c:v>
                </c:pt>
                <c:pt idx="1495">
                  <c:v>2470934.4442289346</c:v>
                </c:pt>
                <c:pt idx="1496">
                  <c:v>2470934.4442289346</c:v>
                </c:pt>
                <c:pt idx="1497">
                  <c:v>2470934.4442289346</c:v>
                </c:pt>
                <c:pt idx="1498">
                  <c:v>2470934.4442289346</c:v>
                </c:pt>
                <c:pt idx="1499">
                  <c:v>2470934.4442289346</c:v>
                </c:pt>
                <c:pt idx="1500">
                  <c:v>2470934.4442289346</c:v>
                </c:pt>
                <c:pt idx="1501">
                  <c:v>2470934.4442289346</c:v>
                </c:pt>
                <c:pt idx="1502">
                  <c:v>2470934.4442289346</c:v>
                </c:pt>
                <c:pt idx="1503">
                  <c:v>2470934.4442289346</c:v>
                </c:pt>
                <c:pt idx="1504">
                  <c:v>2470934.4442289346</c:v>
                </c:pt>
                <c:pt idx="1505">
                  <c:v>2470934.4442289346</c:v>
                </c:pt>
                <c:pt idx="1506">
                  <c:v>2470934.4442289346</c:v>
                </c:pt>
                <c:pt idx="1507">
                  <c:v>2470934.4442289346</c:v>
                </c:pt>
                <c:pt idx="1508">
                  <c:v>2470934.4442289346</c:v>
                </c:pt>
                <c:pt idx="1509">
                  <c:v>2470934.4442289346</c:v>
                </c:pt>
                <c:pt idx="1510">
                  <c:v>2470934.4442289346</c:v>
                </c:pt>
                <c:pt idx="1511">
                  <c:v>2470934.4442289346</c:v>
                </c:pt>
                <c:pt idx="1512">
                  <c:v>2470934.4442289346</c:v>
                </c:pt>
                <c:pt idx="1513">
                  <c:v>2470934.4442289346</c:v>
                </c:pt>
                <c:pt idx="1514">
                  <c:v>2470934.4442289346</c:v>
                </c:pt>
                <c:pt idx="1515">
                  <c:v>2470934.4442289346</c:v>
                </c:pt>
                <c:pt idx="1516">
                  <c:v>2470934.4442289346</c:v>
                </c:pt>
                <c:pt idx="1517">
                  <c:v>2470934.4442289346</c:v>
                </c:pt>
                <c:pt idx="1518">
                  <c:v>2470934.4442289346</c:v>
                </c:pt>
                <c:pt idx="1519">
                  <c:v>2470934.4442289346</c:v>
                </c:pt>
                <c:pt idx="1520">
                  <c:v>2470934.4442289346</c:v>
                </c:pt>
                <c:pt idx="1521">
                  <c:v>2470934.4442289346</c:v>
                </c:pt>
                <c:pt idx="1522">
                  <c:v>2470934.4442289346</c:v>
                </c:pt>
                <c:pt idx="1523">
                  <c:v>2470934.4442289346</c:v>
                </c:pt>
                <c:pt idx="1524">
                  <c:v>2470934.4442289346</c:v>
                </c:pt>
                <c:pt idx="1525">
                  <c:v>2475653.2627086691</c:v>
                </c:pt>
                <c:pt idx="1526">
                  <c:v>2485026.3593745949</c:v>
                </c:pt>
                <c:pt idx="1527">
                  <c:v>2497145.6345543722</c:v>
                </c:pt>
                <c:pt idx="1528">
                  <c:v>2509045.5982184703</c:v>
                </c:pt>
                <c:pt idx="1529">
                  <c:v>2518457.150499403</c:v>
                </c:pt>
                <c:pt idx="1530">
                  <c:v>2524432.5049741319</c:v>
                </c:pt>
                <c:pt idx="1531">
                  <c:v>2526419.2599616665</c:v>
                </c:pt>
                <c:pt idx="1532">
                  <c:v>2526419.2599616665</c:v>
                </c:pt>
                <c:pt idx="1533">
                  <c:v>2526419.2599616665</c:v>
                </c:pt>
                <c:pt idx="1534">
                  <c:v>2526419.2599616665</c:v>
                </c:pt>
                <c:pt idx="1535">
                  <c:v>2526419.2599616665</c:v>
                </c:pt>
                <c:pt idx="1536">
                  <c:v>2526419.2599616665</c:v>
                </c:pt>
                <c:pt idx="1537">
                  <c:v>2526419.2599616665</c:v>
                </c:pt>
                <c:pt idx="1538">
                  <c:v>2526419.2599616665</c:v>
                </c:pt>
                <c:pt idx="1539">
                  <c:v>2526419.2599616665</c:v>
                </c:pt>
                <c:pt idx="1540">
                  <c:v>2526419.2599616665</c:v>
                </c:pt>
                <c:pt idx="1541">
                  <c:v>2526419.2599616665</c:v>
                </c:pt>
                <c:pt idx="1542">
                  <c:v>2526419.2599616665</c:v>
                </c:pt>
                <c:pt idx="1543">
                  <c:v>2526419.2599616665</c:v>
                </c:pt>
                <c:pt idx="1544">
                  <c:v>2526419.2599616665</c:v>
                </c:pt>
                <c:pt idx="1545">
                  <c:v>2526419.2599616665</c:v>
                </c:pt>
                <c:pt idx="1546">
                  <c:v>2526419.2599616665</c:v>
                </c:pt>
                <c:pt idx="1547">
                  <c:v>2526419.2599616665</c:v>
                </c:pt>
                <c:pt idx="1548">
                  <c:v>2526419.2599616665</c:v>
                </c:pt>
                <c:pt idx="1549">
                  <c:v>2526419.2599616665</c:v>
                </c:pt>
                <c:pt idx="1550">
                  <c:v>2526419.2599616665</c:v>
                </c:pt>
                <c:pt idx="1551">
                  <c:v>2526419.2599616665</c:v>
                </c:pt>
                <c:pt idx="1552">
                  <c:v>2526419.2599616665</c:v>
                </c:pt>
                <c:pt idx="1553">
                  <c:v>2526419.2599616665</c:v>
                </c:pt>
                <c:pt idx="1554">
                  <c:v>2526419.2599616665</c:v>
                </c:pt>
                <c:pt idx="1555">
                  <c:v>2526419.2599616665</c:v>
                </c:pt>
                <c:pt idx="1556">
                  <c:v>2526419.2599616665</c:v>
                </c:pt>
                <c:pt idx="1557">
                  <c:v>2526419.2599616665</c:v>
                </c:pt>
                <c:pt idx="1558">
                  <c:v>2526419.2599616665</c:v>
                </c:pt>
                <c:pt idx="1559">
                  <c:v>2526419.2599616665</c:v>
                </c:pt>
                <c:pt idx="1560">
                  <c:v>2526419.2599616665</c:v>
                </c:pt>
                <c:pt idx="1561">
                  <c:v>2526419.2599616665</c:v>
                </c:pt>
                <c:pt idx="1562">
                  <c:v>2526419.2599616665</c:v>
                </c:pt>
                <c:pt idx="1563">
                  <c:v>2526419.2599616665</c:v>
                </c:pt>
                <c:pt idx="1564">
                  <c:v>2526419.2599616665</c:v>
                </c:pt>
                <c:pt idx="1565">
                  <c:v>2526419.2599616665</c:v>
                </c:pt>
                <c:pt idx="1566">
                  <c:v>2526419.2599616665</c:v>
                </c:pt>
                <c:pt idx="1567">
                  <c:v>2526419.2599616665</c:v>
                </c:pt>
                <c:pt idx="1568">
                  <c:v>2526419.2599616665</c:v>
                </c:pt>
                <c:pt idx="1569">
                  <c:v>2526419.2599616665</c:v>
                </c:pt>
                <c:pt idx="1570">
                  <c:v>2526419.2599616665</c:v>
                </c:pt>
                <c:pt idx="1571">
                  <c:v>2526419.2599616665</c:v>
                </c:pt>
                <c:pt idx="1572">
                  <c:v>2526419.2599616665</c:v>
                </c:pt>
                <c:pt idx="1573">
                  <c:v>2526419.2599616665</c:v>
                </c:pt>
                <c:pt idx="1574">
                  <c:v>2526419.2599616665</c:v>
                </c:pt>
                <c:pt idx="1575">
                  <c:v>2526419.2599616665</c:v>
                </c:pt>
                <c:pt idx="1576">
                  <c:v>2526419.2599616665</c:v>
                </c:pt>
                <c:pt idx="1577">
                  <c:v>2526419.2599616665</c:v>
                </c:pt>
                <c:pt idx="1578">
                  <c:v>2526419.2599616665</c:v>
                </c:pt>
                <c:pt idx="1579">
                  <c:v>2526419.2599616665</c:v>
                </c:pt>
                <c:pt idx="1580">
                  <c:v>2526419.2599616665</c:v>
                </c:pt>
                <c:pt idx="1581">
                  <c:v>2526419.2599616665</c:v>
                </c:pt>
                <c:pt idx="1582">
                  <c:v>2526419.2599616665</c:v>
                </c:pt>
                <c:pt idx="1583">
                  <c:v>2526419.2599616665</c:v>
                </c:pt>
                <c:pt idx="1584">
                  <c:v>2526419.2599616665</c:v>
                </c:pt>
                <c:pt idx="1585">
                  <c:v>2526419.2599616665</c:v>
                </c:pt>
                <c:pt idx="1586">
                  <c:v>2526419.2599616665</c:v>
                </c:pt>
                <c:pt idx="1587">
                  <c:v>2526419.2599616665</c:v>
                </c:pt>
                <c:pt idx="1588">
                  <c:v>2526419.2599616665</c:v>
                </c:pt>
                <c:pt idx="1589">
                  <c:v>2526419.2599616665</c:v>
                </c:pt>
                <c:pt idx="1590">
                  <c:v>2526419.2599616665</c:v>
                </c:pt>
                <c:pt idx="1591">
                  <c:v>2526419.2599616665</c:v>
                </c:pt>
                <c:pt idx="1592">
                  <c:v>2526419.2599616665</c:v>
                </c:pt>
                <c:pt idx="1593">
                  <c:v>2526419.2599616665</c:v>
                </c:pt>
                <c:pt idx="1594">
                  <c:v>2526419.2599616665</c:v>
                </c:pt>
                <c:pt idx="1595">
                  <c:v>2526419.2599616665</c:v>
                </c:pt>
                <c:pt idx="1596">
                  <c:v>2526419.2599616665</c:v>
                </c:pt>
                <c:pt idx="1597">
                  <c:v>2526419.2599616665</c:v>
                </c:pt>
                <c:pt idx="1598">
                  <c:v>2526419.2599616665</c:v>
                </c:pt>
                <c:pt idx="1599">
                  <c:v>2526419.2599616665</c:v>
                </c:pt>
                <c:pt idx="1600">
                  <c:v>2526419.2599616665</c:v>
                </c:pt>
                <c:pt idx="1601">
                  <c:v>2526419.2599616665</c:v>
                </c:pt>
                <c:pt idx="1602">
                  <c:v>2526419.2599616665</c:v>
                </c:pt>
                <c:pt idx="1603">
                  <c:v>2526419.2599616665</c:v>
                </c:pt>
                <c:pt idx="1604">
                  <c:v>2526419.2599616665</c:v>
                </c:pt>
                <c:pt idx="1605">
                  <c:v>2526419.2599616665</c:v>
                </c:pt>
                <c:pt idx="1606">
                  <c:v>2526419.2599616665</c:v>
                </c:pt>
                <c:pt idx="1607">
                  <c:v>2526419.2599616665</c:v>
                </c:pt>
                <c:pt idx="1608">
                  <c:v>2526419.2599616665</c:v>
                </c:pt>
                <c:pt idx="1609">
                  <c:v>2526419.2599616665</c:v>
                </c:pt>
                <c:pt idx="1610">
                  <c:v>2526419.2599616665</c:v>
                </c:pt>
                <c:pt idx="1611">
                  <c:v>2526419.2599616665</c:v>
                </c:pt>
                <c:pt idx="1612">
                  <c:v>2526419.2599616665</c:v>
                </c:pt>
                <c:pt idx="1613">
                  <c:v>2526419.2599616665</c:v>
                </c:pt>
                <c:pt idx="1614">
                  <c:v>2526419.2599616665</c:v>
                </c:pt>
                <c:pt idx="1615">
                  <c:v>2526419.2599616665</c:v>
                </c:pt>
                <c:pt idx="1616">
                  <c:v>2526419.2599616665</c:v>
                </c:pt>
                <c:pt idx="1617">
                  <c:v>2526419.2599616665</c:v>
                </c:pt>
                <c:pt idx="1618">
                  <c:v>2526419.2599616665</c:v>
                </c:pt>
                <c:pt idx="1619">
                  <c:v>2526419.2599616665</c:v>
                </c:pt>
                <c:pt idx="1620">
                  <c:v>2526419.2599616665</c:v>
                </c:pt>
                <c:pt idx="1621">
                  <c:v>2526419.2599616665</c:v>
                </c:pt>
                <c:pt idx="1622">
                  <c:v>2526419.2599616665</c:v>
                </c:pt>
                <c:pt idx="1623">
                  <c:v>2526419.2599616665</c:v>
                </c:pt>
                <c:pt idx="1624">
                  <c:v>2526419.2599616665</c:v>
                </c:pt>
                <c:pt idx="1625">
                  <c:v>2526419.2599616665</c:v>
                </c:pt>
                <c:pt idx="1626">
                  <c:v>2526419.2599616665</c:v>
                </c:pt>
                <c:pt idx="1627">
                  <c:v>2526419.2599616665</c:v>
                </c:pt>
                <c:pt idx="1628">
                  <c:v>2528146.6189241116</c:v>
                </c:pt>
                <c:pt idx="1629">
                  <c:v>2533589.4271852914</c:v>
                </c:pt>
                <c:pt idx="1630">
                  <c:v>2539383.9393872241</c:v>
                </c:pt>
                <c:pt idx="1631">
                  <c:v>2541652.4826113097</c:v>
                </c:pt>
                <c:pt idx="1632">
                  <c:v>2541652.4826113097</c:v>
                </c:pt>
                <c:pt idx="1633">
                  <c:v>2541652.4826113097</c:v>
                </c:pt>
                <c:pt idx="1634">
                  <c:v>2541652.4826113097</c:v>
                </c:pt>
                <c:pt idx="1635">
                  <c:v>2541652.4826113097</c:v>
                </c:pt>
                <c:pt idx="1636">
                  <c:v>2541652.4826113097</c:v>
                </c:pt>
                <c:pt idx="1637">
                  <c:v>2541652.4826113097</c:v>
                </c:pt>
                <c:pt idx="1638">
                  <c:v>2541652.4826113097</c:v>
                </c:pt>
                <c:pt idx="1639">
                  <c:v>2541652.4826113097</c:v>
                </c:pt>
                <c:pt idx="1640">
                  <c:v>2541652.4826113097</c:v>
                </c:pt>
                <c:pt idx="1641">
                  <c:v>2541652.4826113097</c:v>
                </c:pt>
                <c:pt idx="1642">
                  <c:v>2541652.4826113097</c:v>
                </c:pt>
                <c:pt idx="1643">
                  <c:v>2541652.4826113097</c:v>
                </c:pt>
                <c:pt idx="1644">
                  <c:v>2541652.4826113097</c:v>
                </c:pt>
                <c:pt idx="1645">
                  <c:v>2541652.4826113097</c:v>
                </c:pt>
                <c:pt idx="1646">
                  <c:v>2541652.4826113097</c:v>
                </c:pt>
                <c:pt idx="1647">
                  <c:v>2541652.4826113097</c:v>
                </c:pt>
                <c:pt idx="1648">
                  <c:v>2541652.4826113097</c:v>
                </c:pt>
                <c:pt idx="1649">
                  <c:v>2541652.4826113097</c:v>
                </c:pt>
                <c:pt idx="1650">
                  <c:v>2541652.4826113097</c:v>
                </c:pt>
                <c:pt idx="1651">
                  <c:v>2541652.4826113097</c:v>
                </c:pt>
                <c:pt idx="1652">
                  <c:v>2541652.4826113097</c:v>
                </c:pt>
                <c:pt idx="1653">
                  <c:v>2541652.4826113097</c:v>
                </c:pt>
                <c:pt idx="1654">
                  <c:v>2541652.4826113097</c:v>
                </c:pt>
                <c:pt idx="1655">
                  <c:v>2541652.4826113097</c:v>
                </c:pt>
                <c:pt idx="1656">
                  <c:v>2541652.4826113097</c:v>
                </c:pt>
                <c:pt idx="1657">
                  <c:v>2541652.4826113097</c:v>
                </c:pt>
                <c:pt idx="1658">
                  <c:v>2541652.4826113097</c:v>
                </c:pt>
                <c:pt idx="1659">
                  <c:v>2541652.4826113097</c:v>
                </c:pt>
                <c:pt idx="1660">
                  <c:v>2541652.4826113097</c:v>
                </c:pt>
                <c:pt idx="1661">
                  <c:v>2541652.4826113097</c:v>
                </c:pt>
                <c:pt idx="1662">
                  <c:v>2541652.4826113097</c:v>
                </c:pt>
                <c:pt idx="1663">
                  <c:v>2541652.4826113097</c:v>
                </c:pt>
                <c:pt idx="1664">
                  <c:v>2541652.4826113097</c:v>
                </c:pt>
                <c:pt idx="1665">
                  <c:v>2541652.4826113097</c:v>
                </c:pt>
                <c:pt idx="1666">
                  <c:v>2541652.4826113097</c:v>
                </c:pt>
                <c:pt idx="1667">
                  <c:v>2541652.4826113097</c:v>
                </c:pt>
                <c:pt idx="1668">
                  <c:v>2541652.4826113097</c:v>
                </c:pt>
                <c:pt idx="1669">
                  <c:v>2541652.4826113097</c:v>
                </c:pt>
                <c:pt idx="1670">
                  <c:v>2541652.4826113097</c:v>
                </c:pt>
                <c:pt idx="1671">
                  <c:v>2541652.4826113097</c:v>
                </c:pt>
                <c:pt idx="1672">
                  <c:v>2541652.4826113097</c:v>
                </c:pt>
                <c:pt idx="1673">
                  <c:v>2541652.4826113097</c:v>
                </c:pt>
                <c:pt idx="1674">
                  <c:v>2541652.4826113097</c:v>
                </c:pt>
                <c:pt idx="1675">
                  <c:v>2541652.4826113097</c:v>
                </c:pt>
                <c:pt idx="1676">
                  <c:v>2541652.4826113097</c:v>
                </c:pt>
                <c:pt idx="1677">
                  <c:v>2541652.4826113097</c:v>
                </c:pt>
                <c:pt idx="1678">
                  <c:v>2541652.4826113097</c:v>
                </c:pt>
                <c:pt idx="1679">
                  <c:v>2541652.4826113097</c:v>
                </c:pt>
                <c:pt idx="1680">
                  <c:v>2541652.4826113097</c:v>
                </c:pt>
                <c:pt idx="1681">
                  <c:v>2541652.4826113097</c:v>
                </c:pt>
                <c:pt idx="1682">
                  <c:v>2541652.4826113097</c:v>
                </c:pt>
                <c:pt idx="1683">
                  <c:v>2541652.4826113097</c:v>
                </c:pt>
                <c:pt idx="1684">
                  <c:v>2541652.4826113097</c:v>
                </c:pt>
                <c:pt idx="1685">
                  <c:v>2541652.4826113097</c:v>
                </c:pt>
                <c:pt idx="1686">
                  <c:v>2541652.4826113097</c:v>
                </c:pt>
                <c:pt idx="1687">
                  <c:v>2541652.4826113097</c:v>
                </c:pt>
                <c:pt idx="1688">
                  <c:v>2541652.4826113097</c:v>
                </c:pt>
                <c:pt idx="1689">
                  <c:v>2541652.4826113097</c:v>
                </c:pt>
                <c:pt idx="1690">
                  <c:v>2541652.4826113097</c:v>
                </c:pt>
                <c:pt idx="1691">
                  <c:v>2541652.4826113097</c:v>
                </c:pt>
                <c:pt idx="1692">
                  <c:v>2541652.4826113097</c:v>
                </c:pt>
                <c:pt idx="1693">
                  <c:v>2541652.4826113097</c:v>
                </c:pt>
                <c:pt idx="1694">
                  <c:v>2541652.4826113097</c:v>
                </c:pt>
                <c:pt idx="1695">
                  <c:v>2541652.4826113097</c:v>
                </c:pt>
                <c:pt idx="1696">
                  <c:v>2541652.4826113097</c:v>
                </c:pt>
                <c:pt idx="1697">
                  <c:v>2541652.4826113097</c:v>
                </c:pt>
                <c:pt idx="1698">
                  <c:v>2541652.4826113097</c:v>
                </c:pt>
                <c:pt idx="1699">
                  <c:v>2541652.4826113097</c:v>
                </c:pt>
                <c:pt idx="1700">
                  <c:v>2541652.4826113097</c:v>
                </c:pt>
                <c:pt idx="1701">
                  <c:v>2541652.4826113097</c:v>
                </c:pt>
                <c:pt idx="1702">
                  <c:v>2541652.4826113097</c:v>
                </c:pt>
                <c:pt idx="1703">
                  <c:v>2541652.4826113097</c:v>
                </c:pt>
                <c:pt idx="1704">
                  <c:v>2541652.4826113097</c:v>
                </c:pt>
                <c:pt idx="1705">
                  <c:v>2541652.4826113097</c:v>
                </c:pt>
                <c:pt idx="1706">
                  <c:v>2541652.4826113097</c:v>
                </c:pt>
                <c:pt idx="1707">
                  <c:v>2541652.4826113097</c:v>
                </c:pt>
                <c:pt idx="1708">
                  <c:v>2541652.4826113097</c:v>
                </c:pt>
                <c:pt idx="1709">
                  <c:v>2541652.4826113097</c:v>
                </c:pt>
                <c:pt idx="1710">
                  <c:v>2541652.4826113097</c:v>
                </c:pt>
                <c:pt idx="1711">
                  <c:v>2541652.4826113097</c:v>
                </c:pt>
                <c:pt idx="1712">
                  <c:v>2541652.4826113097</c:v>
                </c:pt>
                <c:pt idx="1713">
                  <c:v>2541652.4826113097</c:v>
                </c:pt>
                <c:pt idx="1714">
                  <c:v>2541652.4826113097</c:v>
                </c:pt>
                <c:pt idx="1715">
                  <c:v>2541652.4826113097</c:v>
                </c:pt>
                <c:pt idx="1716">
                  <c:v>2541652.4826113097</c:v>
                </c:pt>
                <c:pt idx="1717">
                  <c:v>2541652.4826113097</c:v>
                </c:pt>
                <c:pt idx="1718">
                  <c:v>2541652.4826113097</c:v>
                </c:pt>
                <c:pt idx="1719">
                  <c:v>2541652.4826113097</c:v>
                </c:pt>
                <c:pt idx="1720">
                  <c:v>2541652.4826113097</c:v>
                </c:pt>
                <c:pt idx="1721">
                  <c:v>2541652.4826113097</c:v>
                </c:pt>
                <c:pt idx="1722">
                  <c:v>2541652.4826113097</c:v>
                </c:pt>
                <c:pt idx="1723">
                  <c:v>2541652.4826113097</c:v>
                </c:pt>
                <c:pt idx="1724">
                  <c:v>2541652.4826113097</c:v>
                </c:pt>
                <c:pt idx="1725">
                  <c:v>2541652.4826113097</c:v>
                </c:pt>
                <c:pt idx="1726">
                  <c:v>2541652.4826113097</c:v>
                </c:pt>
                <c:pt idx="1727">
                  <c:v>2541652.4826113097</c:v>
                </c:pt>
                <c:pt idx="1728">
                  <c:v>2541652.4826113097</c:v>
                </c:pt>
                <c:pt idx="1729">
                  <c:v>2548102.1083685909</c:v>
                </c:pt>
                <c:pt idx="1730">
                  <c:v>2559540.7865680633</c:v>
                </c:pt>
                <c:pt idx="1731">
                  <c:v>2572899.3787857862</c:v>
                </c:pt>
                <c:pt idx="1732">
                  <c:v>2586683.7956972918</c:v>
                </c:pt>
                <c:pt idx="1733">
                  <c:v>2599457.8991878117</c:v>
                </c:pt>
                <c:pt idx="1734">
                  <c:v>2611224.4632378072</c:v>
                </c:pt>
                <c:pt idx="1735">
                  <c:v>2622648.6348998062</c:v>
                </c:pt>
                <c:pt idx="1736">
                  <c:v>2635017.2239642162</c:v>
                </c:pt>
                <c:pt idx="1737">
                  <c:v>2647646.8156127925</c:v>
                </c:pt>
                <c:pt idx="1738">
                  <c:v>2659874.3144547129</c:v>
                </c:pt>
                <c:pt idx="1739">
                  <c:v>2671089.670285142</c:v>
                </c:pt>
                <c:pt idx="1740">
                  <c:v>2679518.9678834686</c:v>
                </c:pt>
                <c:pt idx="1741">
                  <c:v>2684057.928197505</c:v>
                </c:pt>
                <c:pt idx="1742">
                  <c:v>2685916.4618575047</c:v>
                </c:pt>
                <c:pt idx="1743">
                  <c:v>2686280.8769938522</c:v>
                </c:pt>
                <c:pt idx="1744">
                  <c:v>2686280.8769938522</c:v>
                </c:pt>
                <c:pt idx="1745">
                  <c:v>2686280.8769938522</c:v>
                </c:pt>
                <c:pt idx="1746">
                  <c:v>2686280.8769938522</c:v>
                </c:pt>
                <c:pt idx="1747">
                  <c:v>2686280.8769938522</c:v>
                </c:pt>
                <c:pt idx="1748">
                  <c:v>2686280.8769938522</c:v>
                </c:pt>
                <c:pt idx="1749">
                  <c:v>2686280.8769938522</c:v>
                </c:pt>
                <c:pt idx="1750">
                  <c:v>2686280.8769938522</c:v>
                </c:pt>
                <c:pt idx="1751">
                  <c:v>2686280.8769938522</c:v>
                </c:pt>
                <c:pt idx="1752">
                  <c:v>2686280.8769938522</c:v>
                </c:pt>
                <c:pt idx="1753">
                  <c:v>2686280.8769938522</c:v>
                </c:pt>
                <c:pt idx="1754">
                  <c:v>2686280.8769938522</c:v>
                </c:pt>
                <c:pt idx="1755">
                  <c:v>2686280.8769938522</c:v>
                </c:pt>
                <c:pt idx="1756">
                  <c:v>2686280.8769938522</c:v>
                </c:pt>
                <c:pt idx="1757">
                  <c:v>2686280.8769938522</c:v>
                </c:pt>
                <c:pt idx="1758">
                  <c:v>2686280.8769938522</c:v>
                </c:pt>
                <c:pt idx="1759">
                  <c:v>2686280.8769938522</c:v>
                </c:pt>
                <c:pt idx="1760">
                  <c:v>2686280.8769938522</c:v>
                </c:pt>
                <c:pt idx="1761">
                  <c:v>2686280.8769938522</c:v>
                </c:pt>
                <c:pt idx="1762">
                  <c:v>2686280.8769938522</c:v>
                </c:pt>
                <c:pt idx="1763">
                  <c:v>2686280.8769938522</c:v>
                </c:pt>
                <c:pt idx="1764">
                  <c:v>2686280.8769938522</c:v>
                </c:pt>
                <c:pt idx="1765">
                  <c:v>2686280.8769938522</c:v>
                </c:pt>
                <c:pt idx="1766">
                  <c:v>2687736.3676731116</c:v>
                </c:pt>
                <c:pt idx="1767">
                  <c:v>2693062.7944973912</c:v>
                </c:pt>
                <c:pt idx="1768">
                  <c:v>2703043.2871493357</c:v>
                </c:pt>
                <c:pt idx="1769">
                  <c:v>2717858.4225936597</c:v>
                </c:pt>
                <c:pt idx="1770">
                  <c:v>2736249.8271450601</c:v>
                </c:pt>
                <c:pt idx="1771">
                  <c:v>2755758.640205665</c:v>
                </c:pt>
                <c:pt idx="1772">
                  <c:v>2774636.0876363795</c:v>
                </c:pt>
                <c:pt idx="1773">
                  <c:v>2792102.7812614837</c:v>
                </c:pt>
                <c:pt idx="1774">
                  <c:v>2807180.1282012868</c:v>
                </c:pt>
                <c:pt idx="1775">
                  <c:v>2819727.163910083</c:v>
                </c:pt>
                <c:pt idx="1776">
                  <c:v>2830918.161311842</c:v>
                </c:pt>
                <c:pt idx="1777">
                  <c:v>2842053.4473398975</c:v>
                </c:pt>
                <c:pt idx="1778">
                  <c:v>2854244.2374553266</c:v>
                </c:pt>
                <c:pt idx="1779">
                  <c:v>2868060.3084397712</c:v>
                </c:pt>
                <c:pt idx="1780">
                  <c:v>2882824.6255178382</c:v>
                </c:pt>
                <c:pt idx="1781">
                  <c:v>2896952.9086341923</c:v>
                </c:pt>
                <c:pt idx="1782">
                  <c:v>2909074.7642561127</c:v>
                </c:pt>
                <c:pt idx="1783">
                  <c:v>2918632.8284993777</c:v>
                </c:pt>
                <c:pt idx="1784">
                  <c:v>2925662.190444313</c:v>
                </c:pt>
                <c:pt idx="1785">
                  <c:v>2931049.3996752575</c:v>
                </c:pt>
                <c:pt idx="1786">
                  <c:v>2935617.3016925617</c:v>
                </c:pt>
                <c:pt idx="1787">
                  <c:v>2939733.5449737413</c:v>
                </c:pt>
                <c:pt idx="1788">
                  <c:v>2943681.3223357205</c:v>
                </c:pt>
                <c:pt idx="1789">
                  <c:v>2947779.3796064872</c:v>
                </c:pt>
                <c:pt idx="1790">
                  <c:v>2952185.6427100915</c:v>
                </c:pt>
                <c:pt idx="1791">
                  <c:v>2956775.6840410223</c:v>
                </c:pt>
                <c:pt idx="1792">
                  <c:v>2961082.4260669597</c:v>
                </c:pt>
                <c:pt idx="1793">
                  <c:v>2964289.1073774807</c:v>
                </c:pt>
                <c:pt idx="1794">
                  <c:v>2966699.5943579199</c:v>
                </c:pt>
                <c:pt idx="1795">
                  <c:v>2966699.5943579199</c:v>
                </c:pt>
                <c:pt idx="1796">
                  <c:v>2966699.5943579199</c:v>
                </c:pt>
                <c:pt idx="1797">
                  <c:v>2966699.5943579199</c:v>
                </c:pt>
                <c:pt idx="1798">
                  <c:v>2966699.5943579199</c:v>
                </c:pt>
                <c:pt idx="1799">
                  <c:v>2966699.5943579199</c:v>
                </c:pt>
                <c:pt idx="1800">
                  <c:v>2966699.5943579199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269-4DB9-BC45-25E6CBFF40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9507007"/>
        <c:axId val="1442556719"/>
      </c:scatterChart>
      <c:valAx>
        <c:axId val="127950700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42556719"/>
        <c:crosses val="autoZero"/>
        <c:crossBetween val="midCat"/>
      </c:valAx>
      <c:valAx>
        <c:axId val="14425567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Cumulative 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7950700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070376455006463"/>
          <c:y val="0.37225137583516443"/>
          <c:w val="0.20831391249319653"/>
          <c:h val="0.2464029957008783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Tractive Power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WLTC_class_3!$M$8:$M$1809</c:f>
              <c:numCache>
                <c:formatCode>General</c:formatCode>
                <c:ptCount val="180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30.095378185871059</c:v>
                </c:pt>
                <c:pt idx="13">
                  <c:v>607.30184938571665</c:v>
                </c:pt>
                <c:pt idx="14">
                  <c:v>2887.3072258333336</c:v>
                </c:pt>
                <c:pt idx="15">
                  <c:v>5007.5324287847216</c:v>
                </c:pt>
                <c:pt idx="16">
                  <c:v>6093.7049213224436</c:v>
                </c:pt>
                <c:pt idx="17">
                  <c:v>9476.9117094645899</c:v>
                </c:pt>
                <c:pt idx="18">
                  <c:v>12847.874311748543</c:v>
                </c:pt>
                <c:pt idx="19">
                  <c:v>10376.840064883403</c:v>
                </c:pt>
                <c:pt idx="20">
                  <c:v>4986.5934973101012</c:v>
                </c:pt>
                <c:pt idx="21">
                  <c:v>2946.6568999104088</c:v>
                </c:pt>
                <c:pt idx="22">
                  <c:v>2803.5226363395909</c:v>
                </c:pt>
                <c:pt idx="23">
                  <c:v>3031.0242488888898</c:v>
                </c:pt>
                <c:pt idx="24">
                  <c:v>5130.0254817476853</c:v>
                </c:pt>
                <c:pt idx="25">
                  <c:v>6915.0875631550025</c:v>
                </c:pt>
                <c:pt idx="26">
                  <c:v>8125.1905591945315</c:v>
                </c:pt>
                <c:pt idx="27">
                  <c:v>11552.697139648068</c:v>
                </c:pt>
                <c:pt idx="28">
                  <c:v>13110.043586203701</c:v>
                </c:pt>
                <c:pt idx="29">
                  <c:v>13383.410046262419</c:v>
                </c:pt>
                <c:pt idx="30">
                  <c:v>11034.984637209785</c:v>
                </c:pt>
                <c:pt idx="31">
                  <c:v>7882.0109234289257</c:v>
                </c:pt>
                <c:pt idx="32">
                  <c:v>6524.2392291250808</c:v>
                </c:pt>
                <c:pt idx="33">
                  <c:v>5858.6918565710757</c:v>
                </c:pt>
                <c:pt idx="34">
                  <c:v>4632.8809725925958</c:v>
                </c:pt>
                <c:pt idx="35">
                  <c:v>2544.3339134923808</c:v>
                </c:pt>
                <c:pt idx="36">
                  <c:v>-1661.2325361488272</c:v>
                </c:pt>
                <c:pt idx="37">
                  <c:v>-7963.3843487838758</c:v>
                </c:pt>
                <c:pt idx="38">
                  <c:v>-10828.836357094913</c:v>
                </c:pt>
                <c:pt idx="39">
                  <c:v>-9246.4558421982092</c:v>
                </c:pt>
                <c:pt idx="40">
                  <c:v>-7477.2919487414301</c:v>
                </c:pt>
                <c:pt idx="41">
                  <c:v>-8744.804774480026</c:v>
                </c:pt>
                <c:pt idx="42">
                  <c:v>-10648.118082801777</c:v>
                </c:pt>
                <c:pt idx="43">
                  <c:v>-8673.7169603133589</c:v>
                </c:pt>
                <c:pt idx="44">
                  <c:v>-4291.3674678703737</c:v>
                </c:pt>
                <c:pt idx="45">
                  <c:v>-1088.4943772809509</c:v>
                </c:pt>
                <c:pt idx="46">
                  <c:v>-584.49841999999842</c:v>
                </c:pt>
                <c:pt idx="47">
                  <c:v>-1256.480484548611</c:v>
                </c:pt>
                <c:pt idx="48">
                  <c:v>-866.88707994512924</c:v>
                </c:pt>
                <c:pt idx="49">
                  <c:v>314.20530669067443</c:v>
                </c:pt>
                <c:pt idx="50">
                  <c:v>524.48154125857116</c:v>
                </c:pt>
                <c:pt idx="51">
                  <c:v>-1236.8288649074086</c:v>
                </c:pt>
                <c:pt idx="52">
                  <c:v>-3164.5844588533082</c:v>
                </c:pt>
                <c:pt idx="53">
                  <c:v>-2108.2495539861961</c:v>
                </c:pt>
                <c:pt idx="54">
                  <c:v>-163.4713199798523</c:v>
                </c:pt>
                <c:pt idx="55">
                  <c:v>546.3995851851854</c:v>
                </c:pt>
                <c:pt idx="56">
                  <c:v>617.27921481481474</c:v>
                </c:pt>
                <c:pt idx="57">
                  <c:v>829.91810370370422</c:v>
                </c:pt>
                <c:pt idx="58">
                  <c:v>1069.4778814699073</c:v>
                </c:pt>
                <c:pt idx="59">
                  <c:v>2436.0872491666655</c:v>
                </c:pt>
                <c:pt idx="60">
                  <c:v>3110.6387563773155</c:v>
                </c:pt>
                <c:pt idx="61">
                  <c:v>1884.6627355208343</c:v>
                </c:pt>
                <c:pt idx="62">
                  <c:v>1679.6692271643506</c:v>
                </c:pt>
                <c:pt idx="63">
                  <c:v>1999.9145775000009</c:v>
                </c:pt>
                <c:pt idx="64">
                  <c:v>2519.9327646180573</c:v>
                </c:pt>
                <c:pt idx="65">
                  <c:v>1996.4151832338821</c:v>
                </c:pt>
                <c:pt idx="66">
                  <c:v>1604.2852469182933</c:v>
                </c:pt>
                <c:pt idx="67">
                  <c:v>3371.7147719067211</c:v>
                </c:pt>
                <c:pt idx="68">
                  <c:v>6851.6689651804709</c:v>
                </c:pt>
                <c:pt idx="69">
                  <c:v>9776.9249467215323</c:v>
                </c:pt>
                <c:pt idx="70">
                  <c:v>11835.249688106569</c:v>
                </c:pt>
                <c:pt idx="71">
                  <c:v>12481.898252986972</c:v>
                </c:pt>
                <c:pt idx="72">
                  <c:v>10820.78565417352</c:v>
                </c:pt>
                <c:pt idx="73">
                  <c:v>8003.7010473525352</c:v>
                </c:pt>
                <c:pt idx="74">
                  <c:v>6398.5504524198386</c:v>
                </c:pt>
                <c:pt idx="75">
                  <c:v>6368.27709412894</c:v>
                </c:pt>
                <c:pt idx="76">
                  <c:v>7011.4250956550086</c:v>
                </c:pt>
                <c:pt idx="77">
                  <c:v>6793.552803384342</c:v>
                </c:pt>
                <c:pt idx="78">
                  <c:v>4868.917632743055</c:v>
                </c:pt>
                <c:pt idx="79">
                  <c:v>1866.5878934520811</c:v>
                </c:pt>
                <c:pt idx="80">
                  <c:v>215.818964351852</c:v>
                </c:pt>
                <c:pt idx="81">
                  <c:v>-1393.0444188378838</c:v>
                </c:pt>
                <c:pt idx="82">
                  <c:v>-941.41551369898809</c:v>
                </c:pt>
                <c:pt idx="83">
                  <c:v>1025.1838182956226</c:v>
                </c:pt>
                <c:pt idx="84">
                  <c:v>-74.751205805472878</c:v>
                </c:pt>
                <c:pt idx="85">
                  <c:v>-729.1938454522583</c:v>
                </c:pt>
                <c:pt idx="86">
                  <c:v>-522.91490499699353</c:v>
                </c:pt>
                <c:pt idx="87">
                  <c:v>-119.98639318585948</c:v>
                </c:pt>
                <c:pt idx="88">
                  <c:v>-3359.705447500005</c:v>
                </c:pt>
                <c:pt idx="89">
                  <c:v>-11093.821014879548</c:v>
                </c:pt>
                <c:pt idx="90">
                  <c:v>-14402.671112164348</c:v>
                </c:pt>
                <c:pt idx="91">
                  <c:v>-12181.270427846364</c:v>
                </c:pt>
                <c:pt idx="92">
                  <c:v>-6934.1617266289459</c:v>
                </c:pt>
                <c:pt idx="93">
                  <c:v>-3455.4419080624134</c:v>
                </c:pt>
                <c:pt idx="94">
                  <c:v>-2997.5818962962958</c:v>
                </c:pt>
                <c:pt idx="95">
                  <c:v>-2869.7422326727537</c:v>
                </c:pt>
                <c:pt idx="96">
                  <c:v>-1591.9826396056239</c:v>
                </c:pt>
                <c:pt idx="97">
                  <c:v>-584.82477999999981</c:v>
                </c:pt>
                <c:pt idx="98">
                  <c:v>-357.56365065500688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32.458032506858721</c:v>
                </c:pt>
                <c:pt idx="139">
                  <c:v>757.32045618527093</c:v>
                </c:pt>
                <c:pt idx="140">
                  <c:v>3838.5447520108874</c:v>
                </c:pt>
                <c:pt idx="141">
                  <c:v>7719.1390064930529</c:v>
                </c:pt>
                <c:pt idx="142">
                  <c:v>7837.7564411796966</c:v>
                </c:pt>
                <c:pt idx="143">
                  <c:v>4917.9666367708323</c:v>
                </c:pt>
                <c:pt idx="144">
                  <c:v>3304.8829655216928</c:v>
                </c:pt>
                <c:pt idx="145">
                  <c:v>4690.2119383264771</c:v>
                </c:pt>
                <c:pt idx="146">
                  <c:v>7449.6071044444407</c:v>
                </c:pt>
                <c:pt idx="147">
                  <c:v>8779.6310938031529</c:v>
                </c:pt>
                <c:pt idx="148">
                  <c:v>7807.2170946960741</c:v>
                </c:pt>
                <c:pt idx="149">
                  <c:v>5321.7551775857364</c:v>
                </c:pt>
                <c:pt idx="150">
                  <c:v>2096.8511850857331</c:v>
                </c:pt>
                <c:pt idx="151">
                  <c:v>-2800.2906963888909</c:v>
                </c:pt>
                <c:pt idx="152">
                  <c:v>-9370.8555235116528</c:v>
                </c:pt>
                <c:pt idx="153">
                  <c:v>-11973.747061704387</c:v>
                </c:pt>
                <c:pt idx="154">
                  <c:v>-8587.5999359383568</c:v>
                </c:pt>
                <c:pt idx="155">
                  <c:v>-3475.2557812915807</c:v>
                </c:pt>
                <c:pt idx="156">
                  <c:v>121.12180740740671</c:v>
                </c:pt>
                <c:pt idx="157">
                  <c:v>2212.8164158333334</c:v>
                </c:pt>
                <c:pt idx="158">
                  <c:v>4563.7330517708324</c:v>
                </c:pt>
                <c:pt idx="159">
                  <c:v>7005.3750244993153</c:v>
                </c:pt>
                <c:pt idx="160">
                  <c:v>8444.7399890393499</c:v>
                </c:pt>
                <c:pt idx="161">
                  <c:v>8757.5708674999969</c:v>
                </c:pt>
                <c:pt idx="162">
                  <c:v>7761.1025545717621</c:v>
                </c:pt>
                <c:pt idx="163">
                  <c:v>8103.6197977777783</c:v>
                </c:pt>
                <c:pt idx="164">
                  <c:v>7820.836240459962</c:v>
                </c:pt>
                <c:pt idx="165">
                  <c:v>6620.5690973255341</c:v>
                </c:pt>
                <c:pt idx="166">
                  <c:v>5904.822937650466</c:v>
                </c:pt>
                <c:pt idx="167">
                  <c:v>8090.9635345130364</c:v>
                </c:pt>
                <c:pt idx="168">
                  <c:v>10495.614482524008</c:v>
                </c:pt>
                <c:pt idx="169">
                  <c:v>8506.714339999995</c:v>
                </c:pt>
                <c:pt idx="170">
                  <c:v>2875.7467488340094</c:v>
                </c:pt>
                <c:pt idx="171">
                  <c:v>-4033.9838549622732</c:v>
                </c:pt>
                <c:pt idx="172">
                  <c:v>-11098.144201354164</c:v>
                </c:pt>
                <c:pt idx="173">
                  <c:v>-12811.76400670439</c:v>
                </c:pt>
                <c:pt idx="174">
                  <c:v>-7577.0420844474447</c:v>
                </c:pt>
                <c:pt idx="175">
                  <c:v>-1567.3744129273834</c:v>
                </c:pt>
                <c:pt idx="176">
                  <c:v>2297.2683791928125</c:v>
                </c:pt>
                <c:pt idx="177">
                  <c:v>5593.2065694568746</c:v>
                </c:pt>
                <c:pt idx="178">
                  <c:v>7015.8541954080947</c:v>
                </c:pt>
                <c:pt idx="179">
                  <c:v>4804.333881289439</c:v>
                </c:pt>
                <c:pt idx="180">
                  <c:v>2254.2540132784652</c:v>
                </c:pt>
                <c:pt idx="181">
                  <c:v>1025.2517497192177</c:v>
                </c:pt>
                <c:pt idx="182">
                  <c:v>-369.87908167352413</c:v>
                </c:pt>
                <c:pt idx="183">
                  <c:v>-3548.4735056357126</c:v>
                </c:pt>
                <c:pt idx="184">
                  <c:v>-5769.0848329513874</c:v>
                </c:pt>
                <c:pt idx="185">
                  <c:v>-5802.1014521536363</c:v>
                </c:pt>
                <c:pt idx="186">
                  <c:v>-4690.0027513888917</c:v>
                </c:pt>
                <c:pt idx="187">
                  <c:v>-3343.0541965624971</c:v>
                </c:pt>
                <c:pt idx="188">
                  <c:v>-2328.2339020486097</c:v>
                </c:pt>
                <c:pt idx="189">
                  <c:v>-1588.1033631742982</c:v>
                </c:pt>
                <c:pt idx="190">
                  <c:v>-957.86446112182784</c:v>
                </c:pt>
                <c:pt idx="191">
                  <c:v>-584.28698286736926</c:v>
                </c:pt>
                <c:pt idx="192">
                  <c:v>-248.00918938657352</c:v>
                </c:pt>
                <c:pt idx="193">
                  <c:v>127.63199325917282</c:v>
                </c:pt>
                <c:pt idx="194">
                  <c:v>267.82675040809323</c:v>
                </c:pt>
                <c:pt idx="195">
                  <c:v>475.51995555555601</c:v>
                </c:pt>
                <c:pt idx="196">
                  <c:v>617.27921481481474</c:v>
                </c:pt>
                <c:pt idx="197">
                  <c:v>617.27921481481474</c:v>
                </c:pt>
                <c:pt idx="198">
                  <c:v>971.67736296296289</c:v>
                </c:pt>
                <c:pt idx="199">
                  <c:v>1382.7921012838649</c:v>
                </c:pt>
                <c:pt idx="200">
                  <c:v>1823.6192158264746</c:v>
                </c:pt>
                <c:pt idx="201">
                  <c:v>2380.9747389574759</c:v>
                </c:pt>
                <c:pt idx="202">
                  <c:v>2998.1994236111113</c:v>
                </c:pt>
                <c:pt idx="203">
                  <c:v>4767.3627470486108</c:v>
                </c:pt>
                <c:pt idx="204">
                  <c:v>6291.3888000857323</c:v>
                </c:pt>
                <c:pt idx="205">
                  <c:v>7163.0051098216727</c:v>
                </c:pt>
                <c:pt idx="206">
                  <c:v>9333.3011934190654</c:v>
                </c:pt>
                <c:pt idx="207">
                  <c:v>10748.278347024605</c:v>
                </c:pt>
                <c:pt idx="208">
                  <c:v>10646.402161426615</c:v>
                </c:pt>
                <c:pt idx="209">
                  <c:v>12499.89957969822</c:v>
                </c:pt>
                <c:pt idx="210">
                  <c:v>13614.318186227709</c:v>
                </c:pt>
                <c:pt idx="211">
                  <c:v>11241.334605034723</c:v>
                </c:pt>
                <c:pt idx="212">
                  <c:v>9484.3900616735264</c:v>
                </c:pt>
                <c:pt idx="213">
                  <c:v>8403.7148109374975</c:v>
                </c:pt>
                <c:pt idx="214">
                  <c:v>9159.301302167356</c:v>
                </c:pt>
                <c:pt idx="215">
                  <c:v>11578.506351492195</c:v>
                </c:pt>
                <c:pt idx="216">
                  <c:v>13755.709381944445</c:v>
                </c:pt>
                <c:pt idx="217">
                  <c:v>14484.704719479168</c:v>
                </c:pt>
                <c:pt idx="218">
                  <c:v>13707.394900394374</c:v>
                </c:pt>
                <c:pt idx="219">
                  <c:v>12139.918369914258</c:v>
                </c:pt>
                <c:pt idx="220">
                  <c:v>10346.908668247603</c:v>
                </c:pt>
                <c:pt idx="221">
                  <c:v>8083.8131221094955</c:v>
                </c:pt>
                <c:pt idx="222">
                  <c:v>6598.4353604513808</c:v>
                </c:pt>
                <c:pt idx="223">
                  <c:v>6353.9383043488369</c:v>
                </c:pt>
                <c:pt idx="224">
                  <c:v>6406.1192073079646</c:v>
                </c:pt>
                <c:pt idx="225">
                  <c:v>7436.5449019513035</c:v>
                </c:pt>
                <c:pt idx="226">
                  <c:v>7876.804103895729</c:v>
                </c:pt>
                <c:pt idx="227">
                  <c:v>7651.1303968719994</c:v>
                </c:pt>
                <c:pt idx="228">
                  <c:v>7420.3428225000171</c:v>
                </c:pt>
                <c:pt idx="229">
                  <c:v>6833.6920768141381</c:v>
                </c:pt>
                <c:pt idx="230">
                  <c:v>5553.5279238318672</c:v>
                </c:pt>
                <c:pt idx="231">
                  <c:v>3551.1783867948488</c:v>
                </c:pt>
                <c:pt idx="232">
                  <c:v>-801.2253614574804</c:v>
                </c:pt>
                <c:pt idx="233">
                  <c:v>-6371.1357673958473</c:v>
                </c:pt>
                <c:pt idx="234">
                  <c:v>-8122.8042903810801</c:v>
                </c:pt>
                <c:pt idx="235">
                  <c:v>-5517.3724226851891</c:v>
                </c:pt>
                <c:pt idx="236">
                  <c:v>-1621.1665210185106</c:v>
                </c:pt>
                <c:pt idx="237">
                  <c:v>-467.13914888888507</c:v>
                </c:pt>
                <c:pt idx="238">
                  <c:v>-3068.5912342661295</c:v>
                </c:pt>
                <c:pt idx="239">
                  <c:v>-8023.9469683903508</c:v>
                </c:pt>
                <c:pt idx="240">
                  <c:v>-11081.146816609649</c:v>
                </c:pt>
                <c:pt idx="241">
                  <c:v>-9005.290736854844</c:v>
                </c:pt>
                <c:pt idx="242">
                  <c:v>-7932.5209028442205</c:v>
                </c:pt>
                <c:pt idx="243">
                  <c:v>-8372.2737434327792</c:v>
                </c:pt>
                <c:pt idx="244">
                  <c:v>-7477.2919487414301</c:v>
                </c:pt>
                <c:pt idx="245">
                  <c:v>-8744.804774480026</c:v>
                </c:pt>
                <c:pt idx="246">
                  <c:v>-10648.118082801777</c:v>
                </c:pt>
                <c:pt idx="247">
                  <c:v>-8673.7169603133589</c:v>
                </c:pt>
                <c:pt idx="248">
                  <c:v>-4291.3674678703737</c:v>
                </c:pt>
                <c:pt idx="249">
                  <c:v>-1088.4943772809509</c:v>
                </c:pt>
                <c:pt idx="250">
                  <c:v>-584.49841999999842</c:v>
                </c:pt>
                <c:pt idx="251">
                  <c:v>-1256.480484548611</c:v>
                </c:pt>
                <c:pt idx="252">
                  <c:v>-866.88707994512924</c:v>
                </c:pt>
                <c:pt idx="253">
                  <c:v>314.20530669067443</c:v>
                </c:pt>
                <c:pt idx="254">
                  <c:v>524.48154125857116</c:v>
                </c:pt>
                <c:pt idx="255">
                  <c:v>-1236.8288649074086</c:v>
                </c:pt>
                <c:pt idx="256">
                  <c:v>-1866.3059094705918</c:v>
                </c:pt>
                <c:pt idx="257">
                  <c:v>498.12126418681504</c:v>
                </c:pt>
                <c:pt idx="258">
                  <c:v>3898.6008470610409</c:v>
                </c:pt>
                <c:pt idx="259">
                  <c:v>6448.8505279273832</c:v>
                </c:pt>
                <c:pt idx="260">
                  <c:v>7563.7243375068583</c:v>
                </c:pt>
                <c:pt idx="261">
                  <c:v>8269.5514899314076</c:v>
                </c:pt>
                <c:pt idx="262">
                  <c:v>9797.8961138918876</c:v>
                </c:pt>
                <c:pt idx="263">
                  <c:v>13190.149536615654</c:v>
                </c:pt>
                <c:pt idx="264">
                  <c:v>16160.609579078791</c:v>
                </c:pt>
                <c:pt idx="265">
                  <c:v>16116.846645143605</c:v>
                </c:pt>
                <c:pt idx="266">
                  <c:v>13346.270353240732</c:v>
                </c:pt>
                <c:pt idx="267">
                  <c:v>12090.336130370364</c:v>
                </c:pt>
                <c:pt idx="268">
                  <c:v>12024.515080289355</c:v>
                </c:pt>
                <c:pt idx="269">
                  <c:v>10926.992083703703</c:v>
                </c:pt>
                <c:pt idx="270">
                  <c:v>7559.9615523958382</c:v>
                </c:pt>
                <c:pt idx="271">
                  <c:v>2418.072569684507</c:v>
                </c:pt>
                <c:pt idx="272">
                  <c:v>1303.7074903703626</c:v>
                </c:pt>
                <c:pt idx="273">
                  <c:v>-1927.5230410995332</c:v>
                </c:pt>
                <c:pt idx="274">
                  <c:v>-8630.0355681297151</c:v>
                </c:pt>
                <c:pt idx="275">
                  <c:v>-11044.774980740747</c:v>
                </c:pt>
                <c:pt idx="276">
                  <c:v>-11938.095843758569</c:v>
                </c:pt>
                <c:pt idx="277">
                  <c:v>-12315.126113141292</c:v>
                </c:pt>
                <c:pt idx="278">
                  <c:v>-14414.899164618053</c:v>
                </c:pt>
                <c:pt idx="279">
                  <c:v>-12873.729621354167</c:v>
                </c:pt>
                <c:pt idx="280">
                  <c:v>-5534.279451395746</c:v>
                </c:pt>
                <c:pt idx="281">
                  <c:v>2879.7716021227702</c:v>
                </c:pt>
                <c:pt idx="282">
                  <c:v>9917.9962856220009</c:v>
                </c:pt>
                <c:pt idx="283">
                  <c:v>12981.076508185874</c:v>
                </c:pt>
                <c:pt idx="284">
                  <c:v>15153.693176025377</c:v>
                </c:pt>
                <c:pt idx="285">
                  <c:v>16588.104161252999</c:v>
                </c:pt>
                <c:pt idx="286">
                  <c:v>16952.293151210564</c:v>
                </c:pt>
                <c:pt idx="287">
                  <c:v>18548.334871029238</c:v>
                </c:pt>
                <c:pt idx="288">
                  <c:v>20169.792374759927</c:v>
                </c:pt>
                <c:pt idx="289">
                  <c:v>17907.352173243748</c:v>
                </c:pt>
                <c:pt idx="290">
                  <c:v>10866.51362888889</c:v>
                </c:pt>
                <c:pt idx="291">
                  <c:v>3673.5418123148147</c:v>
                </c:pt>
                <c:pt idx="292">
                  <c:v>-1338.9585933333212</c:v>
                </c:pt>
                <c:pt idx="293">
                  <c:v>-1926.442643899622</c:v>
                </c:pt>
                <c:pt idx="294">
                  <c:v>-252.59960144762846</c:v>
                </c:pt>
                <c:pt idx="295">
                  <c:v>1664.0401266666818</c:v>
                </c:pt>
                <c:pt idx="296">
                  <c:v>3311.3507403965195</c:v>
                </c:pt>
                <c:pt idx="297">
                  <c:v>4428.345682222217</c:v>
                </c:pt>
                <c:pt idx="298">
                  <c:v>4747.6155991087971</c:v>
                </c:pt>
                <c:pt idx="299">
                  <c:v>3938.1585004042222</c:v>
                </c:pt>
                <c:pt idx="300">
                  <c:v>2820.6230065770865</c:v>
                </c:pt>
                <c:pt idx="301">
                  <c:v>1409.1850435532529</c:v>
                </c:pt>
                <c:pt idx="302">
                  <c:v>-278.13516911180841</c:v>
                </c:pt>
                <c:pt idx="303">
                  <c:v>-1658.3361073696958</c:v>
                </c:pt>
                <c:pt idx="304">
                  <c:v>-3513.2403480932776</c:v>
                </c:pt>
                <c:pt idx="305">
                  <c:v>-4729.0833017391114</c:v>
                </c:pt>
                <c:pt idx="306">
                  <c:v>-3381.7663007167343</c:v>
                </c:pt>
                <c:pt idx="307">
                  <c:v>-923.1638696296294</c:v>
                </c:pt>
                <c:pt idx="308">
                  <c:v>976.83077939515738</c:v>
                </c:pt>
                <c:pt idx="309">
                  <c:v>1202.6765306202983</c:v>
                </c:pt>
                <c:pt idx="310">
                  <c:v>475.08833960348409</c:v>
                </c:pt>
                <c:pt idx="311">
                  <c:v>-240.29512351166611</c:v>
                </c:pt>
                <c:pt idx="312">
                  <c:v>-1620.4498972329488</c:v>
                </c:pt>
                <c:pt idx="313">
                  <c:v>-3150.351138912893</c:v>
                </c:pt>
                <c:pt idx="314">
                  <c:v>-4130.9734666666654</c:v>
                </c:pt>
                <c:pt idx="315">
                  <c:v>-3984.4069773388196</c:v>
                </c:pt>
                <c:pt idx="316">
                  <c:v>-3267.2538606481467</c:v>
                </c:pt>
                <c:pt idx="317">
                  <c:v>-3725.7471216790973</c:v>
                </c:pt>
                <c:pt idx="318">
                  <c:v>-4796.4107592592572</c:v>
                </c:pt>
                <c:pt idx="319">
                  <c:v>-4838.4633821673488</c:v>
                </c:pt>
                <c:pt idx="320">
                  <c:v>-2223.3313607291643</c:v>
                </c:pt>
                <c:pt idx="321">
                  <c:v>-372.5448498216777</c:v>
                </c:pt>
                <c:pt idx="322">
                  <c:v>364.60570366897724</c:v>
                </c:pt>
                <c:pt idx="323">
                  <c:v>511.6809351504661</c:v>
                </c:pt>
                <c:pt idx="324">
                  <c:v>-81.629438437499971</c:v>
                </c:pt>
                <c:pt idx="325">
                  <c:v>762.3219559366396</c:v>
                </c:pt>
                <c:pt idx="326">
                  <c:v>903.490551615659</c:v>
                </c:pt>
                <c:pt idx="327">
                  <c:v>470.74577006859005</c:v>
                </c:pt>
                <c:pt idx="328">
                  <c:v>-2978.9867826204581</c:v>
                </c:pt>
                <c:pt idx="329">
                  <c:v>-5914.3477800261498</c:v>
                </c:pt>
                <c:pt idx="330">
                  <c:v>-2793.845269879545</c:v>
                </c:pt>
                <c:pt idx="331">
                  <c:v>93.630073662122058</c:v>
                </c:pt>
                <c:pt idx="332">
                  <c:v>-105.83215582261485</c:v>
                </c:pt>
                <c:pt idx="333">
                  <c:v>-198.64095802083304</c:v>
                </c:pt>
                <c:pt idx="334">
                  <c:v>-12.014898518518889</c:v>
                </c:pt>
                <c:pt idx="335">
                  <c:v>-191.38390972222197</c:v>
                </c:pt>
                <c:pt idx="336">
                  <c:v>155.5363876436048</c:v>
                </c:pt>
                <c:pt idx="337">
                  <c:v>743.85809581318586</c:v>
                </c:pt>
                <c:pt idx="338">
                  <c:v>1697.1683320880486</c:v>
                </c:pt>
                <c:pt idx="339">
                  <c:v>3807.6386557030187</c:v>
                </c:pt>
                <c:pt idx="340">
                  <c:v>6937.9066955795606</c:v>
                </c:pt>
                <c:pt idx="341">
                  <c:v>8997.8145739630509</c:v>
                </c:pt>
                <c:pt idx="342">
                  <c:v>6891.9590514707634</c:v>
                </c:pt>
                <c:pt idx="343">
                  <c:v>3172.9142485425232</c:v>
                </c:pt>
                <c:pt idx="344">
                  <c:v>2168.5727321343447</c:v>
                </c:pt>
                <c:pt idx="345">
                  <c:v>3091.906952719904</c:v>
                </c:pt>
                <c:pt idx="346">
                  <c:v>3212.8184651851871</c:v>
                </c:pt>
                <c:pt idx="347">
                  <c:v>2611.3866933710606</c:v>
                </c:pt>
                <c:pt idx="348">
                  <c:v>3307.7063723426745</c:v>
                </c:pt>
                <c:pt idx="349">
                  <c:v>3226.0303663010118</c:v>
                </c:pt>
                <c:pt idx="350">
                  <c:v>2448.7275017622596</c:v>
                </c:pt>
                <c:pt idx="351">
                  <c:v>1626.1235423148148</c:v>
                </c:pt>
                <c:pt idx="352">
                  <c:v>1286.892239416582</c:v>
                </c:pt>
                <c:pt idx="353">
                  <c:v>1280.8113091906675</c:v>
                </c:pt>
                <c:pt idx="354">
                  <c:v>1439.5415739236087</c:v>
                </c:pt>
                <c:pt idx="355">
                  <c:v>1933.9269905902822</c:v>
                </c:pt>
                <c:pt idx="356">
                  <c:v>2116.7745696634956</c:v>
                </c:pt>
                <c:pt idx="357">
                  <c:v>1459.5564126851827</c:v>
                </c:pt>
                <c:pt idx="358">
                  <c:v>-538.43251796982292</c:v>
                </c:pt>
                <c:pt idx="359">
                  <c:v>-3233.9099245803318</c:v>
                </c:pt>
                <c:pt idx="360">
                  <c:v>-4062.7146094821655</c:v>
                </c:pt>
                <c:pt idx="361">
                  <c:v>-2967.2324606858729</c:v>
                </c:pt>
                <c:pt idx="362">
                  <c:v>-1519.6832800115708</c:v>
                </c:pt>
                <c:pt idx="363">
                  <c:v>-349.43658344435784</c:v>
                </c:pt>
                <c:pt idx="364">
                  <c:v>632.018915868053</c:v>
                </c:pt>
                <c:pt idx="365">
                  <c:v>1243.355721423613</c:v>
                </c:pt>
                <c:pt idx="366">
                  <c:v>1741.6193457338818</c:v>
                </c:pt>
                <c:pt idx="367">
                  <c:v>2780.2813443895752</c:v>
                </c:pt>
                <c:pt idx="368">
                  <c:v>4211.9096694320142</c:v>
                </c:pt>
                <c:pt idx="369">
                  <c:v>4354.2596056605789</c:v>
                </c:pt>
                <c:pt idx="370">
                  <c:v>2788.9955615624999</c:v>
                </c:pt>
                <c:pt idx="371">
                  <c:v>643.54691409250688</c:v>
                </c:pt>
                <c:pt idx="372">
                  <c:v>-3178.1347633710543</c:v>
                </c:pt>
                <c:pt idx="373">
                  <c:v>-6515.7783086921327</c:v>
                </c:pt>
                <c:pt idx="374">
                  <c:v>-6274.650000682871</c:v>
                </c:pt>
                <c:pt idx="375">
                  <c:v>-4183.7673422222215</c:v>
                </c:pt>
                <c:pt idx="376">
                  <c:v>-2340.2731686003949</c:v>
                </c:pt>
                <c:pt idx="377">
                  <c:v>-1286.638654907407</c:v>
                </c:pt>
                <c:pt idx="378">
                  <c:v>-704.21484132415947</c:v>
                </c:pt>
                <c:pt idx="379">
                  <c:v>-397.89959067215369</c:v>
                </c:pt>
                <c:pt idx="380">
                  <c:v>-444.00193777777793</c:v>
                </c:pt>
                <c:pt idx="381">
                  <c:v>-521.14313379158079</c:v>
                </c:pt>
                <c:pt idx="382">
                  <c:v>-448.1838471712104</c:v>
                </c:pt>
                <c:pt idx="383">
                  <c:v>-382.4985741310872</c:v>
                </c:pt>
                <c:pt idx="384">
                  <c:v>-265.12455341520916</c:v>
                </c:pt>
                <c:pt idx="385">
                  <c:v>-77.203063923611111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87.052720573988353</c:v>
                </c:pt>
                <c:pt idx="393">
                  <c:v>638.59149204861103</c:v>
                </c:pt>
                <c:pt idx="394">
                  <c:v>1999.1775229629632</c:v>
                </c:pt>
                <c:pt idx="395">
                  <c:v>4097.8741708903472</c:v>
                </c:pt>
                <c:pt idx="396">
                  <c:v>6663.6526499884267</c:v>
                </c:pt>
                <c:pt idx="397">
                  <c:v>9307.0880824314117</c:v>
                </c:pt>
                <c:pt idx="398">
                  <c:v>10515.682320249911</c:v>
                </c:pt>
                <c:pt idx="399">
                  <c:v>8065.1981843587118</c:v>
                </c:pt>
                <c:pt idx="400">
                  <c:v>3558.9119403017862</c:v>
                </c:pt>
                <c:pt idx="401">
                  <c:v>383.50453289437161</c:v>
                </c:pt>
                <c:pt idx="402">
                  <c:v>-1988.5980000347226</c:v>
                </c:pt>
                <c:pt idx="403">
                  <c:v>-3254.2360110155137</c:v>
                </c:pt>
                <c:pt idx="404">
                  <c:v>-2777.3930133333351</c:v>
                </c:pt>
                <c:pt idx="405">
                  <c:v>-2370.0462991117988</c:v>
                </c:pt>
                <c:pt idx="406">
                  <c:v>-2535.8433046480609</c:v>
                </c:pt>
                <c:pt idx="407">
                  <c:v>-2515.9981463820282</c:v>
                </c:pt>
                <c:pt idx="408">
                  <c:v>-1730.1983755902781</c:v>
                </c:pt>
                <c:pt idx="409">
                  <c:v>-435.96968584019226</c:v>
                </c:pt>
                <c:pt idx="410">
                  <c:v>557.34791096922208</c:v>
                </c:pt>
                <c:pt idx="411">
                  <c:v>975.19541796982071</c:v>
                </c:pt>
                <c:pt idx="412">
                  <c:v>1157.6406536659806</c:v>
                </c:pt>
                <c:pt idx="413">
                  <c:v>1354.5834555448396</c:v>
                </c:pt>
                <c:pt idx="414">
                  <c:v>2009.6880373023837</c:v>
                </c:pt>
                <c:pt idx="415">
                  <c:v>3182.3173753124988</c:v>
                </c:pt>
                <c:pt idx="416">
                  <c:v>3799.1688202777768</c:v>
                </c:pt>
                <c:pt idx="417">
                  <c:v>2876.4070811544093</c:v>
                </c:pt>
                <c:pt idx="418">
                  <c:v>1135.6266425415827</c:v>
                </c:pt>
                <c:pt idx="419">
                  <c:v>-660.96938005486959</c:v>
                </c:pt>
                <c:pt idx="420">
                  <c:v>-1353.8246336351158</c:v>
                </c:pt>
                <c:pt idx="421">
                  <c:v>-497.92734966735446</c:v>
                </c:pt>
                <c:pt idx="422">
                  <c:v>660.28957749999734</c:v>
                </c:pt>
                <c:pt idx="423">
                  <c:v>1831.8891572290809</c:v>
                </c:pt>
                <c:pt idx="424">
                  <c:v>3652.7685430178353</c:v>
                </c:pt>
                <c:pt idx="425">
                  <c:v>7114.9140653810891</c:v>
                </c:pt>
                <c:pt idx="426">
                  <c:v>12321.427321011657</c:v>
                </c:pt>
                <c:pt idx="427">
                  <c:v>16134.108429159807</c:v>
                </c:pt>
                <c:pt idx="428">
                  <c:v>13082.566541536351</c:v>
                </c:pt>
                <c:pt idx="429">
                  <c:v>5776.5765257647427</c:v>
                </c:pt>
                <c:pt idx="430">
                  <c:v>849.20608889960295</c:v>
                </c:pt>
                <c:pt idx="431">
                  <c:v>-1120.4634641426637</c:v>
                </c:pt>
                <c:pt idx="432">
                  <c:v>-919.0501815462037</c:v>
                </c:pt>
                <c:pt idx="433">
                  <c:v>381.03654903249833</c:v>
                </c:pt>
                <c:pt idx="434">
                  <c:v>558.58877325145875</c:v>
                </c:pt>
                <c:pt idx="435">
                  <c:v>-1628.3304980555592</c:v>
                </c:pt>
                <c:pt idx="436">
                  <c:v>-5026.6707483401951</c:v>
                </c:pt>
                <c:pt idx="437">
                  <c:v>-8259.2311098263872</c:v>
                </c:pt>
                <c:pt idx="438">
                  <c:v>-10279.725630024006</c:v>
                </c:pt>
                <c:pt idx="439">
                  <c:v>-9888.8024554561052</c:v>
                </c:pt>
                <c:pt idx="440">
                  <c:v>-7334.2001616087955</c:v>
                </c:pt>
                <c:pt idx="441">
                  <c:v>-3748.9260466790988</c:v>
                </c:pt>
                <c:pt idx="442">
                  <c:v>-1245.7273453326475</c:v>
                </c:pt>
                <c:pt idx="443">
                  <c:v>-211.32674842121048</c:v>
                </c:pt>
                <c:pt idx="444">
                  <c:v>-5.3444366289437584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98.865992178926618</c:v>
                </c:pt>
                <c:pt idx="513">
                  <c:v>1026.0705408843448</c:v>
                </c:pt>
                <c:pt idx="514">
                  <c:v>3958.6611278703704</c:v>
                </c:pt>
                <c:pt idx="515">
                  <c:v>7715.68127181413</c:v>
                </c:pt>
                <c:pt idx="516">
                  <c:v>9519.5257007407399</c:v>
                </c:pt>
                <c:pt idx="517">
                  <c:v>7284.0299205911324</c:v>
                </c:pt>
                <c:pt idx="518">
                  <c:v>3007.7530625810168</c:v>
                </c:pt>
                <c:pt idx="519">
                  <c:v>420.64658109953979</c:v>
                </c:pt>
                <c:pt idx="520">
                  <c:v>-854.26789202546036</c:v>
                </c:pt>
                <c:pt idx="521">
                  <c:v>-1421.7558033380503</c:v>
                </c:pt>
                <c:pt idx="522">
                  <c:v>-1806.3174637037032</c:v>
                </c:pt>
                <c:pt idx="523">
                  <c:v>-2945.0763291117955</c:v>
                </c:pt>
                <c:pt idx="524">
                  <c:v>-4590.0413309306414</c:v>
                </c:pt>
                <c:pt idx="525">
                  <c:v>-4940.9649124275556</c:v>
                </c:pt>
                <c:pt idx="526">
                  <c:v>-3161.6646411796992</c:v>
                </c:pt>
                <c:pt idx="527">
                  <c:v>-1122.2199599451301</c:v>
                </c:pt>
                <c:pt idx="528">
                  <c:v>-254.19429067215361</c:v>
                </c:pt>
                <c:pt idx="529">
                  <c:v>-68.059458864883396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24.18874238340192</c:v>
                </c:pt>
                <c:pt idx="534">
                  <c:v>272.7318437037037</c:v>
                </c:pt>
                <c:pt idx="535">
                  <c:v>916.56639253772312</c:v>
                </c:pt>
                <c:pt idx="536">
                  <c:v>1797.4003652400545</c:v>
                </c:pt>
                <c:pt idx="537">
                  <c:v>4193.6761249622759</c:v>
                </c:pt>
                <c:pt idx="538">
                  <c:v>8811.1693701474614</c:v>
                </c:pt>
                <c:pt idx="539">
                  <c:v>12220.221977969821</c:v>
                </c:pt>
                <c:pt idx="540">
                  <c:v>9051.5444241087953</c:v>
                </c:pt>
                <c:pt idx="541">
                  <c:v>3393.0858801418872</c:v>
                </c:pt>
                <c:pt idx="542">
                  <c:v>1077.6846455739892</c:v>
                </c:pt>
                <c:pt idx="543">
                  <c:v>61.901811562501933</c:v>
                </c:pt>
                <c:pt idx="544">
                  <c:v>-1480.8066990672153</c:v>
                </c:pt>
                <c:pt idx="545">
                  <c:v>-3387.723695990655</c:v>
                </c:pt>
                <c:pt idx="546">
                  <c:v>-3427.5979739236118</c:v>
                </c:pt>
                <c:pt idx="547">
                  <c:v>-2182.219149719223</c:v>
                </c:pt>
                <c:pt idx="548">
                  <c:v>-1325.3441113031542</c:v>
                </c:pt>
                <c:pt idx="549">
                  <c:v>-875.5788863455922</c:v>
                </c:pt>
                <c:pt idx="550">
                  <c:v>-649.50872084019329</c:v>
                </c:pt>
                <c:pt idx="551">
                  <c:v>-188.80800288194416</c:v>
                </c:pt>
                <c:pt idx="552">
                  <c:v>-100.79082393990052</c:v>
                </c:pt>
                <c:pt idx="553">
                  <c:v>-98.761519904406711</c:v>
                </c:pt>
                <c:pt idx="554">
                  <c:v>216.98225883187615</c:v>
                </c:pt>
                <c:pt idx="555">
                  <c:v>522.56603243355539</c:v>
                </c:pt>
                <c:pt idx="556">
                  <c:v>832.07374848293978</c:v>
                </c:pt>
                <c:pt idx="557">
                  <c:v>1238.2395890787902</c:v>
                </c:pt>
                <c:pt idx="558">
                  <c:v>1694.1349178703699</c:v>
                </c:pt>
                <c:pt idx="559">
                  <c:v>3067.5078382608881</c:v>
                </c:pt>
                <c:pt idx="560">
                  <c:v>3305.4703859374999</c:v>
                </c:pt>
                <c:pt idx="561">
                  <c:v>1400.101390655007</c:v>
                </c:pt>
                <c:pt idx="562">
                  <c:v>898.03734744513031</c:v>
                </c:pt>
                <c:pt idx="563">
                  <c:v>-708.5675908264742</c:v>
                </c:pt>
                <c:pt idx="564">
                  <c:v>-5470.5048628155018</c:v>
                </c:pt>
                <c:pt idx="565">
                  <c:v>-5808.1541433766288</c:v>
                </c:pt>
                <c:pt idx="566">
                  <c:v>-2622.1743288888888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174.11260903635116</c:v>
                </c:pt>
                <c:pt idx="602">
                  <c:v>576.57181612268528</c:v>
                </c:pt>
                <c:pt idx="603">
                  <c:v>2225.9923377777777</c:v>
                </c:pt>
                <c:pt idx="604">
                  <c:v>5515.3179525124297</c:v>
                </c:pt>
                <c:pt idx="605">
                  <c:v>9712.8119499622771</c:v>
                </c:pt>
                <c:pt idx="606">
                  <c:v>14280.954816944444</c:v>
                </c:pt>
                <c:pt idx="607">
                  <c:v>17551.351397164348</c:v>
                </c:pt>
                <c:pt idx="608">
                  <c:v>18552.277715558546</c:v>
                </c:pt>
                <c:pt idx="609">
                  <c:v>19205.723430370363</c:v>
                </c:pt>
                <c:pt idx="610">
                  <c:v>21064.091951906721</c:v>
                </c:pt>
                <c:pt idx="611">
                  <c:v>22160.302117326388</c:v>
                </c:pt>
                <c:pt idx="612">
                  <c:v>18077.35969426611</c:v>
                </c:pt>
                <c:pt idx="613">
                  <c:v>10056.648468043993</c:v>
                </c:pt>
                <c:pt idx="614">
                  <c:v>4117.2757798426865</c:v>
                </c:pt>
                <c:pt idx="615">
                  <c:v>2658.9969718085435</c:v>
                </c:pt>
                <c:pt idx="616">
                  <c:v>2649.0322225240129</c:v>
                </c:pt>
                <c:pt idx="617">
                  <c:v>1775.0863917661143</c:v>
                </c:pt>
                <c:pt idx="618">
                  <c:v>48.78983292523224</c:v>
                </c:pt>
                <c:pt idx="619">
                  <c:v>-1929.3763053326436</c:v>
                </c:pt>
                <c:pt idx="620">
                  <c:v>-2471.2780309375034</c:v>
                </c:pt>
                <c:pt idx="621">
                  <c:v>-865.15374240440656</c:v>
                </c:pt>
                <c:pt idx="622">
                  <c:v>1485.825417037033</c:v>
                </c:pt>
                <c:pt idx="623">
                  <c:v>3310.3713161063988</c:v>
                </c:pt>
                <c:pt idx="624">
                  <c:v>5172.7868455911457</c:v>
                </c:pt>
                <c:pt idx="625">
                  <c:v>6331.2615051358962</c:v>
                </c:pt>
                <c:pt idx="626">
                  <c:v>5629.4862460077975</c:v>
                </c:pt>
                <c:pt idx="627">
                  <c:v>4048.3040511659729</c:v>
                </c:pt>
                <c:pt idx="628">
                  <c:v>3233.1883104252397</c:v>
                </c:pt>
                <c:pt idx="629">
                  <c:v>3504.8935573388239</c:v>
                </c:pt>
                <c:pt idx="630">
                  <c:v>5150.346153073996</c:v>
                </c:pt>
                <c:pt idx="631">
                  <c:v>7724.7890120014617</c:v>
                </c:pt>
                <c:pt idx="632">
                  <c:v>9623.7160745485999</c:v>
                </c:pt>
                <c:pt idx="633">
                  <c:v>11075.334887928224</c:v>
                </c:pt>
                <c:pt idx="634">
                  <c:v>11756.287200905785</c:v>
                </c:pt>
                <c:pt idx="635">
                  <c:v>10906.325671851866</c:v>
                </c:pt>
                <c:pt idx="636">
                  <c:v>8373.8693472462237</c:v>
                </c:pt>
                <c:pt idx="637">
                  <c:v>5328.4278468278417</c:v>
                </c:pt>
                <c:pt idx="638">
                  <c:v>3763.1693591735207</c:v>
                </c:pt>
                <c:pt idx="639">
                  <c:v>3125.7929318411434</c:v>
                </c:pt>
                <c:pt idx="640">
                  <c:v>3103.3378134675158</c:v>
                </c:pt>
                <c:pt idx="641">
                  <c:v>5266.978915147457</c:v>
                </c:pt>
                <c:pt idx="642">
                  <c:v>9421.2166104513763</c:v>
                </c:pt>
                <c:pt idx="643">
                  <c:v>10983.929692349542</c:v>
                </c:pt>
                <c:pt idx="644">
                  <c:v>8283.5578103703792</c:v>
                </c:pt>
                <c:pt idx="645">
                  <c:v>6707.1010835069301</c:v>
                </c:pt>
                <c:pt idx="646">
                  <c:v>7109.4275212315588</c:v>
                </c:pt>
                <c:pt idx="647">
                  <c:v>7184.4485486681378</c:v>
                </c:pt>
                <c:pt idx="648">
                  <c:v>6590.1736228125046</c:v>
                </c:pt>
                <c:pt idx="649">
                  <c:v>4945.3367216387842</c:v>
                </c:pt>
                <c:pt idx="650">
                  <c:v>1575.5041259807999</c:v>
                </c:pt>
                <c:pt idx="651">
                  <c:v>-4118.1000153634932</c:v>
                </c:pt>
                <c:pt idx="652">
                  <c:v>-8250.2984622462209</c:v>
                </c:pt>
                <c:pt idx="653">
                  <c:v>-8657.2616627439165</c:v>
                </c:pt>
                <c:pt idx="654">
                  <c:v>-10790.178565358792</c:v>
                </c:pt>
                <c:pt idx="655">
                  <c:v>-15868.748203895744</c:v>
                </c:pt>
                <c:pt idx="656">
                  <c:v>-17480.066293333337</c:v>
                </c:pt>
                <c:pt idx="657">
                  <c:v>-12975.001913635124</c:v>
                </c:pt>
                <c:pt idx="658">
                  <c:v>-8271.9546774198516</c:v>
                </c:pt>
                <c:pt idx="659">
                  <c:v>-9040.0166640462103</c:v>
                </c:pt>
                <c:pt idx="660">
                  <c:v>-13361.081136334016</c:v>
                </c:pt>
                <c:pt idx="661">
                  <c:v>-14348.337404252401</c:v>
                </c:pt>
                <c:pt idx="662">
                  <c:v>-11839.251917465279</c:v>
                </c:pt>
                <c:pt idx="663">
                  <c:v>-6107.2402023216746</c:v>
                </c:pt>
                <c:pt idx="664">
                  <c:v>-1953.4956959615056</c:v>
                </c:pt>
                <c:pt idx="665">
                  <c:v>192.00143703703728</c:v>
                </c:pt>
                <c:pt idx="666">
                  <c:v>2121.1215765925067</c:v>
                </c:pt>
                <c:pt idx="667">
                  <c:v>6102.1552945130315</c:v>
                </c:pt>
                <c:pt idx="668">
                  <c:v>11341.562411196845</c:v>
                </c:pt>
                <c:pt idx="669">
                  <c:v>13613.875564005486</c:v>
                </c:pt>
                <c:pt idx="670">
                  <c:v>16165.533531412897</c:v>
                </c:pt>
                <c:pt idx="671">
                  <c:v>13255.948962414266</c:v>
                </c:pt>
                <c:pt idx="672">
                  <c:v>10110.826070919069</c:v>
                </c:pt>
                <c:pt idx="673">
                  <c:v>10753.748755555554</c:v>
                </c:pt>
                <c:pt idx="674">
                  <c:v>11404.928847599453</c:v>
                </c:pt>
                <c:pt idx="675">
                  <c:v>8048.3127462277025</c:v>
                </c:pt>
                <c:pt idx="676">
                  <c:v>3833.2798534692206</c:v>
                </c:pt>
                <c:pt idx="677">
                  <c:v>-447.37893906249343</c:v>
                </c:pt>
                <c:pt idx="678">
                  <c:v>-8537.815294907401</c:v>
                </c:pt>
                <c:pt idx="679">
                  <c:v>-12960.297438877315</c:v>
                </c:pt>
                <c:pt idx="680">
                  <c:v>-14254.107421944449</c:v>
                </c:pt>
                <c:pt idx="681">
                  <c:v>-12859.346482595594</c:v>
                </c:pt>
                <c:pt idx="682">
                  <c:v>-6825.5503029629635</c:v>
                </c:pt>
                <c:pt idx="683">
                  <c:v>-3714.447000111028</c:v>
                </c:pt>
                <c:pt idx="684">
                  <c:v>-1445.2521132291699</c:v>
                </c:pt>
                <c:pt idx="685">
                  <c:v>3689.9770534375025</c:v>
                </c:pt>
                <c:pt idx="686">
                  <c:v>7449.2807190856474</c:v>
                </c:pt>
                <c:pt idx="687">
                  <c:v>7820.7517398872569</c:v>
                </c:pt>
                <c:pt idx="688">
                  <c:v>8346.880180567985</c:v>
                </c:pt>
                <c:pt idx="689">
                  <c:v>9021.6609522908111</c:v>
                </c:pt>
                <c:pt idx="690">
                  <c:v>6257.0697025347217</c:v>
                </c:pt>
                <c:pt idx="691">
                  <c:v>3289.0603261226861</c:v>
                </c:pt>
                <c:pt idx="692">
                  <c:v>3497.7307485601036</c:v>
                </c:pt>
                <c:pt idx="693">
                  <c:v>4904.6564669444469</c:v>
                </c:pt>
                <c:pt idx="694">
                  <c:v>4675.3152996643557</c:v>
                </c:pt>
                <c:pt idx="695">
                  <c:v>1423.5530406858629</c:v>
                </c:pt>
                <c:pt idx="696">
                  <c:v>-7430.2500200000031</c:v>
                </c:pt>
                <c:pt idx="697">
                  <c:v>-9398.9962679813907</c:v>
                </c:pt>
                <c:pt idx="698">
                  <c:v>-6468.5687099074057</c:v>
                </c:pt>
                <c:pt idx="699">
                  <c:v>-4183.454418483796</c:v>
                </c:pt>
                <c:pt idx="700">
                  <c:v>-1256.1252407030204</c:v>
                </c:pt>
                <c:pt idx="701">
                  <c:v>150.64708513031462</c:v>
                </c:pt>
                <c:pt idx="702">
                  <c:v>891.76808194444516</c:v>
                </c:pt>
                <c:pt idx="703">
                  <c:v>1015.8074337962944</c:v>
                </c:pt>
                <c:pt idx="704">
                  <c:v>-224.35355937971713</c:v>
                </c:pt>
                <c:pt idx="705">
                  <c:v>-2454.6776054659631</c:v>
                </c:pt>
                <c:pt idx="706">
                  <c:v>-4124.0275584923675</c:v>
                </c:pt>
                <c:pt idx="707">
                  <c:v>-3759.8334435523811</c:v>
                </c:pt>
                <c:pt idx="708">
                  <c:v>-1682.8948578326472</c:v>
                </c:pt>
                <c:pt idx="709">
                  <c:v>900.79773333333219</c:v>
                </c:pt>
                <c:pt idx="710">
                  <c:v>4659.1692807407408</c:v>
                </c:pt>
                <c:pt idx="711">
                  <c:v>8883.1515146180573</c:v>
                </c:pt>
                <c:pt idx="712">
                  <c:v>7003.7343270494684</c:v>
                </c:pt>
                <c:pt idx="713">
                  <c:v>1319.1679691735226</c:v>
                </c:pt>
                <c:pt idx="714">
                  <c:v>-2979.8698901783268</c:v>
                </c:pt>
                <c:pt idx="715">
                  <c:v>-6990.220692929096</c:v>
                </c:pt>
                <c:pt idx="716">
                  <c:v>-4615.0930612530019</c:v>
                </c:pt>
                <c:pt idx="717">
                  <c:v>-729.43374814814831</c:v>
                </c:pt>
                <c:pt idx="718">
                  <c:v>1326.0755111111109</c:v>
                </c:pt>
                <c:pt idx="719">
                  <c:v>3743.2758516289437</c:v>
                </c:pt>
                <c:pt idx="720">
                  <c:v>6038.0049338820299</c:v>
                </c:pt>
                <c:pt idx="721">
                  <c:v>6013.2380262067045</c:v>
                </c:pt>
                <c:pt idx="722">
                  <c:v>5981.9272696056241</c:v>
                </c:pt>
                <c:pt idx="723">
                  <c:v>5753.8719435763869</c:v>
                </c:pt>
                <c:pt idx="724">
                  <c:v>7145.7769481481491</c:v>
                </c:pt>
                <c:pt idx="725">
                  <c:v>10781.445335346363</c:v>
                </c:pt>
                <c:pt idx="726">
                  <c:v>16234.266424069348</c:v>
                </c:pt>
                <c:pt idx="727">
                  <c:v>18383.519726666662</c:v>
                </c:pt>
                <c:pt idx="728">
                  <c:v>14465.217847500007</c:v>
                </c:pt>
                <c:pt idx="729">
                  <c:v>11656.418247870381</c:v>
                </c:pt>
                <c:pt idx="730">
                  <c:v>6947.8568577228971</c:v>
                </c:pt>
                <c:pt idx="731">
                  <c:v>3790.6482461372557</c:v>
                </c:pt>
                <c:pt idx="732">
                  <c:v>3554.9841962963069</c:v>
                </c:pt>
                <c:pt idx="733">
                  <c:v>3827.9645173833987</c:v>
                </c:pt>
                <c:pt idx="734">
                  <c:v>4103.4042879561039</c:v>
                </c:pt>
                <c:pt idx="735">
                  <c:v>4647.2830894877488</c:v>
                </c:pt>
                <c:pt idx="736">
                  <c:v>5468.6822774181246</c:v>
                </c:pt>
                <c:pt idx="737">
                  <c:v>5308.4435985369473</c:v>
                </c:pt>
                <c:pt idx="738">
                  <c:v>4056.4899056241384</c:v>
                </c:pt>
                <c:pt idx="739">
                  <c:v>6413.7661177430491</c:v>
                </c:pt>
                <c:pt idx="740">
                  <c:v>9310.442236678231</c:v>
                </c:pt>
                <c:pt idx="741">
                  <c:v>8484.9831510562562</c:v>
                </c:pt>
                <c:pt idx="742">
                  <c:v>5877.1221664746181</c:v>
                </c:pt>
                <c:pt idx="743">
                  <c:v>3938.1585004042222</c:v>
                </c:pt>
                <c:pt idx="744">
                  <c:v>3670.799889722226</c:v>
                </c:pt>
                <c:pt idx="745">
                  <c:v>3670.799889722226</c:v>
                </c:pt>
                <c:pt idx="746">
                  <c:v>4805.1131355988518</c:v>
                </c:pt>
                <c:pt idx="747">
                  <c:v>6560.6136093317082</c:v>
                </c:pt>
                <c:pt idx="748">
                  <c:v>7836.1145324999989</c:v>
                </c:pt>
                <c:pt idx="749">
                  <c:v>7126.755239482155</c:v>
                </c:pt>
                <c:pt idx="750">
                  <c:v>4850.1436641666614</c:v>
                </c:pt>
                <c:pt idx="751">
                  <c:v>3379.391349351868</c:v>
                </c:pt>
                <c:pt idx="752">
                  <c:v>2193.6400543239879</c:v>
                </c:pt>
                <c:pt idx="753">
                  <c:v>118.94668799853423</c:v>
                </c:pt>
                <c:pt idx="754">
                  <c:v>-1351.6087380679753</c:v>
                </c:pt>
                <c:pt idx="755">
                  <c:v>-2771.6528620301865</c:v>
                </c:pt>
                <c:pt idx="756">
                  <c:v>-7399.085187657317</c:v>
                </c:pt>
                <c:pt idx="757">
                  <c:v>-15083.035182327249</c:v>
                </c:pt>
                <c:pt idx="758">
                  <c:v>-19736.945793182873</c:v>
                </c:pt>
                <c:pt idx="759">
                  <c:v>-18659.744989981562</c:v>
                </c:pt>
                <c:pt idx="760">
                  <c:v>-16129.476107493145</c:v>
                </c:pt>
                <c:pt idx="761">
                  <c:v>-13524.915026377315</c:v>
                </c:pt>
                <c:pt idx="762">
                  <c:v>-9235.4086848833995</c:v>
                </c:pt>
                <c:pt idx="763">
                  <c:v>-4661.8949906065664</c:v>
                </c:pt>
                <c:pt idx="764">
                  <c:v>-445.91522962962949</c:v>
                </c:pt>
                <c:pt idx="765">
                  <c:v>3685.0557594513039</c:v>
                </c:pt>
                <c:pt idx="766">
                  <c:v>6794.0543165980807</c:v>
                </c:pt>
                <c:pt idx="767">
                  <c:v>8243.081503652691</c:v>
                </c:pt>
                <c:pt idx="768">
                  <c:v>9828.9058572290796</c:v>
                </c:pt>
                <c:pt idx="769">
                  <c:v>13085.134162524009</c:v>
                </c:pt>
                <c:pt idx="770">
                  <c:v>19013.154954788657</c:v>
                </c:pt>
                <c:pt idx="771">
                  <c:v>22621.05615981781</c:v>
                </c:pt>
                <c:pt idx="772">
                  <c:v>24286.704152164355</c:v>
                </c:pt>
                <c:pt idx="773">
                  <c:v>23046.266783862742</c:v>
                </c:pt>
                <c:pt idx="774">
                  <c:v>21358.459972018598</c:v>
                </c:pt>
                <c:pt idx="775">
                  <c:v>23651.321867703617</c:v>
                </c:pt>
                <c:pt idx="776">
                  <c:v>21477.380620529406</c:v>
                </c:pt>
                <c:pt idx="777">
                  <c:v>17825.843610396518</c:v>
                </c:pt>
                <c:pt idx="778">
                  <c:v>16794.228006006091</c:v>
                </c:pt>
                <c:pt idx="779">
                  <c:v>15634.090958233881</c:v>
                </c:pt>
                <c:pt idx="780">
                  <c:v>13539.472842310115</c:v>
                </c:pt>
                <c:pt idx="781">
                  <c:v>11633.374985104152</c:v>
                </c:pt>
                <c:pt idx="782">
                  <c:v>9962.2991099313949</c:v>
                </c:pt>
                <c:pt idx="783">
                  <c:v>8584.1999373727012</c:v>
                </c:pt>
                <c:pt idx="784">
                  <c:v>8272.3616644444555</c:v>
                </c:pt>
                <c:pt idx="785">
                  <c:v>9867.7069783264797</c:v>
                </c:pt>
                <c:pt idx="786">
                  <c:v>10413.50149664653</c:v>
                </c:pt>
                <c:pt idx="787">
                  <c:v>8223.7730442523789</c:v>
                </c:pt>
                <c:pt idx="788">
                  <c:v>6316.0139017159427</c:v>
                </c:pt>
                <c:pt idx="789">
                  <c:v>6316.0139017159972</c:v>
                </c:pt>
                <c:pt idx="790">
                  <c:v>7492.737420277801</c:v>
                </c:pt>
                <c:pt idx="791">
                  <c:v>8327.9353030208113</c:v>
                </c:pt>
                <c:pt idx="792">
                  <c:v>5662.0185518518183</c:v>
                </c:pt>
                <c:pt idx="793">
                  <c:v>-3704.7068361042511</c:v>
                </c:pt>
                <c:pt idx="794">
                  <c:v>-16503.069301918262</c:v>
                </c:pt>
                <c:pt idx="795">
                  <c:v>-26361.383976840272</c:v>
                </c:pt>
                <c:pt idx="796">
                  <c:v>-29251.127031388911</c:v>
                </c:pt>
                <c:pt idx="797">
                  <c:v>-24632.810642248376</c:v>
                </c:pt>
                <c:pt idx="798">
                  <c:v>-15451.590856601937</c:v>
                </c:pt>
                <c:pt idx="799">
                  <c:v>-5903.7254877430541</c:v>
                </c:pt>
                <c:pt idx="800">
                  <c:v>305.44812027777783</c:v>
                </c:pt>
                <c:pt idx="801">
                  <c:v>4448.4950538764633</c:v>
                </c:pt>
                <c:pt idx="802">
                  <c:v>11275.582656486211</c:v>
                </c:pt>
                <c:pt idx="803">
                  <c:v>19725.120803831011</c:v>
                </c:pt>
                <c:pt idx="804">
                  <c:v>22660.714321289419</c:v>
                </c:pt>
                <c:pt idx="805">
                  <c:v>16925.955167431421</c:v>
                </c:pt>
                <c:pt idx="806">
                  <c:v>9017.6522424798568</c:v>
                </c:pt>
                <c:pt idx="807">
                  <c:v>3450.1176616426524</c:v>
                </c:pt>
                <c:pt idx="808">
                  <c:v>-1260.3737404513975</c:v>
                </c:pt>
                <c:pt idx="809">
                  <c:v>-4625.7495019791586</c:v>
                </c:pt>
                <c:pt idx="810">
                  <c:v>-7787.3931246883521</c:v>
                </c:pt>
                <c:pt idx="811">
                  <c:v>-13407.646869537037</c:v>
                </c:pt>
                <c:pt idx="812">
                  <c:v>-16889.875074302545</c:v>
                </c:pt>
                <c:pt idx="813">
                  <c:v>-16642.932879532331</c:v>
                </c:pt>
                <c:pt idx="814">
                  <c:v>-15828.120072271524</c:v>
                </c:pt>
                <c:pt idx="815">
                  <c:v>-15055.602970575703</c:v>
                </c:pt>
                <c:pt idx="816">
                  <c:v>-12801.16166236583</c:v>
                </c:pt>
                <c:pt idx="817">
                  <c:v>-9539.7133726041684</c:v>
                </c:pt>
                <c:pt idx="818">
                  <c:v>-4252.7686777777753</c:v>
                </c:pt>
                <c:pt idx="819">
                  <c:v>898.03734744513031</c:v>
                </c:pt>
                <c:pt idx="820">
                  <c:v>5634.9396555555541</c:v>
                </c:pt>
                <c:pt idx="821">
                  <c:v>9760.3632955178327</c:v>
                </c:pt>
                <c:pt idx="822">
                  <c:v>10908.852332290809</c:v>
                </c:pt>
                <c:pt idx="823">
                  <c:v>11492.045046145831</c:v>
                </c:pt>
                <c:pt idx="824">
                  <c:v>11099.348365624142</c:v>
                </c:pt>
                <c:pt idx="825">
                  <c:v>10377.074843055556</c:v>
                </c:pt>
                <c:pt idx="826">
                  <c:v>10670.762048645835</c:v>
                </c:pt>
                <c:pt idx="827">
                  <c:v>10672.574244470587</c:v>
                </c:pt>
                <c:pt idx="828">
                  <c:v>12390.080493166572</c:v>
                </c:pt>
                <c:pt idx="829">
                  <c:v>15222.066175833334</c:v>
                </c:pt>
                <c:pt idx="830">
                  <c:v>15751.628794513024</c:v>
                </c:pt>
                <c:pt idx="831">
                  <c:v>13385.184874071081</c:v>
                </c:pt>
                <c:pt idx="832">
                  <c:v>8778.4764912152932</c:v>
                </c:pt>
                <c:pt idx="833">
                  <c:v>6330.2839226303158</c:v>
                </c:pt>
                <c:pt idx="834">
                  <c:v>6706.1542520648854</c:v>
                </c:pt>
                <c:pt idx="835">
                  <c:v>6816.4810244182781</c:v>
                </c:pt>
                <c:pt idx="836">
                  <c:v>6320.8959789814971</c:v>
                </c:pt>
                <c:pt idx="837">
                  <c:v>6983.8832888511706</c:v>
                </c:pt>
                <c:pt idx="838">
                  <c:v>8618.9337504196501</c:v>
                </c:pt>
                <c:pt idx="839">
                  <c:v>8817.089995408096</c:v>
                </c:pt>
                <c:pt idx="840">
                  <c:v>8662.7744076967574</c:v>
                </c:pt>
                <c:pt idx="841">
                  <c:v>10412.012471623369</c:v>
                </c:pt>
                <c:pt idx="842">
                  <c:v>12001.455165249934</c:v>
                </c:pt>
                <c:pt idx="843">
                  <c:v>11020.104936036951</c:v>
                </c:pt>
                <c:pt idx="844">
                  <c:v>8223.3273065479079</c:v>
                </c:pt>
                <c:pt idx="845">
                  <c:v>6272.4609161042517</c:v>
                </c:pt>
                <c:pt idx="846">
                  <c:v>5970.2675319444625</c:v>
                </c:pt>
                <c:pt idx="847">
                  <c:v>7017.2805073525478</c:v>
                </c:pt>
                <c:pt idx="848">
                  <c:v>9836.8042347423707</c:v>
                </c:pt>
                <c:pt idx="849">
                  <c:v>13193.062988390344</c:v>
                </c:pt>
                <c:pt idx="850">
                  <c:v>13603.250675081868</c:v>
                </c:pt>
                <c:pt idx="851">
                  <c:v>11013.204709594054</c:v>
                </c:pt>
                <c:pt idx="852">
                  <c:v>9707.0437992313819</c:v>
                </c:pt>
                <c:pt idx="853">
                  <c:v>9845.7383840847742</c:v>
                </c:pt>
                <c:pt idx="854">
                  <c:v>9242.6642761912699</c:v>
                </c:pt>
                <c:pt idx="855">
                  <c:v>7462.5297984837953</c:v>
                </c:pt>
                <c:pt idx="856">
                  <c:v>6358.5538915054967</c:v>
                </c:pt>
                <c:pt idx="857">
                  <c:v>9751.9268400570181</c:v>
                </c:pt>
                <c:pt idx="858">
                  <c:v>14556.140717418972</c:v>
                </c:pt>
                <c:pt idx="859">
                  <c:v>14956.043357307943</c:v>
                </c:pt>
                <c:pt idx="860">
                  <c:v>12506.050429821706</c:v>
                </c:pt>
                <c:pt idx="861">
                  <c:v>14262.676535469825</c:v>
                </c:pt>
                <c:pt idx="862">
                  <c:v>21592.713785240008</c:v>
                </c:pt>
                <c:pt idx="863">
                  <c:v>21693.287422256937</c:v>
                </c:pt>
                <c:pt idx="864">
                  <c:v>14491.427624525473</c:v>
                </c:pt>
                <c:pt idx="865">
                  <c:v>12062.104055747635</c:v>
                </c:pt>
                <c:pt idx="866">
                  <c:v>15257.881823432774</c:v>
                </c:pt>
                <c:pt idx="867">
                  <c:v>19159.032484729058</c:v>
                </c:pt>
                <c:pt idx="868">
                  <c:v>16978.302242524005</c:v>
                </c:pt>
                <c:pt idx="869">
                  <c:v>10392.64620897462</c:v>
                </c:pt>
                <c:pt idx="870">
                  <c:v>6301.1665178819831</c:v>
                </c:pt>
                <c:pt idx="871">
                  <c:v>4892.8376423148029</c:v>
                </c:pt>
                <c:pt idx="872">
                  <c:v>4375.3848386179807</c:v>
                </c:pt>
                <c:pt idx="873">
                  <c:v>3417.9924612585751</c:v>
                </c:pt>
                <c:pt idx="874">
                  <c:v>1117.2870407956095</c:v>
                </c:pt>
                <c:pt idx="875">
                  <c:v>-1609.6794756048275</c:v>
                </c:pt>
                <c:pt idx="876">
                  <c:v>-3852.8338599721719</c:v>
                </c:pt>
                <c:pt idx="877">
                  <c:v>-2652.5853215093334</c:v>
                </c:pt>
                <c:pt idx="878">
                  <c:v>1453.3636547599572</c:v>
                </c:pt>
                <c:pt idx="879">
                  <c:v>5128.7152585733638</c:v>
                </c:pt>
                <c:pt idx="880">
                  <c:v>2647.9282215363505</c:v>
                </c:pt>
                <c:pt idx="881">
                  <c:v>-1557.1409847222219</c:v>
                </c:pt>
                <c:pt idx="882">
                  <c:v>2392.903890809328</c:v>
                </c:pt>
                <c:pt idx="883">
                  <c:v>6409.4162364883405</c:v>
                </c:pt>
                <c:pt idx="884">
                  <c:v>6811.0674710562189</c:v>
                </c:pt>
                <c:pt idx="885">
                  <c:v>8036.6674316319659</c:v>
                </c:pt>
                <c:pt idx="886">
                  <c:v>8502.8546244444442</c:v>
                </c:pt>
                <c:pt idx="887">
                  <c:v>7735.290406642649</c:v>
                </c:pt>
                <c:pt idx="888">
                  <c:v>6132.4376454977073</c:v>
                </c:pt>
                <c:pt idx="889">
                  <c:v>4073.5980144182622</c:v>
                </c:pt>
                <c:pt idx="890">
                  <c:v>1600.7970612615625</c:v>
                </c:pt>
                <c:pt idx="891">
                  <c:v>-1270.2955804427809</c:v>
                </c:pt>
                <c:pt idx="892">
                  <c:v>-3688.5585715054849</c:v>
                </c:pt>
                <c:pt idx="893">
                  <c:v>-4106.8834400000051</c:v>
                </c:pt>
                <c:pt idx="894">
                  <c:v>-2621.8374096296129</c:v>
                </c:pt>
                <c:pt idx="895">
                  <c:v>-67.828646752399976</c:v>
                </c:pt>
                <c:pt idx="896">
                  <c:v>2830.1249851041562</c:v>
                </c:pt>
                <c:pt idx="897">
                  <c:v>4634.4426066482229</c:v>
                </c:pt>
                <c:pt idx="898">
                  <c:v>5000.0633628210671</c:v>
                </c:pt>
                <c:pt idx="899">
                  <c:v>3889.5892956481521</c:v>
                </c:pt>
                <c:pt idx="900">
                  <c:v>2032.6757892939856</c:v>
                </c:pt>
                <c:pt idx="901">
                  <c:v>-1267.326746793972</c:v>
                </c:pt>
                <c:pt idx="902">
                  <c:v>-17193.103884247674</c:v>
                </c:pt>
                <c:pt idx="903">
                  <c:v>-29251.127031388911</c:v>
                </c:pt>
                <c:pt idx="904">
                  <c:v>-24632.810642248376</c:v>
                </c:pt>
                <c:pt idx="905">
                  <c:v>-15451.590856601937</c:v>
                </c:pt>
                <c:pt idx="906">
                  <c:v>-5903.7254877430541</c:v>
                </c:pt>
                <c:pt idx="907">
                  <c:v>305.44812027777783</c:v>
                </c:pt>
                <c:pt idx="908">
                  <c:v>4448.4950538764633</c:v>
                </c:pt>
                <c:pt idx="909">
                  <c:v>11275.582656486211</c:v>
                </c:pt>
                <c:pt idx="910">
                  <c:v>19725.120803831011</c:v>
                </c:pt>
                <c:pt idx="911">
                  <c:v>22660.714321289419</c:v>
                </c:pt>
                <c:pt idx="912">
                  <c:v>16925.955167431421</c:v>
                </c:pt>
                <c:pt idx="913">
                  <c:v>12130.449310381093</c:v>
                </c:pt>
                <c:pt idx="914">
                  <c:v>17923.560633333323</c:v>
                </c:pt>
                <c:pt idx="915">
                  <c:v>18427.362439351855</c:v>
                </c:pt>
                <c:pt idx="916">
                  <c:v>12332.945984401158</c:v>
                </c:pt>
                <c:pt idx="917">
                  <c:v>8093.7004677091863</c:v>
                </c:pt>
                <c:pt idx="918">
                  <c:v>4568.1117829389523</c:v>
                </c:pt>
                <c:pt idx="919">
                  <c:v>6677.0180384606483</c:v>
                </c:pt>
                <c:pt idx="920">
                  <c:v>9912.1897076667483</c:v>
                </c:pt>
                <c:pt idx="921">
                  <c:v>15151.086815481385</c:v>
                </c:pt>
                <c:pt idx="922">
                  <c:v>17941.373414948979</c:v>
                </c:pt>
                <c:pt idx="923">
                  <c:v>16260.856253090269</c:v>
                </c:pt>
                <c:pt idx="924">
                  <c:v>6664.9650220254453</c:v>
                </c:pt>
                <c:pt idx="925">
                  <c:v>-3360.5645474661032</c:v>
                </c:pt>
                <c:pt idx="926">
                  <c:v>-2282.5049676967383</c:v>
                </c:pt>
                <c:pt idx="927">
                  <c:v>254.73419080930674</c:v>
                </c:pt>
                <c:pt idx="928">
                  <c:v>1287.5233032763142</c:v>
                </c:pt>
                <c:pt idx="929">
                  <c:v>2329.8144569097312</c:v>
                </c:pt>
                <c:pt idx="930">
                  <c:v>2643.7855037530153</c:v>
                </c:pt>
                <c:pt idx="931">
                  <c:v>2609.8426713957374</c:v>
                </c:pt>
                <c:pt idx="932">
                  <c:v>2211.8517607030026</c:v>
                </c:pt>
                <c:pt idx="933">
                  <c:v>766.57231750001529</c:v>
                </c:pt>
                <c:pt idx="934">
                  <c:v>-1719.5227104698165</c:v>
                </c:pt>
                <c:pt idx="935">
                  <c:v>-2097.0580509152092</c:v>
                </c:pt>
                <c:pt idx="936">
                  <c:v>-448.20538533264721</c:v>
                </c:pt>
                <c:pt idx="937">
                  <c:v>843.47405871055753</c:v>
                </c:pt>
                <c:pt idx="938">
                  <c:v>1134.1902038773146</c:v>
                </c:pt>
                <c:pt idx="939">
                  <c:v>770.0654105795561</c:v>
                </c:pt>
                <c:pt idx="940">
                  <c:v>1370.1797249931456</c:v>
                </c:pt>
                <c:pt idx="941">
                  <c:v>2943.5387995417573</c:v>
                </c:pt>
                <c:pt idx="942">
                  <c:v>3570.4356333333244</c:v>
                </c:pt>
                <c:pt idx="943">
                  <c:v>3876.6331083286127</c:v>
                </c:pt>
                <c:pt idx="944">
                  <c:v>4513.368447834795</c:v>
                </c:pt>
                <c:pt idx="945">
                  <c:v>5165.2273000000132</c:v>
                </c:pt>
                <c:pt idx="946">
                  <c:v>7436.5449019513035</c:v>
                </c:pt>
                <c:pt idx="947">
                  <c:v>9541.4195772462081</c:v>
                </c:pt>
                <c:pt idx="948">
                  <c:v>8409.1136558333419</c:v>
                </c:pt>
                <c:pt idx="949">
                  <c:v>5505.8803484190812</c:v>
                </c:pt>
                <c:pt idx="950">
                  <c:v>850.99059413193993</c:v>
                </c:pt>
                <c:pt idx="951">
                  <c:v>-6708.2161474275481</c:v>
                </c:pt>
                <c:pt idx="952">
                  <c:v>-16818.563421100404</c:v>
                </c:pt>
                <c:pt idx="953">
                  <c:v>-23937.916851550068</c:v>
                </c:pt>
                <c:pt idx="954">
                  <c:v>-24062.134080606567</c:v>
                </c:pt>
                <c:pt idx="955">
                  <c:v>-21258.115485833332</c:v>
                </c:pt>
                <c:pt idx="956">
                  <c:v>-18393.20986536565</c:v>
                </c:pt>
                <c:pt idx="957">
                  <c:v>-10334.81848647462</c:v>
                </c:pt>
                <c:pt idx="958">
                  <c:v>-371.34967636273899</c:v>
                </c:pt>
                <c:pt idx="959">
                  <c:v>7919.679571056241</c:v>
                </c:pt>
                <c:pt idx="960">
                  <c:v>16590.806401561647</c:v>
                </c:pt>
                <c:pt idx="961">
                  <c:v>24813.10465619684</c:v>
                </c:pt>
                <c:pt idx="962">
                  <c:v>28185.972438710545</c:v>
                </c:pt>
                <c:pt idx="963">
                  <c:v>26167.39015334491</c:v>
                </c:pt>
                <c:pt idx="964">
                  <c:v>20364.173449777099</c:v>
                </c:pt>
                <c:pt idx="965">
                  <c:v>13190.199028824165</c:v>
                </c:pt>
                <c:pt idx="966">
                  <c:v>7344.9960533054737</c:v>
                </c:pt>
                <c:pt idx="967">
                  <c:v>3972.7070275000005</c:v>
                </c:pt>
                <c:pt idx="968">
                  <c:v>2421.2244483671984</c:v>
                </c:pt>
                <c:pt idx="969">
                  <c:v>244.50859685655882</c:v>
                </c:pt>
                <c:pt idx="970">
                  <c:v>-3707.624505753171</c:v>
                </c:pt>
                <c:pt idx="971">
                  <c:v>-10928.97248222222</c:v>
                </c:pt>
                <c:pt idx="972">
                  <c:v>-20093.725947604173</c:v>
                </c:pt>
                <c:pt idx="973">
                  <c:v>-22747.612185469821</c:v>
                </c:pt>
                <c:pt idx="974">
                  <c:v>-19913.809580922923</c:v>
                </c:pt>
                <c:pt idx="975">
                  <c:v>-17023.146870370369</c:v>
                </c:pt>
                <c:pt idx="976">
                  <c:v>-14230.055027873368</c:v>
                </c:pt>
                <c:pt idx="977">
                  <c:v>-8882.8956218008407</c:v>
                </c:pt>
                <c:pt idx="978">
                  <c:v>-4924.7111155006878</c:v>
                </c:pt>
                <c:pt idx="979">
                  <c:v>-3449.4603488888883</c:v>
                </c:pt>
                <c:pt idx="980">
                  <c:v>-2233.454583831875</c:v>
                </c:pt>
                <c:pt idx="981">
                  <c:v>-1372.170313525377</c:v>
                </c:pt>
                <c:pt idx="982">
                  <c:v>-1039.390826666667</c:v>
                </c:pt>
                <c:pt idx="983">
                  <c:v>-1022.5194499721364</c:v>
                </c:pt>
                <c:pt idx="984">
                  <c:v>-671.13731116598092</c:v>
                </c:pt>
                <c:pt idx="985">
                  <c:v>-152.830789634345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210.16696438957479</c:v>
                </c:pt>
                <c:pt idx="1028">
                  <c:v>1839.2585533333331</c:v>
                </c:pt>
                <c:pt idx="1029">
                  <c:v>6024.3041936796972</c:v>
                </c:pt>
                <c:pt idx="1030">
                  <c:v>10591.677907568584</c:v>
                </c:pt>
                <c:pt idx="1031">
                  <c:v>12654.737648834018</c:v>
                </c:pt>
                <c:pt idx="1032">
                  <c:v>13178.386348449929</c:v>
                </c:pt>
                <c:pt idx="1033">
                  <c:v>13785.524005277777</c:v>
                </c:pt>
                <c:pt idx="1034">
                  <c:v>14623.807662271518</c:v>
                </c:pt>
                <c:pt idx="1035">
                  <c:v>14359.196717506862</c:v>
                </c:pt>
                <c:pt idx="1036">
                  <c:v>12828.636760054875</c:v>
                </c:pt>
                <c:pt idx="1037">
                  <c:v>11730.773524788663</c:v>
                </c:pt>
                <c:pt idx="1038">
                  <c:v>12320.617827959955</c:v>
                </c:pt>
                <c:pt idx="1039">
                  <c:v>14563.713953882028</c:v>
                </c:pt>
                <c:pt idx="1040">
                  <c:v>16275.040162277082</c:v>
                </c:pt>
                <c:pt idx="1041">
                  <c:v>16371.328518820299</c:v>
                </c:pt>
                <c:pt idx="1042">
                  <c:v>14199.042724217677</c:v>
                </c:pt>
                <c:pt idx="1043">
                  <c:v>10372.027100775467</c:v>
                </c:pt>
                <c:pt idx="1044">
                  <c:v>6820.4241311968399</c:v>
                </c:pt>
                <c:pt idx="1045">
                  <c:v>4985.7724562962867</c:v>
                </c:pt>
                <c:pt idx="1046">
                  <c:v>5000.5591355448514</c:v>
                </c:pt>
                <c:pt idx="1047">
                  <c:v>5343.8659160069401</c:v>
                </c:pt>
                <c:pt idx="1048">
                  <c:v>4115.5387061912716</c:v>
                </c:pt>
                <c:pt idx="1049">
                  <c:v>952.8728604513891</c:v>
                </c:pt>
                <c:pt idx="1050">
                  <c:v>-3428.4683460678107</c:v>
                </c:pt>
                <c:pt idx="1051">
                  <c:v>-6697.5666292708329</c:v>
                </c:pt>
                <c:pt idx="1052">
                  <c:v>-8552.4509417832724</c:v>
                </c:pt>
                <c:pt idx="1053">
                  <c:v>-10444.042659201386</c:v>
                </c:pt>
                <c:pt idx="1054">
                  <c:v>-13044.202160833342</c:v>
                </c:pt>
                <c:pt idx="1055">
                  <c:v>-15923.82624220978</c:v>
                </c:pt>
                <c:pt idx="1056">
                  <c:v>-18165.140133333331</c:v>
                </c:pt>
                <c:pt idx="1057">
                  <c:v>-17407.886828259172</c:v>
                </c:pt>
                <c:pt idx="1058">
                  <c:v>-13124.537116073387</c:v>
                </c:pt>
                <c:pt idx="1059">
                  <c:v>-9651.576825462962</c:v>
                </c:pt>
                <c:pt idx="1060">
                  <c:v>-6616.1261373040988</c:v>
                </c:pt>
                <c:pt idx="1061">
                  <c:v>-3026.1500685425231</c:v>
                </c:pt>
                <c:pt idx="1062">
                  <c:v>-304.15597037037088</c:v>
                </c:pt>
                <c:pt idx="1063">
                  <c:v>1194.464251007802</c:v>
                </c:pt>
                <c:pt idx="1064">
                  <c:v>3307.0310680932785</c:v>
                </c:pt>
                <c:pt idx="1065">
                  <c:v>7359.4665829629594</c:v>
                </c:pt>
                <c:pt idx="1066">
                  <c:v>10239.864061200702</c:v>
                </c:pt>
                <c:pt idx="1067">
                  <c:v>7790.0639230555571</c:v>
                </c:pt>
                <c:pt idx="1068">
                  <c:v>3989.3025473148164</c:v>
                </c:pt>
                <c:pt idx="1069">
                  <c:v>4093.7989399999965</c:v>
                </c:pt>
                <c:pt idx="1070">
                  <c:v>7111.1980948148175</c:v>
                </c:pt>
                <c:pt idx="1071">
                  <c:v>10856.135360000002</c:v>
                </c:pt>
                <c:pt idx="1072">
                  <c:v>14108.376374351845</c:v>
                </c:pt>
                <c:pt idx="1073">
                  <c:v>18242.467039447445</c:v>
                </c:pt>
                <c:pt idx="1074">
                  <c:v>24031.238742217509</c:v>
                </c:pt>
                <c:pt idx="1075">
                  <c:v>28828.86323448001</c:v>
                </c:pt>
                <c:pt idx="1076">
                  <c:v>29238.661194171367</c:v>
                </c:pt>
                <c:pt idx="1077">
                  <c:v>26468.02057347522</c:v>
                </c:pt>
                <c:pt idx="1078">
                  <c:v>23193.728817037041</c:v>
                </c:pt>
                <c:pt idx="1079">
                  <c:v>21600.874004912137</c:v>
                </c:pt>
                <c:pt idx="1080">
                  <c:v>18629.59125111112</c:v>
                </c:pt>
                <c:pt idx="1081">
                  <c:v>12134.099593988332</c:v>
                </c:pt>
                <c:pt idx="1082">
                  <c:v>5171.6403569444392</c:v>
                </c:pt>
                <c:pt idx="1083">
                  <c:v>-2290.181243837882</c:v>
                </c:pt>
                <c:pt idx="1084">
                  <c:v>-6303.3244319791756</c:v>
                </c:pt>
                <c:pt idx="1085">
                  <c:v>-3094.3439583920513</c:v>
                </c:pt>
                <c:pt idx="1086">
                  <c:v>2434.0235858264896</c:v>
                </c:pt>
                <c:pt idx="1087">
                  <c:v>5203.0544500240103</c:v>
                </c:pt>
                <c:pt idx="1088">
                  <c:v>5565.23351308169</c:v>
                </c:pt>
                <c:pt idx="1089">
                  <c:v>5234.0071933333129</c:v>
                </c:pt>
                <c:pt idx="1090">
                  <c:v>4886.6970081481477</c:v>
                </c:pt>
                <c:pt idx="1091">
                  <c:v>5928.6275637037179</c:v>
                </c:pt>
                <c:pt idx="1092">
                  <c:v>9469.6754458680716</c:v>
                </c:pt>
                <c:pt idx="1093">
                  <c:v>14313.22829853867</c:v>
                </c:pt>
                <c:pt idx="1094">
                  <c:v>15902.51409244127</c:v>
                </c:pt>
                <c:pt idx="1095">
                  <c:v>12986.119523611111</c:v>
                </c:pt>
                <c:pt idx="1096">
                  <c:v>9045.62385410965</c:v>
                </c:pt>
                <c:pt idx="1097">
                  <c:v>4937.8354197569342</c:v>
                </c:pt>
                <c:pt idx="1098">
                  <c:v>-375.00024327632514</c:v>
                </c:pt>
                <c:pt idx="1099">
                  <c:v>-6345.531677643613</c:v>
                </c:pt>
                <c:pt idx="1100">
                  <c:v>-6995.4713981597151</c:v>
                </c:pt>
                <c:pt idx="1101">
                  <c:v>-1708.4828623718226</c:v>
                </c:pt>
                <c:pt idx="1102">
                  <c:v>4482.341057229075</c:v>
                </c:pt>
                <c:pt idx="1103">
                  <c:v>11138.280341481495</c:v>
                </c:pt>
                <c:pt idx="1104">
                  <c:v>17544.180634358712</c:v>
                </c:pt>
                <c:pt idx="1105">
                  <c:v>19045.323646430454</c:v>
                </c:pt>
                <c:pt idx="1106">
                  <c:v>13996.252086423621</c:v>
                </c:pt>
                <c:pt idx="1107">
                  <c:v>7698.5365507523429</c:v>
                </c:pt>
                <c:pt idx="1108">
                  <c:v>1972.8570782167355</c:v>
                </c:pt>
                <c:pt idx="1109">
                  <c:v>-3375.5712309306614</c:v>
                </c:pt>
                <c:pt idx="1110">
                  <c:v>-3041.1685869684402</c:v>
                </c:pt>
                <c:pt idx="1111">
                  <c:v>2724.2023622222123</c:v>
                </c:pt>
                <c:pt idx="1112">
                  <c:v>10339.442670560264</c:v>
                </c:pt>
                <c:pt idx="1113">
                  <c:v>20268.718421148835</c:v>
                </c:pt>
                <c:pt idx="1114">
                  <c:v>26758.289750481392</c:v>
                </c:pt>
                <c:pt idx="1115">
                  <c:v>22877.116853772328</c:v>
                </c:pt>
                <c:pt idx="1116">
                  <c:v>13637.61007453019</c:v>
                </c:pt>
                <c:pt idx="1117">
                  <c:v>6313.8948469336929</c:v>
                </c:pt>
                <c:pt idx="1118">
                  <c:v>100.88764315968734</c:v>
                </c:pt>
                <c:pt idx="1119">
                  <c:v>-3226.1057165161692</c:v>
                </c:pt>
                <c:pt idx="1120">
                  <c:v>-1297.0672169328352</c:v>
                </c:pt>
                <c:pt idx="1121">
                  <c:v>1394.6922000994412</c:v>
                </c:pt>
                <c:pt idx="1122">
                  <c:v>954.68183079862195</c:v>
                </c:pt>
                <c:pt idx="1123">
                  <c:v>-3721.8357707823202</c:v>
                </c:pt>
                <c:pt idx="1124">
                  <c:v>-11595.168644499348</c:v>
                </c:pt>
                <c:pt idx="1125">
                  <c:v>-21242.276953715296</c:v>
                </c:pt>
                <c:pt idx="1126">
                  <c:v>-27845.816899722209</c:v>
                </c:pt>
                <c:pt idx="1127">
                  <c:v>-27859.157507263782</c:v>
                </c:pt>
                <c:pt idx="1128">
                  <c:v>-24620.472238326471</c:v>
                </c:pt>
                <c:pt idx="1129">
                  <c:v>-18693.235506416753</c:v>
                </c:pt>
                <c:pt idx="1130">
                  <c:v>-13129.376585394382</c:v>
                </c:pt>
                <c:pt idx="1131">
                  <c:v>-10449.572956447621</c:v>
                </c:pt>
                <c:pt idx="1132">
                  <c:v>-9344.3023642969783</c:v>
                </c:pt>
                <c:pt idx="1133">
                  <c:v>-9172.351732554871</c:v>
                </c:pt>
                <c:pt idx="1134">
                  <c:v>-8513.6415250857372</c:v>
                </c:pt>
                <c:pt idx="1135">
                  <c:v>-6636.4287620610412</c:v>
                </c:pt>
                <c:pt idx="1136">
                  <c:v>-3763.9237937529992</c:v>
                </c:pt>
                <c:pt idx="1137">
                  <c:v>-1050.3012590980807</c:v>
                </c:pt>
                <c:pt idx="1138">
                  <c:v>486.64682650548787</c:v>
                </c:pt>
                <c:pt idx="1139">
                  <c:v>1081.717663714421</c:v>
                </c:pt>
                <c:pt idx="1140">
                  <c:v>1450.5683396673514</c:v>
                </c:pt>
                <c:pt idx="1141">
                  <c:v>2394.2903990402087</c:v>
                </c:pt>
                <c:pt idx="1142">
                  <c:v>4737.9539720438961</c:v>
                </c:pt>
                <c:pt idx="1143">
                  <c:v>7904.6312721712138</c:v>
                </c:pt>
                <c:pt idx="1144">
                  <c:v>8278.9587491319398</c:v>
                </c:pt>
                <c:pt idx="1145">
                  <c:v>4675.1934472153634</c:v>
                </c:pt>
                <c:pt idx="1146">
                  <c:v>-1102.882235610424</c:v>
                </c:pt>
                <c:pt idx="1147">
                  <c:v>-8673.7296506528673</c:v>
                </c:pt>
                <c:pt idx="1148">
                  <c:v>-8225.5603463888874</c:v>
                </c:pt>
                <c:pt idx="1149">
                  <c:v>-3685.6289710185179</c:v>
                </c:pt>
                <c:pt idx="1150">
                  <c:v>-658.55411851851898</c:v>
                </c:pt>
                <c:pt idx="1151">
                  <c:v>617.27921481481474</c:v>
                </c:pt>
                <c:pt idx="1152">
                  <c:v>1963.9921777777779</c:v>
                </c:pt>
                <c:pt idx="1153">
                  <c:v>6304.5045467716909</c:v>
                </c:pt>
                <c:pt idx="1154">
                  <c:v>13441.714261920439</c:v>
                </c:pt>
                <c:pt idx="1155">
                  <c:v>17715.950477958249</c:v>
                </c:pt>
                <c:pt idx="1156">
                  <c:v>17058.359672740051</c:v>
                </c:pt>
                <c:pt idx="1157">
                  <c:v>18831.319063617972</c:v>
                </c:pt>
                <c:pt idx="1158">
                  <c:v>24105.993984530181</c:v>
                </c:pt>
                <c:pt idx="1159">
                  <c:v>30383.266340408074</c:v>
                </c:pt>
                <c:pt idx="1160">
                  <c:v>33604.425165706009</c:v>
                </c:pt>
                <c:pt idx="1161">
                  <c:v>32463.833713480788</c:v>
                </c:pt>
                <c:pt idx="1162">
                  <c:v>31027.252764852539</c:v>
                </c:pt>
                <c:pt idx="1163">
                  <c:v>31456.58203929399</c:v>
                </c:pt>
                <c:pt idx="1164">
                  <c:v>32370.043867198234</c:v>
                </c:pt>
                <c:pt idx="1165">
                  <c:v>33147.701846666641</c:v>
                </c:pt>
                <c:pt idx="1166">
                  <c:v>26546.732950315472</c:v>
                </c:pt>
                <c:pt idx="1167">
                  <c:v>19014.536509036363</c:v>
                </c:pt>
                <c:pt idx="1168">
                  <c:v>21683.443564177396</c:v>
                </c:pt>
                <c:pt idx="1169">
                  <c:v>24246.520512685227</c:v>
                </c:pt>
                <c:pt idx="1170">
                  <c:v>23602.110487032311</c:v>
                </c:pt>
                <c:pt idx="1171">
                  <c:v>23339.06981406247</c:v>
                </c:pt>
                <c:pt idx="1172">
                  <c:v>22530.489387499991</c:v>
                </c:pt>
                <c:pt idx="1173">
                  <c:v>21600.719488422925</c:v>
                </c:pt>
                <c:pt idx="1174">
                  <c:v>21088.042157358093</c:v>
                </c:pt>
                <c:pt idx="1175">
                  <c:v>20016.251260277772</c:v>
                </c:pt>
                <c:pt idx="1176">
                  <c:v>18839.233871701403</c:v>
                </c:pt>
                <c:pt idx="1177">
                  <c:v>18619.123188714391</c:v>
                </c:pt>
                <c:pt idx="1178">
                  <c:v>19936.132998114266</c:v>
                </c:pt>
                <c:pt idx="1179">
                  <c:v>21353.28638062028</c:v>
                </c:pt>
                <c:pt idx="1180">
                  <c:v>21746.555734062495</c:v>
                </c:pt>
                <c:pt idx="1181">
                  <c:v>21612.746472535608</c:v>
                </c:pt>
                <c:pt idx="1182">
                  <c:v>20357.875508727757</c:v>
                </c:pt>
                <c:pt idx="1183">
                  <c:v>19001.641047302372</c:v>
                </c:pt>
                <c:pt idx="1184">
                  <c:v>18132.992190797722</c:v>
                </c:pt>
                <c:pt idx="1185">
                  <c:v>16668.896560548681</c:v>
                </c:pt>
                <c:pt idx="1186">
                  <c:v>14022.866802666733</c:v>
                </c:pt>
                <c:pt idx="1187">
                  <c:v>12373.14342303712</c:v>
                </c:pt>
                <c:pt idx="1188">
                  <c:v>12373.14342303712</c:v>
                </c:pt>
                <c:pt idx="1189">
                  <c:v>12373.14342303712</c:v>
                </c:pt>
                <c:pt idx="1190">
                  <c:v>12373.14342303712</c:v>
                </c:pt>
                <c:pt idx="1191">
                  <c:v>12373.14342303712</c:v>
                </c:pt>
                <c:pt idx="1192">
                  <c:v>12373.14342303712</c:v>
                </c:pt>
                <c:pt idx="1193">
                  <c:v>12373.14342303712</c:v>
                </c:pt>
                <c:pt idx="1194">
                  <c:v>12373.14342303712</c:v>
                </c:pt>
                <c:pt idx="1195">
                  <c:v>12923.051216247042</c:v>
                </c:pt>
                <c:pt idx="1196">
                  <c:v>12953.526336982215</c:v>
                </c:pt>
                <c:pt idx="1197">
                  <c:v>12953.526336982139</c:v>
                </c:pt>
                <c:pt idx="1198">
                  <c:v>15188.411382974533</c:v>
                </c:pt>
                <c:pt idx="1199">
                  <c:v>17534.318941686848</c:v>
                </c:pt>
                <c:pt idx="1200">
                  <c:v>19938.08752472221</c:v>
                </c:pt>
                <c:pt idx="1201">
                  <c:v>21928.228979852509</c:v>
                </c:pt>
                <c:pt idx="1202">
                  <c:v>21120.930198357371</c:v>
                </c:pt>
                <c:pt idx="1203">
                  <c:v>19081.858600301788</c:v>
                </c:pt>
                <c:pt idx="1204">
                  <c:v>16945.481522414229</c:v>
                </c:pt>
                <c:pt idx="1205">
                  <c:v>15297.594167061023</c:v>
                </c:pt>
                <c:pt idx="1206">
                  <c:v>14757.843077032336</c:v>
                </c:pt>
                <c:pt idx="1207">
                  <c:v>14791.091340000015</c:v>
                </c:pt>
                <c:pt idx="1208">
                  <c:v>14824.395340467692</c:v>
                </c:pt>
                <c:pt idx="1209">
                  <c:v>14282.448808618021</c:v>
                </c:pt>
                <c:pt idx="1210">
                  <c:v>13707.142481457477</c:v>
                </c:pt>
                <c:pt idx="1211">
                  <c:v>13707.142481457477</c:v>
                </c:pt>
                <c:pt idx="1212">
                  <c:v>13131.836154296934</c:v>
                </c:pt>
                <c:pt idx="1213">
                  <c:v>13100.248349726886</c:v>
                </c:pt>
                <c:pt idx="1214">
                  <c:v>13674.964013307183</c:v>
                </c:pt>
                <c:pt idx="1215">
                  <c:v>13674.964013307183</c:v>
                </c:pt>
                <c:pt idx="1216">
                  <c:v>13100.248349726966</c:v>
                </c:pt>
                <c:pt idx="1217">
                  <c:v>12494.591339999984</c:v>
                </c:pt>
                <c:pt idx="1218">
                  <c:v>12463.705731353293</c:v>
                </c:pt>
                <c:pt idx="1219">
                  <c:v>12432.875802863575</c:v>
                </c:pt>
                <c:pt idx="1220">
                  <c:v>11829.74848792826</c:v>
                </c:pt>
                <c:pt idx="1221">
                  <c:v>10627.204478608111</c:v>
                </c:pt>
                <c:pt idx="1222">
                  <c:v>9971.4635385733418</c:v>
                </c:pt>
                <c:pt idx="1223">
                  <c:v>9319.7640888164278</c:v>
                </c:pt>
                <c:pt idx="1224">
                  <c:v>9776.0673504745682</c:v>
                </c:pt>
                <c:pt idx="1225">
                  <c:v>10848.902062759315</c:v>
                </c:pt>
                <c:pt idx="1226">
                  <c:v>11354.328125095608</c:v>
                </c:pt>
                <c:pt idx="1227">
                  <c:v>11325.081297338837</c:v>
                </c:pt>
                <c:pt idx="1228">
                  <c:v>11266.751356395765</c:v>
                </c:pt>
                <c:pt idx="1229">
                  <c:v>11237.66812852325</c:v>
                </c:pt>
                <c:pt idx="1230">
                  <c:v>10620.30646076686</c:v>
                </c:pt>
                <c:pt idx="1231">
                  <c:v>11121.878829687517</c:v>
                </c:pt>
                <c:pt idx="1232">
                  <c:v>12208.239960932815</c:v>
                </c:pt>
                <c:pt idx="1233">
                  <c:v>12208.239960932735</c:v>
                </c:pt>
                <c:pt idx="1234">
                  <c:v>12178.301057404358</c:v>
                </c:pt>
                <c:pt idx="1235">
                  <c:v>11621.305301231552</c:v>
                </c:pt>
                <c:pt idx="1236">
                  <c:v>10451.142129617243</c:v>
                </c:pt>
                <c:pt idx="1237">
                  <c:v>8731.2870042477516</c:v>
                </c:pt>
                <c:pt idx="1238">
                  <c:v>6394.4795597153188</c:v>
                </c:pt>
                <c:pt idx="1239">
                  <c:v>4609.9089062276762</c:v>
                </c:pt>
                <c:pt idx="1240">
                  <c:v>3896.7678759945129</c:v>
                </c:pt>
                <c:pt idx="1241">
                  <c:v>4294.434826038635</c:v>
                </c:pt>
                <c:pt idx="1242">
                  <c:v>4686.3978445370503</c:v>
                </c:pt>
                <c:pt idx="1243">
                  <c:v>4562.156611111126</c:v>
                </c:pt>
                <c:pt idx="1244">
                  <c:v>4419.5558359752358</c:v>
                </c:pt>
                <c:pt idx="1245">
                  <c:v>4823.2430296711964</c:v>
                </c:pt>
                <c:pt idx="1246">
                  <c:v>4180.9241121017794</c:v>
                </c:pt>
                <c:pt idx="1247">
                  <c:v>3528.8481915055308</c:v>
                </c:pt>
                <c:pt idx="1248">
                  <c:v>3399.6026610069152</c:v>
                </c:pt>
                <c:pt idx="1249">
                  <c:v>3272.7932377228794</c:v>
                </c:pt>
                <c:pt idx="1250">
                  <c:v>3652.236286918308</c:v>
                </c:pt>
                <c:pt idx="1251">
                  <c:v>4044.2701781451347</c:v>
                </c:pt>
                <c:pt idx="1252">
                  <c:v>3934.2165414398864</c:v>
                </c:pt>
                <c:pt idx="1253">
                  <c:v>3825.8990246421158</c:v>
                </c:pt>
                <c:pt idx="1254">
                  <c:v>3719.3052416405048</c:v>
                </c:pt>
                <c:pt idx="1255">
                  <c:v>3614.4228063241467</c:v>
                </c:pt>
                <c:pt idx="1256">
                  <c:v>3511.2393325818639</c:v>
                </c:pt>
                <c:pt idx="1257">
                  <c:v>3409.7424343025405</c:v>
                </c:pt>
                <c:pt idx="1258">
                  <c:v>3309.9197253751399</c:v>
                </c:pt>
                <c:pt idx="1259">
                  <c:v>3683.6990203056694</c:v>
                </c:pt>
                <c:pt idx="1260">
                  <c:v>4538.1792101611545</c:v>
                </c:pt>
                <c:pt idx="1261">
                  <c:v>5400.7273895918925</c:v>
                </c:pt>
                <c:pt idx="1262">
                  <c:v>7204.0430124815803</c:v>
                </c:pt>
                <c:pt idx="1263">
                  <c:v>9063.4519630988252</c:v>
                </c:pt>
                <c:pt idx="1264">
                  <c:v>10483.158545871018</c:v>
                </c:pt>
                <c:pt idx="1265">
                  <c:v>11493.309286831745</c:v>
                </c:pt>
                <c:pt idx="1266">
                  <c:v>11103.995568185872</c:v>
                </c:pt>
                <c:pt idx="1267">
                  <c:v>10685.9890304252</c:v>
                </c:pt>
                <c:pt idx="1268">
                  <c:v>9794.4528817592709</c:v>
                </c:pt>
                <c:pt idx="1269">
                  <c:v>7909.0547336110967</c:v>
                </c:pt>
                <c:pt idx="1270">
                  <c:v>6454.4751415363507</c:v>
                </c:pt>
                <c:pt idx="1271">
                  <c:v>5457.2284268103231</c:v>
                </c:pt>
                <c:pt idx="1272">
                  <c:v>4915.9508242708471</c:v>
                </c:pt>
                <c:pt idx="1273">
                  <c:v>5307.4642507437275</c:v>
                </c:pt>
                <c:pt idx="1274">
                  <c:v>5713.9459180007116</c:v>
                </c:pt>
                <c:pt idx="1275">
                  <c:v>6117.2871845631871</c:v>
                </c:pt>
                <c:pt idx="1276">
                  <c:v>7455.3090016319311</c:v>
                </c:pt>
                <c:pt idx="1277">
                  <c:v>8832.1458071874731</c:v>
                </c:pt>
                <c:pt idx="1278">
                  <c:v>9314.6112418758712</c:v>
                </c:pt>
                <c:pt idx="1279">
                  <c:v>9798.3026166619402</c:v>
                </c:pt>
                <c:pt idx="1280">
                  <c:v>10308.055159726899</c:v>
                </c:pt>
                <c:pt idx="1281">
                  <c:v>9432.8807469791791</c:v>
                </c:pt>
                <c:pt idx="1282">
                  <c:v>8970.3911636458724</c:v>
                </c:pt>
                <c:pt idx="1283">
                  <c:v>8993.5888706721944</c:v>
                </c:pt>
                <c:pt idx="1284">
                  <c:v>8530.5086237585747</c:v>
                </c:pt>
                <c:pt idx="1285">
                  <c:v>7604.3481299314017</c:v>
                </c:pt>
                <c:pt idx="1286">
                  <c:v>6637.7437575068316</c:v>
                </c:pt>
                <c:pt idx="1287">
                  <c:v>6136.761655555556</c:v>
                </c:pt>
                <c:pt idx="1288">
                  <c:v>5160.5809923726711</c:v>
                </c:pt>
                <c:pt idx="1289">
                  <c:v>4631.6275848949881</c:v>
                </c:pt>
                <c:pt idx="1290">
                  <c:v>5016.5492920263068</c:v>
                </c:pt>
                <c:pt idx="1291">
                  <c:v>4963.2665793449787</c:v>
                </c:pt>
                <c:pt idx="1292">
                  <c:v>3992.6663460185582</c:v>
                </c:pt>
                <c:pt idx="1293">
                  <c:v>3464.3871977824933</c:v>
                </c:pt>
                <c:pt idx="1294">
                  <c:v>3387.2789159945132</c:v>
                </c:pt>
                <c:pt idx="1295">
                  <c:v>4193.7000735069569</c:v>
                </c:pt>
                <c:pt idx="1296">
                  <c:v>5902.8672503703465</c:v>
                </c:pt>
                <c:pt idx="1297">
                  <c:v>7639.8262802267664</c:v>
                </c:pt>
                <c:pt idx="1298">
                  <c:v>8979.0431762962853</c:v>
                </c:pt>
                <c:pt idx="1299">
                  <c:v>9905.6968365809316</c:v>
                </c:pt>
                <c:pt idx="1300">
                  <c:v>9977.6371939381879</c:v>
                </c:pt>
                <c:pt idx="1301">
                  <c:v>9582.2237377747388</c:v>
                </c:pt>
                <c:pt idx="1302">
                  <c:v>9629.3895619097457</c:v>
                </c:pt>
                <c:pt idx="1303">
                  <c:v>10122.679106569358</c:v>
                </c:pt>
                <c:pt idx="1304">
                  <c:v>9748.0607645439195</c:v>
                </c:pt>
                <c:pt idx="1305">
                  <c:v>8875.2978591088104</c:v>
                </c:pt>
                <c:pt idx="1306">
                  <c:v>8449.1201437585478</c:v>
                </c:pt>
                <c:pt idx="1307">
                  <c:v>8000.2158227709187</c:v>
                </c:pt>
                <c:pt idx="1308">
                  <c:v>7551.3115017832897</c:v>
                </c:pt>
                <c:pt idx="1309">
                  <c:v>7530.3568868866014</c:v>
                </c:pt>
                <c:pt idx="1310">
                  <c:v>7530.3568868865377</c:v>
                </c:pt>
                <c:pt idx="1311">
                  <c:v>7061.7228015809187</c:v>
                </c:pt>
                <c:pt idx="1312">
                  <c:v>6594.313509510901</c:v>
                </c:pt>
                <c:pt idx="1313">
                  <c:v>5663.169075705161</c:v>
                </c:pt>
                <c:pt idx="1314">
                  <c:v>5608.1739777229086</c:v>
                </c:pt>
                <c:pt idx="1315">
                  <c:v>5571.7262847222219</c:v>
                </c:pt>
                <c:pt idx="1316">
                  <c:v>3752.4743790624752</c:v>
                </c:pt>
                <c:pt idx="1317">
                  <c:v>3221.425341122685</c:v>
                </c:pt>
                <c:pt idx="1318">
                  <c:v>4033.0318188301735</c:v>
                </c:pt>
                <c:pt idx="1319">
                  <c:v>6567.6894864553205</c:v>
                </c:pt>
                <c:pt idx="1320">
                  <c:v>10513.473117534737</c:v>
                </c:pt>
                <c:pt idx="1321">
                  <c:v>13696.789022908115</c:v>
                </c:pt>
                <c:pt idx="1322">
                  <c:v>17056.149539617174</c:v>
                </c:pt>
                <c:pt idx="1323">
                  <c:v>20607.664249910395</c:v>
                </c:pt>
                <c:pt idx="1324">
                  <c:v>22600.513862743093</c:v>
                </c:pt>
                <c:pt idx="1325">
                  <c:v>20875.932684444419</c:v>
                </c:pt>
                <c:pt idx="1326">
                  <c:v>16557.495328606368</c:v>
                </c:pt>
                <c:pt idx="1327">
                  <c:v>12427.489864252413</c:v>
                </c:pt>
                <c:pt idx="1328">
                  <c:v>10091.114387500013</c:v>
                </c:pt>
                <c:pt idx="1329">
                  <c:v>9134.2393874999998</c:v>
                </c:pt>
                <c:pt idx="1330">
                  <c:v>9134.2393874999998</c:v>
                </c:pt>
                <c:pt idx="1331">
                  <c:v>9134.2393874999998</c:v>
                </c:pt>
                <c:pt idx="1332">
                  <c:v>8655.8018875000271</c:v>
                </c:pt>
                <c:pt idx="1333">
                  <c:v>7199.0574799721126</c:v>
                </c:pt>
                <c:pt idx="1334">
                  <c:v>6182.890180099409</c:v>
                </c:pt>
                <c:pt idx="1335">
                  <c:v>6122.832519964446</c:v>
                </c:pt>
                <c:pt idx="1336">
                  <c:v>7008.2510068587499</c:v>
                </c:pt>
                <c:pt idx="1337">
                  <c:v>7931.1608258611859</c:v>
                </c:pt>
                <c:pt idx="1338">
                  <c:v>8380.4042706481068</c:v>
                </c:pt>
                <c:pt idx="1339">
                  <c:v>8851.7538076851833</c:v>
                </c:pt>
                <c:pt idx="1340">
                  <c:v>9323.1033447222617</c:v>
                </c:pt>
                <c:pt idx="1341">
                  <c:v>9818.9216283303485</c:v>
                </c:pt>
                <c:pt idx="1342">
                  <c:v>11261.028784636488</c:v>
                </c:pt>
                <c:pt idx="1343">
                  <c:v>12791.314876296286</c:v>
                </c:pt>
                <c:pt idx="1344">
                  <c:v>12904.746037091891</c:v>
                </c:pt>
                <c:pt idx="1345">
                  <c:v>12539.299702414281</c:v>
                </c:pt>
                <c:pt idx="1346">
                  <c:v>11179.473333961292</c:v>
                </c:pt>
                <c:pt idx="1347">
                  <c:v>9759.9656533333036</c:v>
                </c:pt>
                <c:pt idx="1348">
                  <c:v>8314.0212088889439</c:v>
                </c:pt>
                <c:pt idx="1349">
                  <c:v>4902.6812986042942</c:v>
                </c:pt>
                <c:pt idx="1350">
                  <c:v>483.01564966429925</c:v>
                </c:pt>
                <c:pt idx="1351">
                  <c:v>-2948.8890559945112</c:v>
                </c:pt>
                <c:pt idx="1352">
                  <c:v>-4447.8303165672032</c:v>
                </c:pt>
                <c:pt idx="1353">
                  <c:v>-4981.1074844444684</c:v>
                </c:pt>
                <c:pt idx="1354">
                  <c:v>-5492.7794195717588</c:v>
                </c:pt>
                <c:pt idx="1355">
                  <c:v>-6412.9258136111221</c:v>
                </c:pt>
                <c:pt idx="1356">
                  <c:v>-8139.5871324798291</c:v>
                </c:pt>
                <c:pt idx="1357">
                  <c:v>-9350.4229974999653</c:v>
                </c:pt>
                <c:pt idx="1358">
                  <c:v>-10070.112538618003</c:v>
                </c:pt>
                <c:pt idx="1359">
                  <c:v>-11109.488421600245</c:v>
                </c:pt>
                <c:pt idx="1360">
                  <c:v>-11281.943169406693</c:v>
                </c:pt>
                <c:pt idx="1361">
                  <c:v>-7780.6885387105422</c:v>
                </c:pt>
                <c:pt idx="1362">
                  <c:v>-1301.5315569993295</c:v>
                </c:pt>
                <c:pt idx="1363">
                  <c:v>5744.0199705795458</c:v>
                </c:pt>
                <c:pt idx="1364">
                  <c:v>12264.978276844993</c:v>
                </c:pt>
                <c:pt idx="1365">
                  <c:v>13380.371703055564</c:v>
                </c:pt>
                <c:pt idx="1366">
                  <c:v>8806.3009828772501</c:v>
                </c:pt>
                <c:pt idx="1367">
                  <c:v>2902.3399397106382</c:v>
                </c:pt>
                <c:pt idx="1368">
                  <c:v>-4506.0762976727628</c:v>
                </c:pt>
                <c:pt idx="1369">
                  <c:v>-7335.761333333332</c:v>
                </c:pt>
                <c:pt idx="1370">
                  <c:v>-2761.5570909190774</c:v>
                </c:pt>
                <c:pt idx="1371">
                  <c:v>2690.7581660870997</c:v>
                </c:pt>
                <c:pt idx="1372">
                  <c:v>4739.1794623834012</c:v>
                </c:pt>
                <c:pt idx="1373">
                  <c:v>3032.1617154698206</c:v>
                </c:pt>
                <c:pt idx="1374">
                  <c:v>-748.53651841433282</c:v>
                </c:pt>
                <c:pt idx="1375">
                  <c:v>-5448.5664108401907</c:v>
                </c:pt>
                <c:pt idx="1376">
                  <c:v>-13070.844613206034</c:v>
                </c:pt>
                <c:pt idx="1377">
                  <c:v>-22608.875178957471</c:v>
                </c:pt>
                <c:pt idx="1378">
                  <c:v>-25309.553990267046</c:v>
                </c:pt>
                <c:pt idx="1379">
                  <c:v>-22535.915085462966</c:v>
                </c:pt>
                <c:pt idx="1380">
                  <c:v>-19697.523312063186</c:v>
                </c:pt>
                <c:pt idx="1381">
                  <c:v>-11557.82314721536</c:v>
                </c:pt>
                <c:pt idx="1382">
                  <c:v>1077.4399989467581</c:v>
                </c:pt>
                <c:pt idx="1383">
                  <c:v>11398.87353119127</c:v>
                </c:pt>
                <c:pt idx="1384">
                  <c:v>14230.123417009172</c:v>
                </c:pt>
                <c:pt idx="1385">
                  <c:v>10203.965836735262</c:v>
                </c:pt>
                <c:pt idx="1386">
                  <c:v>6645.2283466636663</c:v>
                </c:pt>
                <c:pt idx="1387">
                  <c:v>8386.8466365980694</c:v>
                </c:pt>
                <c:pt idx="1388">
                  <c:v>13960.406782863507</c:v>
                </c:pt>
                <c:pt idx="1389">
                  <c:v>20684.644025280781</c:v>
                </c:pt>
                <c:pt idx="1390">
                  <c:v>24437.595072280099</c:v>
                </c:pt>
                <c:pt idx="1391">
                  <c:v>22402.565387616589</c:v>
                </c:pt>
                <c:pt idx="1392">
                  <c:v>16836.846530370349</c:v>
                </c:pt>
                <c:pt idx="1393">
                  <c:v>10983.929692349542</c:v>
                </c:pt>
                <c:pt idx="1394">
                  <c:v>6275.5621492708378</c:v>
                </c:pt>
                <c:pt idx="1395">
                  <c:v>3681.3677048264026</c:v>
                </c:pt>
                <c:pt idx="1396">
                  <c:v>1717.9393652593542</c:v>
                </c:pt>
                <c:pt idx="1397">
                  <c:v>-571.50016650762984</c:v>
                </c:pt>
                <c:pt idx="1398">
                  <c:v>-2182.258158216735</c:v>
                </c:pt>
                <c:pt idx="1399">
                  <c:v>-3733.4900578056399</c:v>
                </c:pt>
                <c:pt idx="1400">
                  <c:v>-5200.2344533449068</c:v>
                </c:pt>
                <c:pt idx="1401">
                  <c:v>-5981.1030229676908</c:v>
                </c:pt>
                <c:pt idx="1402">
                  <c:v>-7528.1815917592539</c:v>
                </c:pt>
                <c:pt idx="1403">
                  <c:v>-11805.43520128944</c:v>
                </c:pt>
                <c:pt idx="1404">
                  <c:v>-18689.403646395753</c:v>
                </c:pt>
                <c:pt idx="1405">
                  <c:v>-20560.710464456872</c:v>
                </c:pt>
                <c:pt idx="1406">
                  <c:v>-14549.294471111109</c:v>
                </c:pt>
                <c:pt idx="1407">
                  <c:v>-5427.30149851852</c:v>
                </c:pt>
                <c:pt idx="1408">
                  <c:v>1056.0796587529994</c:v>
                </c:pt>
                <c:pt idx="1409">
                  <c:v>2528.700415613428</c:v>
                </c:pt>
                <c:pt idx="1410">
                  <c:v>1737.943805952071</c:v>
                </c:pt>
                <c:pt idx="1411">
                  <c:v>920.97725632030392</c:v>
                </c:pt>
                <c:pt idx="1412">
                  <c:v>426.44942789823489</c:v>
                </c:pt>
                <c:pt idx="1413">
                  <c:v>1045.4922698032397</c:v>
                </c:pt>
                <c:pt idx="1414">
                  <c:v>3900.1393914128944</c:v>
                </c:pt>
                <c:pt idx="1415">
                  <c:v>8788.5101163888885</c:v>
                </c:pt>
                <c:pt idx="1416">
                  <c:v>13968.424035597131</c:v>
                </c:pt>
                <c:pt idx="1417">
                  <c:v>17150.214171111103</c:v>
                </c:pt>
                <c:pt idx="1418">
                  <c:v>16299.307235555558</c:v>
                </c:pt>
                <c:pt idx="1419">
                  <c:v>10673.674443106578</c:v>
                </c:pt>
                <c:pt idx="1420">
                  <c:v>2780.6641095023151</c:v>
                </c:pt>
                <c:pt idx="1421">
                  <c:v>-5512.2796463996183</c:v>
                </c:pt>
                <c:pt idx="1422">
                  <c:v>-10214.172099557185</c:v>
                </c:pt>
                <c:pt idx="1423">
                  <c:v>-6152.5294883303322</c:v>
                </c:pt>
                <c:pt idx="1424">
                  <c:v>684.66852113898312</c:v>
                </c:pt>
                <c:pt idx="1425">
                  <c:v>6215.4711685425227</c:v>
                </c:pt>
                <c:pt idx="1426">
                  <c:v>12780.586065729161</c:v>
                </c:pt>
                <c:pt idx="1427">
                  <c:v>15398.690516908864</c:v>
                </c:pt>
                <c:pt idx="1428">
                  <c:v>10197.589409159807</c:v>
                </c:pt>
                <c:pt idx="1429">
                  <c:v>3112.4025129351025</c:v>
                </c:pt>
                <c:pt idx="1430">
                  <c:v>-3139.016877319526</c:v>
                </c:pt>
                <c:pt idx="1431">
                  <c:v>-9929.5599662932873</c:v>
                </c:pt>
                <c:pt idx="1432">
                  <c:v>-16723.192524907408</c:v>
                </c:pt>
                <c:pt idx="1433">
                  <c:v>-17736.978111461332</c:v>
                </c:pt>
                <c:pt idx="1434">
                  <c:v>-14962.627527709192</c:v>
                </c:pt>
                <c:pt idx="1435">
                  <c:v>-7280.8327612585726</c:v>
                </c:pt>
                <c:pt idx="1436">
                  <c:v>7.4592042699736165</c:v>
                </c:pt>
                <c:pt idx="1437">
                  <c:v>3386.5376364999142</c:v>
                </c:pt>
                <c:pt idx="1438">
                  <c:v>4012.6139566790994</c:v>
                </c:pt>
                <c:pt idx="1439">
                  <c:v>2502.6261770919064</c:v>
                </c:pt>
                <c:pt idx="1440">
                  <c:v>426.34678362954219</c:v>
                </c:pt>
                <c:pt idx="1441">
                  <c:v>-1995.0232785562407</c:v>
                </c:pt>
                <c:pt idx="1442">
                  <c:v>-2535.6622288340168</c:v>
                </c:pt>
                <c:pt idx="1443">
                  <c:v>-754.72617200231628</c:v>
                </c:pt>
                <c:pt idx="1444">
                  <c:v>956.88409999999999</c:v>
                </c:pt>
                <c:pt idx="1445">
                  <c:v>1515.1939668865739</c:v>
                </c:pt>
                <c:pt idx="1446">
                  <c:v>549.59990892275141</c:v>
                </c:pt>
                <c:pt idx="1447">
                  <c:v>-2749.5534072578012</c:v>
                </c:pt>
                <c:pt idx="1448">
                  <c:v>-6304.7519652777783</c:v>
                </c:pt>
                <c:pt idx="1449">
                  <c:v>-5576.5682656597219</c:v>
                </c:pt>
                <c:pt idx="1450">
                  <c:v>-2132.6123700377229</c:v>
                </c:pt>
                <c:pt idx="1451">
                  <c:v>-265.9533414814814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682.00425057956113</c:v>
                </c:pt>
                <c:pt idx="1480">
                  <c:v>1286.6514979698218</c:v>
                </c:pt>
                <c:pt idx="1481">
                  <c:v>1620.2042497569444</c:v>
                </c:pt>
                <c:pt idx="1482">
                  <c:v>1753.425557034036</c:v>
                </c:pt>
                <c:pt idx="1483">
                  <c:v>1826.5543394513029</c:v>
                </c:pt>
                <c:pt idx="1484">
                  <c:v>1944.2802967352543</c:v>
                </c:pt>
                <c:pt idx="1485">
                  <c:v>2288.4256261852706</c:v>
                </c:pt>
                <c:pt idx="1486">
                  <c:v>3104.5972920949071</c:v>
                </c:pt>
                <c:pt idx="1487">
                  <c:v>4326.2244045254629</c:v>
                </c:pt>
                <c:pt idx="1488">
                  <c:v>6019.0905881858707</c:v>
                </c:pt>
                <c:pt idx="1489">
                  <c:v>8199.4825947222253</c:v>
                </c:pt>
                <c:pt idx="1490">
                  <c:v>10688.863868553239</c:v>
                </c:pt>
                <c:pt idx="1491">
                  <c:v>13188.944816099533</c:v>
                </c:pt>
                <c:pt idx="1492">
                  <c:v>15129.382268027695</c:v>
                </c:pt>
                <c:pt idx="1493">
                  <c:v>16185.271599524607</c:v>
                </c:pt>
                <c:pt idx="1494">
                  <c:v>16778.805669849535</c:v>
                </c:pt>
                <c:pt idx="1495">
                  <c:v>16581.131641690667</c:v>
                </c:pt>
                <c:pt idx="1496">
                  <c:v>15987.260448260888</c:v>
                </c:pt>
                <c:pt idx="1497">
                  <c:v>15077.1502120572</c:v>
                </c:pt>
                <c:pt idx="1498">
                  <c:v>13568.167463437485</c:v>
                </c:pt>
                <c:pt idx="1499">
                  <c:v>11766.83249046767</c:v>
                </c:pt>
                <c:pt idx="1500">
                  <c:v>9724.766103847307</c:v>
                </c:pt>
                <c:pt idx="1501">
                  <c:v>8706.7088313541699</c:v>
                </c:pt>
                <c:pt idx="1502">
                  <c:v>8268.2032292314125</c:v>
                </c:pt>
                <c:pt idx="1503">
                  <c:v>8083.8131221094736</c:v>
                </c:pt>
                <c:pt idx="1504">
                  <c:v>8229.0922147222136</c:v>
                </c:pt>
                <c:pt idx="1505">
                  <c:v>7716.8939666666711</c:v>
                </c:pt>
                <c:pt idx="1506">
                  <c:v>7494.6920479659639</c:v>
                </c:pt>
                <c:pt idx="1507">
                  <c:v>7917.0947315672192</c:v>
                </c:pt>
                <c:pt idx="1508">
                  <c:v>8695.5432798079473</c:v>
                </c:pt>
                <c:pt idx="1509">
                  <c:v>9844.7973141002276</c:v>
                </c:pt>
                <c:pt idx="1510">
                  <c:v>12085.174025871065</c:v>
                </c:pt>
                <c:pt idx="1511">
                  <c:v>15208.236150520834</c:v>
                </c:pt>
                <c:pt idx="1512">
                  <c:v>18610.919060284628</c:v>
                </c:pt>
                <c:pt idx="1513">
                  <c:v>21989.190930381083</c:v>
                </c:pt>
                <c:pt idx="1514">
                  <c:v>24171.237607757615</c:v>
                </c:pt>
                <c:pt idx="1515">
                  <c:v>24081.698436986018</c:v>
                </c:pt>
                <c:pt idx="1516">
                  <c:v>21346.020536982203</c:v>
                </c:pt>
                <c:pt idx="1517">
                  <c:v>18192.125097495296</c:v>
                </c:pt>
                <c:pt idx="1518">
                  <c:v>15645.679614578621</c:v>
                </c:pt>
                <c:pt idx="1519">
                  <c:v>13753.075476447617</c:v>
                </c:pt>
                <c:pt idx="1520">
                  <c:v>12223.052348124118</c:v>
                </c:pt>
                <c:pt idx="1521">
                  <c:v>10587.553353055506</c:v>
                </c:pt>
                <c:pt idx="1522">
                  <c:v>8473.605896678253</c:v>
                </c:pt>
                <c:pt idx="1523">
                  <c:v>5392.0590846364867</c:v>
                </c:pt>
                <c:pt idx="1524">
                  <c:v>974.09961437585741</c:v>
                </c:pt>
                <c:pt idx="1525">
                  <c:v>-4718.8184797346421</c:v>
                </c:pt>
                <c:pt idx="1526">
                  <c:v>-9373.0966659259466</c:v>
                </c:pt>
                <c:pt idx="1527">
                  <c:v>-12119.275179777067</c:v>
                </c:pt>
                <c:pt idx="1528">
                  <c:v>-11899.963664098055</c:v>
                </c:pt>
                <c:pt idx="1529">
                  <c:v>-9411.5522809327849</c:v>
                </c:pt>
                <c:pt idx="1530">
                  <c:v>-5975.3544747290862</c:v>
                </c:pt>
                <c:pt idx="1531">
                  <c:v>-1986.7549875347222</c:v>
                </c:pt>
                <c:pt idx="1532">
                  <c:v>1898.6837207784681</c:v>
                </c:pt>
                <c:pt idx="1533">
                  <c:v>5776.9701481481343</c:v>
                </c:pt>
                <c:pt idx="1534">
                  <c:v>10124.413462030174</c:v>
                </c:pt>
                <c:pt idx="1535">
                  <c:v>15440.853932692056</c:v>
                </c:pt>
                <c:pt idx="1536">
                  <c:v>21255.177034513017</c:v>
                </c:pt>
                <c:pt idx="1537">
                  <c:v>26130.891929327856</c:v>
                </c:pt>
                <c:pt idx="1538">
                  <c:v>30723.618513333331</c:v>
                </c:pt>
                <c:pt idx="1539">
                  <c:v>34582.120295994508</c:v>
                </c:pt>
                <c:pt idx="1540">
                  <c:v>37849.279555049347</c:v>
                </c:pt>
                <c:pt idx="1541">
                  <c:v>40483.045660795571</c:v>
                </c:pt>
                <c:pt idx="1542">
                  <c:v>40731.855385840194</c:v>
                </c:pt>
                <c:pt idx="1543">
                  <c:v>38181.532483761614</c:v>
                </c:pt>
                <c:pt idx="1544">
                  <c:v>31922.046493974591</c:v>
                </c:pt>
                <c:pt idx="1545">
                  <c:v>24861.143346210534</c:v>
                </c:pt>
                <c:pt idx="1546">
                  <c:v>19978.476055555526</c:v>
                </c:pt>
                <c:pt idx="1547">
                  <c:v>16994.64552972222</c:v>
                </c:pt>
                <c:pt idx="1548">
                  <c:v>16595.348502554902</c:v>
                </c:pt>
                <c:pt idx="1549">
                  <c:v>17306.785429340274</c:v>
                </c:pt>
                <c:pt idx="1550">
                  <c:v>18568.851209327859</c:v>
                </c:pt>
                <c:pt idx="1551">
                  <c:v>19919.770829756977</c:v>
                </c:pt>
                <c:pt idx="1552">
                  <c:v>20738.153942431414</c:v>
                </c:pt>
                <c:pt idx="1553">
                  <c:v>21050.897709907407</c:v>
                </c:pt>
                <c:pt idx="1554">
                  <c:v>21327.383406301011</c:v>
                </c:pt>
                <c:pt idx="1555">
                  <c:v>22777.163415289288</c:v>
                </c:pt>
                <c:pt idx="1556">
                  <c:v>24862.894151018514</c:v>
                </c:pt>
                <c:pt idx="1557">
                  <c:v>27076.814540126525</c:v>
                </c:pt>
                <c:pt idx="1558">
                  <c:v>29969.043461530797</c:v>
                </c:pt>
                <c:pt idx="1559">
                  <c:v>33082.538821426577</c:v>
                </c:pt>
                <c:pt idx="1560">
                  <c:v>34527.917307407341</c:v>
                </c:pt>
                <c:pt idx="1561">
                  <c:v>35395.242990919076</c:v>
                </c:pt>
                <c:pt idx="1562">
                  <c:v>36277.776983895768</c:v>
                </c:pt>
                <c:pt idx="1563">
                  <c:v>37806.582867407385</c:v>
                </c:pt>
                <c:pt idx="1564">
                  <c:v>39428.778751901191</c:v>
                </c:pt>
                <c:pt idx="1565">
                  <c:v>40438.126724036389</c:v>
                </c:pt>
                <c:pt idx="1566">
                  <c:v>42126.689760497691</c:v>
                </c:pt>
                <c:pt idx="1567">
                  <c:v>42574.013986354112</c:v>
                </c:pt>
                <c:pt idx="1568">
                  <c:v>41533.76733128554</c:v>
                </c:pt>
                <c:pt idx="1569">
                  <c:v>41082.945014869721</c:v>
                </c:pt>
                <c:pt idx="1570">
                  <c:v>40550.706750648169</c:v>
                </c:pt>
                <c:pt idx="1571">
                  <c:v>39937.925191463051</c:v>
                </c:pt>
                <c:pt idx="1572">
                  <c:v>39245.613480768581</c:v>
                </c:pt>
                <c:pt idx="1573">
                  <c:v>37036.079953055487</c:v>
                </c:pt>
                <c:pt idx="1574">
                  <c:v>33887.663430408124</c:v>
                </c:pt>
                <c:pt idx="1575">
                  <c:v>31316.367923401918</c:v>
                </c:pt>
                <c:pt idx="1576">
                  <c:v>27884.358294074067</c:v>
                </c:pt>
                <c:pt idx="1577">
                  <c:v>24282.900603338061</c:v>
                </c:pt>
                <c:pt idx="1578">
                  <c:v>21313.816627407359</c:v>
                </c:pt>
                <c:pt idx="1579">
                  <c:v>19718.223523020879</c:v>
                </c:pt>
                <c:pt idx="1580">
                  <c:v>18130.354718055572</c:v>
                </c:pt>
                <c:pt idx="1581">
                  <c:v>17189.381014649738</c:v>
                </c:pt>
                <c:pt idx="1582">
                  <c:v>16297.879542974535</c:v>
                </c:pt>
                <c:pt idx="1583">
                  <c:v>13895.102245312521</c:v>
                </c:pt>
                <c:pt idx="1584">
                  <c:v>12192.188865624146</c:v>
                </c:pt>
                <c:pt idx="1585">
                  <c:v>10472.921777777761</c:v>
                </c:pt>
                <c:pt idx="1586">
                  <c:v>8742.4719018865271</c:v>
                </c:pt>
                <c:pt idx="1587">
                  <c:v>7703.765279925834</c:v>
                </c:pt>
                <c:pt idx="1588">
                  <c:v>8066.978255444591</c:v>
                </c:pt>
                <c:pt idx="1589">
                  <c:v>9830.8497095302209</c:v>
                </c:pt>
                <c:pt idx="1590">
                  <c:v>11639.24281730326</c:v>
                </c:pt>
                <c:pt idx="1591">
                  <c:v>13462.99240158565</c:v>
                </c:pt>
                <c:pt idx="1592">
                  <c:v>14668.330695342427</c:v>
                </c:pt>
                <c:pt idx="1593">
                  <c:v>15865.268897535618</c:v>
                </c:pt>
                <c:pt idx="1594">
                  <c:v>17133.35263533485</c:v>
                </c:pt>
                <c:pt idx="1595">
                  <c:v>15710.634356724478</c:v>
                </c:pt>
                <c:pt idx="1596">
                  <c:v>14218.599328876477</c:v>
                </c:pt>
                <c:pt idx="1597">
                  <c:v>12070.195252057223</c:v>
                </c:pt>
                <c:pt idx="1598">
                  <c:v>9175.4949071296342</c:v>
                </c:pt>
                <c:pt idx="1599">
                  <c:v>7603.6257939746065</c:v>
                </c:pt>
                <c:pt idx="1600">
                  <c:v>6025.9221123349243</c:v>
                </c:pt>
                <c:pt idx="1601">
                  <c:v>5094.3796855902765</c:v>
                </c:pt>
                <c:pt idx="1602">
                  <c:v>6103.5395543703034</c:v>
                </c:pt>
                <c:pt idx="1603">
                  <c:v>8425.0859564930233</c:v>
                </c:pt>
                <c:pt idx="1604">
                  <c:v>10144.033351423552</c:v>
                </c:pt>
                <c:pt idx="1605">
                  <c:v>12506.406753727777</c:v>
                </c:pt>
                <c:pt idx="1606">
                  <c:v>14325.021447352594</c:v>
                </c:pt>
                <c:pt idx="1607">
                  <c:v>15509.50750805554</c:v>
                </c:pt>
                <c:pt idx="1608">
                  <c:v>16764.076952500003</c:v>
                </c:pt>
                <c:pt idx="1609">
                  <c:v>18018.646396944459</c:v>
                </c:pt>
                <c:pt idx="1610">
                  <c:v>18724.283793031536</c:v>
                </c:pt>
                <c:pt idx="1611">
                  <c:v>19392.60833385411</c:v>
                </c:pt>
                <c:pt idx="1612">
                  <c:v>21405.036571111123</c:v>
                </c:pt>
                <c:pt idx="1613">
                  <c:v>23472.479104746231</c:v>
                </c:pt>
                <c:pt idx="1614">
                  <c:v>25646.965058233862</c:v>
                </c:pt>
                <c:pt idx="1615">
                  <c:v>27893.119029678983</c:v>
                </c:pt>
                <c:pt idx="1616">
                  <c:v>30914.27833516118</c:v>
                </c:pt>
                <c:pt idx="1617">
                  <c:v>33438.618871594197</c:v>
                </c:pt>
                <c:pt idx="1618">
                  <c:v>35405.943833739278</c:v>
                </c:pt>
                <c:pt idx="1619">
                  <c:v>35466.027238803101</c:v>
                </c:pt>
                <c:pt idx="1620">
                  <c:v>34061.841814202198</c:v>
                </c:pt>
                <c:pt idx="1621">
                  <c:v>32572.934012294743</c:v>
                </c:pt>
                <c:pt idx="1622">
                  <c:v>30265.713946385924</c:v>
                </c:pt>
                <c:pt idx="1623">
                  <c:v>26448.911555776296</c:v>
                </c:pt>
                <c:pt idx="1624">
                  <c:v>21721.20531031246</c:v>
                </c:pt>
                <c:pt idx="1625">
                  <c:v>17544.311846148827</c:v>
                </c:pt>
                <c:pt idx="1626">
                  <c:v>11203.551870024068</c:v>
                </c:pt>
                <c:pt idx="1627">
                  <c:v>4047.9227733332973</c:v>
                </c:pt>
                <c:pt idx="1628">
                  <c:v>-1727.3589624451472</c:v>
                </c:pt>
                <c:pt idx="1629">
                  <c:v>-5442.8082611797163</c:v>
                </c:pt>
                <c:pt idx="1630">
                  <c:v>-5794.5122019328883</c:v>
                </c:pt>
                <c:pt idx="1631">
                  <c:v>-2268.5432240856107</c:v>
                </c:pt>
                <c:pt idx="1632">
                  <c:v>3160.5571915809123</c:v>
                </c:pt>
                <c:pt idx="1633">
                  <c:v>9206.4352788455744</c:v>
                </c:pt>
                <c:pt idx="1634">
                  <c:v>14115.501617939006</c:v>
                </c:pt>
                <c:pt idx="1635">
                  <c:v>15953.788535359687</c:v>
                </c:pt>
                <c:pt idx="1636">
                  <c:v>15953.788535359601</c:v>
                </c:pt>
                <c:pt idx="1637">
                  <c:v>14046.147638518481</c:v>
                </c:pt>
                <c:pt idx="1638">
                  <c:v>12076.664433437571</c:v>
                </c:pt>
                <c:pt idx="1639">
                  <c:v>10707.282682749968</c:v>
                </c:pt>
                <c:pt idx="1640">
                  <c:v>10551.830379999967</c:v>
                </c:pt>
                <c:pt idx="1641">
                  <c:v>12271.416843895697</c:v>
                </c:pt>
                <c:pt idx="1642">
                  <c:v>15272.132941018554</c:v>
                </c:pt>
                <c:pt idx="1643">
                  <c:v>19603.36663049088</c:v>
                </c:pt>
                <c:pt idx="1644">
                  <c:v>23501.538713333266</c:v>
                </c:pt>
                <c:pt idx="1645">
                  <c:v>26910.357266709892</c:v>
                </c:pt>
                <c:pt idx="1646">
                  <c:v>29887.339214030831</c:v>
                </c:pt>
                <c:pt idx="1647">
                  <c:v>32337.158117091949</c:v>
                </c:pt>
                <c:pt idx="1648">
                  <c:v>34942.68885992586</c:v>
                </c:pt>
                <c:pt idx="1649">
                  <c:v>36363.851839364273</c:v>
                </c:pt>
                <c:pt idx="1650">
                  <c:v>37156.496768854151</c:v>
                </c:pt>
                <c:pt idx="1651">
                  <c:v>36630.295272572512</c:v>
                </c:pt>
                <c:pt idx="1652">
                  <c:v>35298.029718668105</c:v>
                </c:pt>
                <c:pt idx="1653">
                  <c:v>34557.133938357292</c:v>
                </c:pt>
                <c:pt idx="1654">
                  <c:v>33058.215811796967</c:v>
                </c:pt>
                <c:pt idx="1655">
                  <c:v>32114.309212400509</c:v>
                </c:pt>
                <c:pt idx="1656">
                  <c:v>32545.028631111163</c:v>
                </c:pt>
                <c:pt idx="1657">
                  <c:v>32980.063921426678</c:v>
                </c:pt>
                <c:pt idx="1658">
                  <c:v>33419.444443017805</c:v>
                </c:pt>
                <c:pt idx="1659">
                  <c:v>33863.199555555526</c:v>
                </c:pt>
                <c:pt idx="1660">
                  <c:v>34311.358618710532</c:v>
                </c:pt>
                <c:pt idx="1661">
                  <c:v>34045.704078573392</c:v>
                </c:pt>
                <c:pt idx="1662">
                  <c:v>34441.247540720593</c:v>
                </c:pt>
                <c:pt idx="1663">
                  <c:v>34897.506195799462</c:v>
                </c:pt>
                <c:pt idx="1664">
                  <c:v>33837.954432445207</c:v>
                </c:pt>
                <c:pt idx="1665">
                  <c:v>33444.218522661205</c:v>
                </c:pt>
                <c:pt idx="1666">
                  <c:v>32307.633228309329</c:v>
                </c:pt>
                <c:pt idx="1667">
                  <c:v>31049.672244351837</c:v>
                </c:pt>
                <c:pt idx="1668">
                  <c:v>30526.465959159719</c:v>
                </c:pt>
                <c:pt idx="1669">
                  <c:v>29945.510812196142</c:v>
                </c:pt>
                <c:pt idx="1670">
                  <c:v>29361.66247067216</c:v>
                </c:pt>
                <c:pt idx="1671">
                  <c:v>27973.783553796275</c:v>
                </c:pt>
                <c:pt idx="1672">
                  <c:v>27278.180970506277</c:v>
                </c:pt>
                <c:pt idx="1673">
                  <c:v>27330.431133525395</c:v>
                </c:pt>
                <c:pt idx="1674">
                  <c:v>26633.201924270896</c:v>
                </c:pt>
                <c:pt idx="1675">
                  <c:v>25883.649840937502</c:v>
                </c:pt>
                <c:pt idx="1676">
                  <c:v>25134.097757604104</c:v>
                </c:pt>
                <c:pt idx="1677">
                  <c:v>23585.624034759858</c:v>
                </c:pt>
                <c:pt idx="1678">
                  <c:v>21991.542813055556</c:v>
                </c:pt>
                <c:pt idx="1679">
                  <c:v>21101.841467349572</c:v>
                </c:pt>
                <c:pt idx="1680">
                  <c:v>20960.572033333381</c:v>
                </c:pt>
                <c:pt idx="1681">
                  <c:v>22304.881110891158</c:v>
                </c:pt>
                <c:pt idx="1682">
                  <c:v>24482.591336735186</c:v>
                </c:pt>
                <c:pt idx="1683">
                  <c:v>26708.211707105642</c:v>
                </c:pt>
                <c:pt idx="1684">
                  <c:v>29783.411175209254</c:v>
                </c:pt>
                <c:pt idx="1685">
                  <c:v>31490.523443926595</c:v>
                </c:pt>
                <c:pt idx="1686">
                  <c:v>31712.684016759238</c:v>
                </c:pt>
                <c:pt idx="1687">
                  <c:v>31936.006131567301</c:v>
                </c:pt>
                <c:pt idx="1688">
                  <c:v>30655.482655840162</c:v>
                </c:pt>
                <c:pt idx="1689">
                  <c:v>29258.428309437521</c:v>
                </c:pt>
                <c:pt idx="1690">
                  <c:v>28611.809389166756</c:v>
                </c:pt>
                <c:pt idx="1691">
                  <c:v>27909.994472157516</c:v>
                </c:pt>
                <c:pt idx="1692">
                  <c:v>27963.12095253764</c:v>
                </c:pt>
                <c:pt idx="1693">
                  <c:v>28016.320832094814</c:v>
                </c:pt>
                <c:pt idx="1694">
                  <c:v>28069.594168172276</c:v>
                </c:pt>
                <c:pt idx="1695">
                  <c:v>28122.941018112706</c:v>
                </c:pt>
                <c:pt idx="1696">
                  <c:v>28176.361439259166</c:v>
                </c:pt>
                <c:pt idx="1697">
                  <c:v>28229.855488955243</c:v>
                </c:pt>
                <c:pt idx="1698">
                  <c:v>27523.829860346323</c:v>
                </c:pt>
                <c:pt idx="1699">
                  <c:v>26004.643131951343</c:v>
                </c:pt>
                <c:pt idx="1700">
                  <c:v>24434.841985869039</c:v>
                </c:pt>
                <c:pt idx="1701">
                  <c:v>23576.012777371794</c:v>
                </c:pt>
                <c:pt idx="1702">
                  <c:v>23476.480554317081</c:v>
                </c:pt>
                <c:pt idx="1703">
                  <c:v>22621.78343820688</c:v>
                </c:pt>
                <c:pt idx="1704">
                  <c:v>22475.247753882031</c:v>
                </c:pt>
                <c:pt idx="1705">
                  <c:v>23130.42864349459</c:v>
                </c:pt>
                <c:pt idx="1706">
                  <c:v>23032.215025185145</c:v>
                </c:pt>
                <c:pt idx="1707">
                  <c:v>23684.435915517857</c:v>
                </c:pt>
                <c:pt idx="1708">
                  <c:v>24384.545674270816</c:v>
                </c:pt>
                <c:pt idx="1709">
                  <c:v>24334.58545451301</c:v>
                </c:pt>
                <c:pt idx="1710">
                  <c:v>25781.439458160577</c:v>
                </c:pt>
                <c:pt idx="1711">
                  <c:v>27330.431133525395</c:v>
                </c:pt>
                <c:pt idx="1712">
                  <c:v>28132.30609093748</c:v>
                </c:pt>
                <c:pt idx="1713">
                  <c:v>29739.818349794659</c:v>
                </c:pt>
                <c:pt idx="1714">
                  <c:v>30655.482655840264</c:v>
                </c:pt>
                <c:pt idx="1715">
                  <c:v>31575.348439431924</c:v>
                </c:pt>
                <c:pt idx="1716">
                  <c:v>32556.161109872661</c:v>
                </c:pt>
                <c:pt idx="1717">
                  <c:v>33542.874393276361</c:v>
                </c:pt>
                <c:pt idx="1718">
                  <c:v>34594.080320833345</c:v>
                </c:pt>
                <c:pt idx="1719">
                  <c:v>35653.042199393392</c:v>
                </c:pt>
                <c:pt idx="1720">
                  <c:v>36011.900419894926</c:v>
                </c:pt>
                <c:pt idx="1721">
                  <c:v>34770.186732740105</c:v>
                </c:pt>
                <c:pt idx="1722">
                  <c:v>32686.380898988293</c:v>
                </c:pt>
                <c:pt idx="1723">
                  <c:v>30477.186571412978</c:v>
                </c:pt>
                <c:pt idx="1724">
                  <c:v>28206.732322780779</c:v>
                </c:pt>
                <c:pt idx="1725">
                  <c:v>23502.631015857158</c:v>
                </c:pt>
                <c:pt idx="1726">
                  <c:v>17073.511877588044</c:v>
                </c:pt>
                <c:pt idx="1727">
                  <c:v>9764.971245099583</c:v>
                </c:pt>
                <c:pt idx="1728">
                  <c:v>1631.9401429628733</c:v>
                </c:pt>
                <c:pt idx="1729">
                  <c:v>-6449.6257572810355</c:v>
                </c:pt>
                <c:pt idx="1730">
                  <c:v>-11438.678199472348</c:v>
                </c:pt>
                <c:pt idx="1731">
                  <c:v>-13358.592217722866</c:v>
                </c:pt>
                <c:pt idx="1732">
                  <c:v>-13784.416911505445</c:v>
                </c:pt>
                <c:pt idx="1733">
                  <c:v>-12774.103490520018</c:v>
                </c:pt>
                <c:pt idx="1734">
                  <c:v>-11766.564049995301</c:v>
                </c:pt>
                <c:pt idx="1735">
                  <c:v>-11424.171661999275</c:v>
                </c:pt>
                <c:pt idx="1736">
                  <c:v>-12368.589064409736</c:v>
                </c:pt>
                <c:pt idx="1737">
                  <c:v>-12629.591648576405</c:v>
                </c:pt>
                <c:pt idx="1738">
                  <c:v>-12227.498841920402</c:v>
                </c:pt>
                <c:pt idx="1739">
                  <c:v>-11215.355830429045</c:v>
                </c:pt>
                <c:pt idx="1740">
                  <c:v>-8429.2975983265042</c:v>
                </c:pt>
                <c:pt idx="1741">
                  <c:v>-4538.9603140363679</c:v>
                </c:pt>
                <c:pt idx="1742">
                  <c:v>-1858.5336599999314</c:v>
                </c:pt>
                <c:pt idx="1743">
                  <c:v>-364.4151363473382</c:v>
                </c:pt>
                <c:pt idx="1744">
                  <c:v>1129.5559859258753</c:v>
                </c:pt>
                <c:pt idx="1745">
                  <c:v>1502.6101839883395</c:v>
                </c:pt>
                <c:pt idx="1746">
                  <c:v>1321.0940914128935</c:v>
                </c:pt>
                <c:pt idx="1747">
                  <c:v>2229.357772500015</c:v>
                </c:pt>
                <c:pt idx="1748">
                  <c:v>3157.7520519376167</c:v>
                </c:pt>
                <c:pt idx="1749">
                  <c:v>4070.5847593586823</c:v>
                </c:pt>
                <c:pt idx="1750">
                  <c:v>5538.8311984636011</c:v>
                </c:pt>
                <c:pt idx="1751">
                  <c:v>5958.1182340624973</c:v>
                </c:pt>
                <c:pt idx="1752">
                  <c:v>5849.4480194684475</c:v>
                </c:pt>
                <c:pt idx="1753">
                  <c:v>5742.0479546943579</c:v>
                </c:pt>
                <c:pt idx="1754">
                  <c:v>5635.9108718518519</c:v>
                </c:pt>
                <c:pt idx="1755">
                  <c:v>5531.0296030525533</c:v>
                </c:pt>
                <c:pt idx="1756">
                  <c:v>5427.3969804080916</c:v>
                </c:pt>
                <c:pt idx="1757">
                  <c:v>4816.4444934375279</c:v>
                </c:pt>
                <c:pt idx="1758">
                  <c:v>4698.7477605903059</c:v>
                </c:pt>
                <c:pt idx="1759">
                  <c:v>4602.0159553326757</c:v>
                </c:pt>
                <c:pt idx="1760">
                  <c:v>3989.0255706721409</c:v>
                </c:pt>
                <c:pt idx="1761">
                  <c:v>3879.8415421844843</c:v>
                </c:pt>
                <c:pt idx="1762">
                  <c:v>3772.3874405486836</c:v>
                </c:pt>
                <c:pt idx="1763">
                  <c:v>3666.6508796536209</c:v>
                </c:pt>
                <c:pt idx="1764">
                  <c:v>3078.2753375857483</c:v>
                </c:pt>
                <c:pt idx="1765">
                  <c:v>1522.5501380671565</c:v>
                </c:pt>
                <c:pt idx="1766">
                  <c:v>-1455.4906792592722</c:v>
                </c:pt>
                <c:pt idx="1767">
                  <c:v>-5326.4268242794051</c:v>
                </c:pt>
                <c:pt idx="1768">
                  <c:v>-9980.4926519444434</c:v>
                </c:pt>
                <c:pt idx="1769">
                  <c:v>-14815.135444324023</c:v>
                </c:pt>
                <c:pt idx="1770">
                  <c:v>-18391.404551400465</c:v>
                </c:pt>
                <c:pt idx="1771">
                  <c:v>-19508.813060604818</c:v>
                </c:pt>
                <c:pt idx="1772">
                  <c:v>-18877.447430714565</c:v>
                </c:pt>
                <c:pt idx="1773">
                  <c:v>-17466.693625104181</c:v>
                </c:pt>
                <c:pt idx="1774">
                  <c:v>-15077.346939803248</c:v>
                </c:pt>
                <c:pt idx="1775">
                  <c:v>-12547.035708796298</c:v>
                </c:pt>
                <c:pt idx="1776">
                  <c:v>-11190.997401759249</c:v>
                </c:pt>
                <c:pt idx="1777">
                  <c:v>-11135.286028055549</c:v>
                </c:pt>
                <c:pt idx="1778">
                  <c:v>-12190.790115429114</c:v>
                </c:pt>
                <c:pt idx="1779">
                  <c:v>-13816.070984444454</c:v>
                </c:pt>
                <c:pt idx="1780">
                  <c:v>-14764.317078067124</c:v>
                </c:pt>
                <c:pt idx="1781">
                  <c:v>-14128.283116354169</c:v>
                </c:pt>
                <c:pt idx="1782">
                  <c:v>-12121.855621920429</c:v>
                </c:pt>
                <c:pt idx="1783">
                  <c:v>-9558.0642432647455</c:v>
                </c:pt>
                <c:pt idx="1784">
                  <c:v>-7029.3619449352736</c:v>
                </c:pt>
                <c:pt idx="1785">
                  <c:v>-5387.2092309443578</c:v>
                </c:pt>
                <c:pt idx="1786">
                  <c:v>-4567.9020173041008</c:v>
                </c:pt>
                <c:pt idx="1787">
                  <c:v>-4116.2432811796989</c:v>
                </c:pt>
                <c:pt idx="1788">
                  <c:v>-3947.7773619791642</c:v>
                </c:pt>
                <c:pt idx="1789">
                  <c:v>-4098.0572707668907</c:v>
                </c:pt>
                <c:pt idx="1790">
                  <c:v>-4406.2631036042512</c:v>
                </c:pt>
                <c:pt idx="1791">
                  <c:v>-4590.0413309306405</c:v>
                </c:pt>
                <c:pt idx="1792">
                  <c:v>-4306.7420259375012</c:v>
                </c:pt>
                <c:pt idx="1793">
                  <c:v>-3206.6813105208334</c:v>
                </c:pt>
                <c:pt idx="1794">
                  <c:v>-2410.4869804389577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664-4015-B91B-BD52853E32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36713775"/>
        <c:axId val="1436715215"/>
      </c:scatterChart>
      <c:valAx>
        <c:axId val="143671377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6715215"/>
        <c:crosses val="autoZero"/>
        <c:crossBetween val="midCat"/>
      </c:valAx>
      <c:valAx>
        <c:axId val="14367152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671377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11967</xdr:colOff>
      <xdr:row>5</xdr:row>
      <xdr:rowOff>23004</xdr:rowOff>
    </xdr:from>
    <xdr:to>
      <xdr:col>36</xdr:col>
      <xdr:colOff>661968</xdr:colOff>
      <xdr:row>18</xdr:row>
      <xdr:rowOff>38672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E2F1E0E-DFCF-603A-3163-5638FB37FB4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25</xdr:col>
      <xdr:colOff>81309</xdr:colOff>
      <xdr:row>18</xdr:row>
      <xdr:rowOff>102621</xdr:rowOff>
    </xdr:from>
    <xdr:to>
      <xdr:col>30</xdr:col>
      <xdr:colOff>719782</xdr:colOff>
      <xdr:row>33</xdr:row>
      <xdr:rowOff>72524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1243340D-C145-893D-12F2-4F06CBF1F29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25</xdr:col>
      <xdr:colOff>51131</xdr:colOff>
      <xdr:row>5</xdr:row>
      <xdr:rowOff>45686</xdr:rowOff>
    </xdr:from>
    <xdr:to>
      <xdr:col>30</xdr:col>
      <xdr:colOff>720390</xdr:colOff>
      <xdr:row>18</xdr:row>
      <xdr:rowOff>17978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8ECF3CCE-ADC8-6FA7-71E2-84922901B47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30</xdr:col>
      <xdr:colOff>774189</xdr:colOff>
      <xdr:row>18</xdr:row>
      <xdr:rowOff>101178</xdr:rowOff>
    </xdr:from>
    <xdr:to>
      <xdr:col>36</xdr:col>
      <xdr:colOff>657437</xdr:colOff>
      <xdr:row>33</xdr:row>
      <xdr:rowOff>129752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A2A5B420-B139-2EE0-0C43-4E1543E0CBE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25</xdr:col>
      <xdr:colOff>72795</xdr:colOff>
      <xdr:row>33</xdr:row>
      <xdr:rowOff>154764</xdr:rowOff>
    </xdr:from>
    <xdr:to>
      <xdr:col>32</xdr:col>
      <xdr:colOff>332555</xdr:colOff>
      <xdr:row>48</xdr:row>
      <xdr:rowOff>132641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BFB9490B-6026-1433-CC9E-7D8F7BD6A00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35</xdr:col>
      <xdr:colOff>705454</xdr:colOff>
      <xdr:row>6</xdr:row>
      <xdr:rowOff>49925</xdr:rowOff>
    </xdr:from>
    <xdr:to>
      <xdr:col>36</xdr:col>
      <xdr:colOff>43547</xdr:colOff>
      <xdr:row>15</xdr:row>
      <xdr:rowOff>14407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C6962B59-43AA-24AB-63EA-C05BB5384D04}"/>
            </a:ext>
          </a:extLst>
        </xdr:cNvPr>
        <xdr:cNvCxnSpPr/>
      </xdr:nvCxnSpPr>
      <xdr:spPr>
        <a:xfrm>
          <a:off x="29297019" y="1521863"/>
          <a:ext cx="123758" cy="1625737"/>
        </a:xfrm>
        <a:prstGeom prst="line">
          <a:avLst/>
        </a:prstGeom>
        <a:ln/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25</xdr:col>
      <xdr:colOff>80595</xdr:colOff>
      <xdr:row>49</xdr:row>
      <xdr:rowOff>79130</xdr:rowOff>
    </xdr:from>
    <xdr:to>
      <xdr:col>30</xdr:col>
      <xdr:colOff>696056</xdr:colOff>
      <xdr:row>65</xdr:row>
      <xdr:rowOff>8792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F1485801-A73A-406F-2837-EDE019080C5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0.53963</cdr:x>
      <cdr:y>0.56289</cdr:y>
    </cdr:from>
    <cdr:to>
      <cdr:x>0.5486</cdr:x>
      <cdr:y>0.79215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128C7585-B83A-B115-04BC-F82A71752953}"/>
            </a:ext>
          </a:extLst>
        </cdr:cNvPr>
        <cdr:cNvCxnSpPr/>
      </cdr:nvCxnSpPr>
      <cdr:spPr>
        <a:xfrm xmlns:a="http://schemas.openxmlformats.org/drawingml/2006/main">
          <a:off x="2465903" y="1539370"/>
          <a:ext cx="41014" cy="626953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6"/>
        </a:lnRef>
        <a:fillRef xmlns:a="http://schemas.openxmlformats.org/drawingml/2006/main" idx="0">
          <a:schemeClr val="accent6"/>
        </a:fillRef>
        <a:effectRef xmlns:a="http://schemas.openxmlformats.org/drawingml/2006/main" idx="0">
          <a:schemeClr val="accent6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0.68911</cdr:x>
      <cdr:y>0.43353</cdr:y>
    </cdr:from>
    <cdr:to>
      <cdr:x>0.70252</cdr:x>
      <cdr:y>0.67338</cdr:y>
    </cdr:to>
    <cdr:cxnSp macro="">
      <cdr:nvCxnSpPr>
        <cdr:cNvPr id="6" name="Straight Connector 5">
          <a:extLst xmlns:a="http://schemas.openxmlformats.org/drawingml/2006/main">
            <a:ext uri="{FF2B5EF4-FFF2-40B4-BE49-F238E27FC236}">
              <a16:creationId xmlns:a16="http://schemas.microsoft.com/office/drawing/2014/main" id="{773BDBAF-AB05-CB34-DFC6-92B1AF226711}"/>
            </a:ext>
          </a:extLst>
        </cdr:cNvPr>
        <cdr:cNvCxnSpPr/>
      </cdr:nvCxnSpPr>
      <cdr:spPr>
        <a:xfrm xmlns:a="http://schemas.openxmlformats.org/drawingml/2006/main">
          <a:off x="3151298" y="1202209"/>
          <a:ext cx="61347" cy="665135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6"/>
        </a:lnRef>
        <a:fillRef xmlns:a="http://schemas.openxmlformats.org/drawingml/2006/main" idx="0">
          <a:schemeClr val="accent6"/>
        </a:fillRef>
        <a:effectRef xmlns:a="http://schemas.openxmlformats.org/drawingml/2006/main" idx="0">
          <a:schemeClr val="accent6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0.59944</cdr:x>
      <cdr:y>0.49058</cdr:y>
    </cdr:from>
    <cdr:to>
      <cdr:x>0.60721</cdr:x>
      <cdr:y>0.73742</cdr:y>
    </cdr:to>
    <cdr:cxnSp macro="">
      <cdr:nvCxnSpPr>
        <cdr:cNvPr id="8" name="Straight Connector 7">
          <a:extLst xmlns:a="http://schemas.openxmlformats.org/drawingml/2006/main">
            <a:ext uri="{FF2B5EF4-FFF2-40B4-BE49-F238E27FC236}">
              <a16:creationId xmlns:a16="http://schemas.microsoft.com/office/drawing/2014/main" id="{7F346407-CFAF-44F2-144A-DA037116BE3E}"/>
            </a:ext>
          </a:extLst>
        </cdr:cNvPr>
        <cdr:cNvCxnSpPr/>
      </cdr:nvCxnSpPr>
      <cdr:spPr>
        <a:xfrm xmlns:a="http://schemas.openxmlformats.org/drawingml/2006/main">
          <a:off x="2741238" y="1360421"/>
          <a:ext cx="35517" cy="684508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6"/>
        </a:lnRef>
        <a:fillRef xmlns:a="http://schemas.openxmlformats.org/drawingml/2006/main" idx="0">
          <a:schemeClr val="accent6"/>
        </a:fillRef>
        <a:effectRef xmlns:a="http://schemas.openxmlformats.org/drawingml/2006/main" idx="0">
          <a:schemeClr val="accent6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0.72159</cdr:x>
      <cdr:y>0.61051</cdr:y>
    </cdr:from>
    <cdr:to>
      <cdr:x>0.72794</cdr:x>
      <cdr:y>0.7968</cdr:y>
    </cdr:to>
    <cdr:cxnSp macro="">
      <cdr:nvCxnSpPr>
        <cdr:cNvPr id="10" name="Straight Connector 9">
          <a:extLst xmlns:a="http://schemas.openxmlformats.org/drawingml/2006/main">
            <a:ext uri="{FF2B5EF4-FFF2-40B4-BE49-F238E27FC236}">
              <a16:creationId xmlns:a16="http://schemas.microsoft.com/office/drawing/2014/main" id="{59E84CE5-2C08-978B-D918-590B7B257722}"/>
            </a:ext>
          </a:extLst>
        </cdr:cNvPr>
        <cdr:cNvCxnSpPr/>
      </cdr:nvCxnSpPr>
      <cdr:spPr>
        <a:xfrm xmlns:a="http://schemas.openxmlformats.org/drawingml/2006/main">
          <a:off x="3299823" y="1692988"/>
          <a:ext cx="29059" cy="516610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6"/>
        </a:lnRef>
        <a:fillRef xmlns:a="http://schemas.openxmlformats.org/drawingml/2006/main" idx="0">
          <a:schemeClr val="accent6"/>
        </a:fillRef>
        <a:effectRef xmlns:a="http://schemas.openxmlformats.org/drawingml/2006/main" idx="0">
          <a:schemeClr val="accent6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0.47729</cdr:x>
      <cdr:y>0.56394</cdr:y>
    </cdr:from>
    <cdr:to>
      <cdr:x>0.48082</cdr:x>
      <cdr:y>0.72462</cdr:y>
    </cdr:to>
    <cdr:cxnSp macro="">
      <cdr:nvCxnSpPr>
        <cdr:cNvPr id="12" name="Straight Connector 11">
          <a:extLst xmlns:a="http://schemas.openxmlformats.org/drawingml/2006/main">
            <a:ext uri="{FF2B5EF4-FFF2-40B4-BE49-F238E27FC236}">
              <a16:creationId xmlns:a16="http://schemas.microsoft.com/office/drawing/2014/main" id="{13381336-8705-6FEC-70EB-1FC92A6DA264}"/>
            </a:ext>
          </a:extLst>
        </cdr:cNvPr>
        <cdr:cNvCxnSpPr/>
      </cdr:nvCxnSpPr>
      <cdr:spPr>
        <a:xfrm xmlns:a="http://schemas.openxmlformats.org/drawingml/2006/main">
          <a:off x="2182653" y="1563836"/>
          <a:ext cx="16145" cy="44557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6"/>
        </a:lnRef>
        <a:fillRef xmlns:a="http://schemas.openxmlformats.org/drawingml/2006/main" idx="0">
          <a:schemeClr val="accent6"/>
        </a:fillRef>
        <a:effectRef xmlns:a="http://schemas.openxmlformats.org/drawingml/2006/main" idx="0">
          <a:schemeClr val="accent6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0.4554</cdr:x>
      <cdr:y>0.57674</cdr:y>
    </cdr:from>
    <cdr:to>
      <cdr:x>0.46176</cdr:x>
      <cdr:y>0.74557</cdr:y>
    </cdr:to>
    <cdr:cxnSp macro="">
      <cdr:nvCxnSpPr>
        <cdr:cNvPr id="14" name="Straight Connector 13">
          <a:extLst xmlns:a="http://schemas.openxmlformats.org/drawingml/2006/main">
            <a:ext uri="{FF2B5EF4-FFF2-40B4-BE49-F238E27FC236}">
              <a16:creationId xmlns:a16="http://schemas.microsoft.com/office/drawing/2014/main" id="{F78851B6-7E93-4F56-7F23-314DC6E18A96}"/>
            </a:ext>
          </a:extLst>
        </cdr:cNvPr>
        <cdr:cNvCxnSpPr/>
      </cdr:nvCxnSpPr>
      <cdr:spPr>
        <a:xfrm xmlns:a="http://schemas.openxmlformats.org/drawingml/2006/main">
          <a:off x="2082560" y="1599353"/>
          <a:ext cx="29060" cy="468178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6"/>
        </a:lnRef>
        <a:fillRef xmlns:a="http://schemas.openxmlformats.org/drawingml/2006/main" idx="0">
          <a:schemeClr val="accent6"/>
        </a:fillRef>
        <a:effectRef xmlns:a="http://schemas.openxmlformats.org/drawingml/2006/main" idx="0">
          <a:schemeClr val="accent6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0.41747</cdr:x>
      <cdr:y>0.54245</cdr:y>
    </cdr:from>
    <cdr:to>
      <cdr:x>0.42151</cdr:x>
      <cdr:y>0.74324</cdr:y>
    </cdr:to>
    <cdr:cxnSp macro="">
      <cdr:nvCxnSpPr>
        <cdr:cNvPr id="16" name="Straight Connector 15">
          <a:extLst xmlns:a="http://schemas.openxmlformats.org/drawingml/2006/main">
            <a:ext uri="{FF2B5EF4-FFF2-40B4-BE49-F238E27FC236}">
              <a16:creationId xmlns:a16="http://schemas.microsoft.com/office/drawing/2014/main" id="{FB1B74E3-4865-B97A-5567-69DAC69AFE52}"/>
            </a:ext>
          </a:extLst>
        </cdr:cNvPr>
        <cdr:cNvCxnSpPr/>
      </cdr:nvCxnSpPr>
      <cdr:spPr>
        <a:xfrm xmlns:a="http://schemas.openxmlformats.org/drawingml/2006/main">
          <a:off x="1905593" y="1505183"/>
          <a:ext cx="18469" cy="55715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6"/>
        </a:lnRef>
        <a:fillRef xmlns:a="http://schemas.openxmlformats.org/drawingml/2006/main" idx="0">
          <a:schemeClr val="accent6"/>
        </a:fillRef>
        <a:effectRef xmlns:a="http://schemas.openxmlformats.org/drawingml/2006/main" idx="0">
          <a:schemeClr val="accent6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0.32962</cdr:x>
      <cdr:y>0.64178</cdr:y>
    </cdr:from>
    <cdr:to>
      <cdr:x>0.33608</cdr:x>
      <cdr:y>0.79797</cdr:y>
    </cdr:to>
    <cdr:cxnSp macro="">
      <cdr:nvCxnSpPr>
        <cdr:cNvPr id="19" name="Straight Connector 18">
          <a:extLst xmlns:a="http://schemas.openxmlformats.org/drawingml/2006/main">
            <a:ext uri="{FF2B5EF4-FFF2-40B4-BE49-F238E27FC236}">
              <a16:creationId xmlns:a16="http://schemas.microsoft.com/office/drawing/2014/main" id="{73458FC4-9F6A-C290-385A-65942DD0E381}"/>
            </a:ext>
          </a:extLst>
        </cdr:cNvPr>
        <cdr:cNvCxnSpPr/>
      </cdr:nvCxnSpPr>
      <cdr:spPr>
        <a:xfrm xmlns:a="http://schemas.openxmlformats.org/drawingml/2006/main">
          <a:off x="1507497" y="1759532"/>
          <a:ext cx="29523" cy="428204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6"/>
        </a:lnRef>
        <a:fillRef xmlns:a="http://schemas.openxmlformats.org/drawingml/2006/main" idx="0">
          <a:schemeClr val="accent6"/>
        </a:fillRef>
        <a:effectRef xmlns:a="http://schemas.openxmlformats.org/drawingml/2006/main" idx="0">
          <a:schemeClr val="accent6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0.25206</cdr:x>
      <cdr:y>0.54531</cdr:y>
    </cdr:from>
    <cdr:to>
      <cdr:x>0.26124</cdr:x>
      <cdr:y>0.72811</cdr:y>
    </cdr:to>
    <cdr:cxnSp macro="">
      <cdr:nvCxnSpPr>
        <cdr:cNvPr id="21" name="Straight Connector 20">
          <a:extLst xmlns:a="http://schemas.openxmlformats.org/drawingml/2006/main">
            <a:ext uri="{FF2B5EF4-FFF2-40B4-BE49-F238E27FC236}">
              <a16:creationId xmlns:a16="http://schemas.microsoft.com/office/drawing/2014/main" id="{2A2FDCE5-FBE4-4DBC-284B-5A6480354DD0}"/>
            </a:ext>
          </a:extLst>
        </cdr:cNvPr>
        <cdr:cNvCxnSpPr/>
      </cdr:nvCxnSpPr>
      <cdr:spPr>
        <a:xfrm xmlns:a="http://schemas.openxmlformats.org/drawingml/2006/main">
          <a:off x="1152662" y="1512175"/>
          <a:ext cx="41975" cy="506923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6"/>
        </a:lnRef>
        <a:fillRef xmlns:a="http://schemas.openxmlformats.org/drawingml/2006/main" idx="0">
          <a:schemeClr val="accent6"/>
        </a:fillRef>
        <a:effectRef xmlns:a="http://schemas.openxmlformats.org/drawingml/2006/main" idx="0">
          <a:schemeClr val="accent6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0.19275</cdr:x>
      <cdr:y>0.62565</cdr:y>
    </cdr:from>
    <cdr:to>
      <cdr:x>0.20122</cdr:x>
      <cdr:y>0.79913</cdr:y>
    </cdr:to>
    <cdr:cxnSp macro="">
      <cdr:nvCxnSpPr>
        <cdr:cNvPr id="23" name="Straight Connector 22">
          <a:extLst xmlns:a="http://schemas.openxmlformats.org/drawingml/2006/main">
            <a:ext uri="{FF2B5EF4-FFF2-40B4-BE49-F238E27FC236}">
              <a16:creationId xmlns:a16="http://schemas.microsoft.com/office/drawing/2014/main" id="{1EE733FE-8E96-644D-B359-343F75A70397}"/>
            </a:ext>
          </a:extLst>
        </cdr:cNvPr>
        <cdr:cNvCxnSpPr/>
      </cdr:nvCxnSpPr>
      <cdr:spPr>
        <a:xfrm xmlns:a="http://schemas.openxmlformats.org/drawingml/2006/main">
          <a:off x="881442" y="1734963"/>
          <a:ext cx="38745" cy="481093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6"/>
        </a:lnRef>
        <a:fillRef xmlns:a="http://schemas.openxmlformats.org/drawingml/2006/main" idx="0">
          <a:schemeClr val="accent6"/>
        </a:fillRef>
        <a:effectRef xmlns:a="http://schemas.openxmlformats.org/drawingml/2006/main" idx="0">
          <a:schemeClr val="accent6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0.17657</cdr:x>
      <cdr:y>0.59428</cdr:y>
    </cdr:from>
    <cdr:to>
      <cdr:x>0.18357</cdr:x>
      <cdr:y>0.74557</cdr:y>
    </cdr:to>
    <cdr:cxnSp macro="">
      <cdr:nvCxnSpPr>
        <cdr:cNvPr id="25" name="Straight Connector 24">
          <a:extLst xmlns:a="http://schemas.openxmlformats.org/drawingml/2006/main">
            <a:ext uri="{FF2B5EF4-FFF2-40B4-BE49-F238E27FC236}">
              <a16:creationId xmlns:a16="http://schemas.microsoft.com/office/drawing/2014/main" id="{C7B82C03-6F48-557D-8F58-EBEBF761BA04}"/>
            </a:ext>
          </a:extLst>
        </cdr:cNvPr>
        <cdr:cNvCxnSpPr/>
      </cdr:nvCxnSpPr>
      <cdr:spPr>
        <a:xfrm xmlns:a="http://schemas.openxmlformats.org/drawingml/2006/main">
          <a:off x="806801" y="1642916"/>
          <a:ext cx="31961" cy="41825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6"/>
        </a:lnRef>
        <a:fillRef xmlns:a="http://schemas.openxmlformats.org/drawingml/2006/main" idx="0">
          <a:schemeClr val="accent6"/>
        </a:fillRef>
        <a:effectRef xmlns:a="http://schemas.openxmlformats.org/drawingml/2006/main" idx="0">
          <a:schemeClr val="accent6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0.27904</cdr:x>
      <cdr:y>0.5723</cdr:y>
    </cdr:from>
    <cdr:to>
      <cdr:x>0.29442</cdr:x>
      <cdr:y>0.73509</cdr:y>
    </cdr:to>
    <cdr:cxnSp macro="">
      <cdr:nvCxnSpPr>
        <cdr:cNvPr id="27" name="Straight Connector 26">
          <a:extLst xmlns:a="http://schemas.openxmlformats.org/drawingml/2006/main">
            <a:ext uri="{FF2B5EF4-FFF2-40B4-BE49-F238E27FC236}">
              <a16:creationId xmlns:a16="http://schemas.microsoft.com/office/drawing/2014/main" id="{DD75F8FC-5805-28D0-2372-5A423FF582B5}"/>
            </a:ext>
          </a:extLst>
        </cdr:cNvPr>
        <cdr:cNvCxnSpPr/>
      </cdr:nvCxnSpPr>
      <cdr:spPr>
        <a:xfrm xmlns:a="http://schemas.openxmlformats.org/drawingml/2006/main">
          <a:off x="1276175" y="1569032"/>
          <a:ext cx="70329" cy="44632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6"/>
        </a:lnRef>
        <a:fillRef xmlns:a="http://schemas.openxmlformats.org/drawingml/2006/main" idx="0">
          <a:schemeClr val="accent6"/>
        </a:fillRef>
        <a:effectRef xmlns:a="http://schemas.openxmlformats.org/drawingml/2006/main" idx="0">
          <a:schemeClr val="accent6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0.57049</cdr:x>
      <cdr:y>0.56161</cdr:y>
    </cdr:from>
    <cdr:to>
      <cdr:x>0.57755</cdr:x>
      <cdr:y>0.74092</cdr:y>
    </cdr:to>
    <cdr:cxnSp macro="">
      <cdr:nvCxnSpPr>
        <cdr:cNvPr id="29" name="Straight Connector 28">
          <a:extLst xmlns:a="http://schemas.openxmlformats.org/drawingml/2006/main">
            <a:ext uri="{FF2B5EF4-FFF2-40B4-BE49-F238E27FC236}">
              <a16:creationId xmlns:a16="http://schemas.microsoft.com/office/drawing/2014/main" id="{F90D9818-645E-EB03-5516-1A99CC39D271}"/>
            </a:ext>
          </a:extLst>
        </cdr:cNvPr>
        <cdr:cNvCxnSpPr/>
      </cdr:nvCxnSpPr>
      <cdr:spPr>
        <a:xfrm xmlns:a="http://schemas.openxmlformats.org/drawingml/2006/main">
          <a:off x="2608857" y="1557378"/>
          <a:ext cx="32288" cy="497237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6"/>
        </a:lnRef>
        <a:fillRef xmlns:a="http://schemas.openxmlformats.org/drawingml/2006/main" idx="0">
          <a:schemeClr val="accent6"/>
        </a:fillRef>
        <a:effectRef xmlns:a="http://schemas.openxmlformats.org/drawingml/2006/main" idx="0">
          <a:schemeClr val="accent6"/>
        </a:effectRef>
        <a:fontRef xmlns:a="http://schemas.openxmlformats.org/drawingml/2006/main" idx="minor">
          <a:schemeClr val="tx1"/>
        </a:fontRef>
      </cdr:style>
    </cdr:cxnSp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Q1808"/>
  <sheetViews>
    <sheetView tabSelected="1" zoomScale="28" zoomScaleNormal="100" workbookViewId="0">
      <pane ySplit="7" topLeftCell="A8" activePane="bottomLeft" state="frozen"/>
      <selection pane="bottomLeft" activeCell="AH1" sqref="AH1"/>
    </sheetView>
  </sheetViews>
  <sheetFormatPr defaultColWidth="11.44140625" defaultRowHeight="14.4" x14ac:dyDescent="0.3"/>
  <cols>
    <col min="2" max="2" width="15.109375" bestFit="1" customWidth="1"/>
    <col min="5" max="6" width="14" customWidth="1"/>
    <col min="7" max="7" width="15.33203125" customWidth="1"/>
    <col min="9" max="9" width="11.44140625" style="15"/>
    <col min="10" max="10" width="12.44140625" bestFit="1" customWidth="1"/>
    <col min="15" max="15" width="13.77734375" customWidth="1"/>
  </cols>
  <sheetData>
    <row r="2" spans="2:43" x14ac:dyDescent="0.3">
      <c r="B2" s="14" t="s">
        <v>0</v>
      </c>
      <c r="H2" s="16" t="s">
        <v>15</v>
      </c>
      <c r="I2" s="21" t="s">
        <v>16</v>
      </c>
      <c r="J2" s="16" t="s">
        <v>17</v>
      </c>
      <c r="K2" s="16" t="s">
        <v>18</v>
      </c>
      <c r="L2" s="16" t="s">
        <v>24</v>
      </c>
      <c r="M2" s="16" t="s">
        <v>25</v>
      </c>
    </row>
    <row r="3" spans="2:43" x14ac:dyDescent="0.3">
      <c r="D3" s="14"/>
      <c r="H3" s="18">
        <v>1531</v>
      </c>
      <c r="I3" s="22">
        <v>0.35</v>
      </c>
      <c r="J3" s="17">
        <v>2.08</v>
      </c>
      <c r="K3" s="17">
        <v>1.2E-2</v>
      </c>
      <c r="L3" s="19">
        <v>9.81</v>
      </c>
      <c r="M3" s="19">
        <v>1.2250000000000001</v>
      </c>
    </row>
    <row r="4" spans="2:43" x14ac:dyDescent="0.3">
      <c r="B4" s="14" t="s">
        <v>1</v>
      </c>
    </row>
    <row r="6" spans="2:43" ht="43.2" x14ac:dyDescent="0.3">
      <c r="B6" s="1" t="s">
        <v>2</v>
      </c>
      <c r="C6" s="1" t="s">
        <v>3</v>
      </c>
      <c r="D6" s="1" t="s">
        <v>4</v>
      </c>
      <c r="E6" s="8" t="s">
        <v>5</v>
      </c>
      <c r="F6" s="8" t="s">
        <v>6</v>
      </c>
      <c r="G6" s="20" t="s">
        <v>5</v>
      </c>
      <c r="H6" s="23" t="s">
        <v>19</v>
      </c>
      <c r="I6" s="24" t="s">
        <v>23</v>
      </c>
      <c r="J6" s="23" t="s">
        <v>22</v>
      </c>
      <c r="K6" s="23" t="s">
        <v>21</v>
      </c>
      <c r="L6" s="27" t="s">
        <v>28</v>
      </c>
      <c r="M6" s="28" t="s">
        <v>29</v>
      </c>
      <c r="N6" s="27" t="s">
        <v>36</v>
      </c>
      <c r="O6" s="28" t="s">
        <v>30</v>
      </c>
      <c r="P6" s="27" t="s">
        <v>31</v>
      </c>
      <c r="Q6" s="27" t="s">
        <v>32</v>
      </c>
      <c r="R6" s="27" t="s">
        <v>33</v>
      </c>
      <c r="S6" s="27" t="s">
        <v>34</v>
      </c>
      <c r="T6" s="33"/>
      <c r="U6" s="33"/>
      <c r="V6" s="33"/>
      <c r="W6" s="33"/>
      <c r="AL6" s="34" t="s">
        <v>37</v>
      </c>
      <c r="AM6" s="34" t="s">
        <v>38</v>
      </c>
      <c r="AN6" s="34" t="s">
        <v>39</v>
      </c>
      <c r="AO6" s="34" t="s">
        <v>40</v>
      </c>
      <c r="AP6" s="34" t="s">
        <v>41</v>
      </c>
      <c r="AQ6" s="34" t="s">
        <v>42</v>
      </c>
    </row>
    <row r="7" spans="2:43" x14ac:dyDescent="0.3">
      <c r="B7" s="1" t="s">
        <v>2</v>
      </c>
      <c r="C7" s="1" t="s">
        <v>7</v>
      </c>
      <c r="D7" s="1" t="s">
        <v>7</v>
      </c>
      <c r="E7" s="1" t="s">
        <v>8</v>
      </c>
      <c r="F7" s="1" t="s">
        <v>9</v>
      </c>
      <c r="G7" s="1" t="s">
        <v>10</v>
      </c>
      <c r="H7" s="23" t="s">
        <v>20</v>
      </c>
      <c r="I7" s="24" t="s">
        <v>20</v>
      </c>
      <c r="J7" s="23" t="s">
        <v>20</v>
      </c>
      <c r="K7" s="23" t="s">
        <v>20</v>
      </c>
      <c r="L7" s="28" t="s">
        <v>27</v>
      </c>
      <c r="M7" s="29" t="s">
        <v>26</v>
      </c>
      <c r="N7" s="29" t="s">
        <v>27</v>
      </c>
      <c r="O7" s="29" t="s">
        <v>27</v>
      </c>
      <c r="P7" s="30" t="s">
        <v>27</v>
      </c>
      <c r="Q7" s="29" t="s">
        <v>27</v>
      </c>
      <c r="R7" s="29" t="s">
        <v>27</v>
      </c>
      <c r="S7" s="29" t="s">
        <v>27</v>
      </c>
      <c r="AM7" t="s">
        <v>43</v>
      </c>
      <c r="AN7" t="s">
        <v>35</v>
      </c>
      <c r="AO7" t="s">
        <v>43</v>
      </c>
      <c r="AP7" t="s">
        <v>35</v>
      </c>
      <c r="AQ7" t="s">
        <v>35</v>
      </c>
    </row>
    <row r="8" spans="2:43" x14ac:dyDescent="0.3">
      <c r="B8" s="2" t="s">
        <v>11</v>
      </c>
      <c r="C8" s="2">
        <v>0</v>
      </c>
      <c r="D8" s="2">
        <v>0</v>
      </c>
      <c r="E8" s="9">
        <v>0</v>
      </c>
      <c r="F8" s="26">
        <f>($E9-0)/2/3.6</f>
        <v>0</v>
      </c>
      <c r="G8" s="26">
        <f>E8/3.6</f>
        <v>0</v>
      </c>
      <c r="H8" s="25">
        <f>$H$3*F8</f>
        <v>0</v>
      </c>
      <c r="I8" s="25">
        <f>$K$3*$H$3*$L$3</f>
        <v>180.22932</v>
      </c>
      <c r="J8" s="25">
        <f>0.5*$M$3*$I$3*$J$3*G8^2</f>
        <v>0</v>
      </c>
      <c r="K8" s="25">
        <f>H8+I8+J8</f>
        <v>180.22932</v>
      </c>
      <c r="L8" s="31">
        <f>K8*G8</f>
        <v>0</v>
      </c>
      <c r="M8" s="32">
        <f>K8*G8</f>
        <v>0</v>
      </c>
      <c r="N8" s="32">
        <f>IF(M8 &gt; 0, M8, 0)</f>
        <v>0</v>
      </c>
      <c r="O8" s="32">
        <f>IF(M8 &lt; 0, -M8, 0)</f>
        <v>0</v>
      </c>
      <c r="P8" s="32">
        <f>0.5*$H$3*G8^2</f>
        <v>0</v>
      </c>
      <c r="Q8" s="32">
        <v>0</v>
      </c>
      <c r="R8" s="32">
        <v>0</v>
      </c>
      <c r="S8" s="32">
        <v>0</v>
      </c>
      <c r="AL8">
        <v>1</v>
      </c>
      <c r="AM8">
        <v>44.5</v>
      </c>
      <c r="AN8">
        <f>116966/1000</f>
        <v>116.96599999999999</v>
      </c>
      <c r="AO8">
        <v>12</v>
      </c>
      <c r="AP8">
        <f>8505/1000</f>
        <v>8.5050000000000008</v>
      </c>
      <c r="AQ8">
        <f>AN8-AP8</f>
        <v>108.461</v>
      </c>
    </row>
    <row r="9" spans="2:43" x14ac:dyDescent="0.3">
      <c r="B9" s="3" t="s">
        <v>11</v>
      </c>
      <c r="C9" s="3">
        <v>1</v>
      </c>
      <c r="D9" s="3">
        <v>1</v>
      </c>
      <c r="E9" s="10">
        <v>0</v>
      </c>
      <c r="F9" s="26">
        <f>($E10-$E8)/2/3.6</f>
        <v>0</v>
      </c>
      <c r="G9" s="26">
        <f t="shared" ref="G9:G72" si="0">E9/3.6</f>
        <v>0</v>
      </c>
      <c r="H9" s="25">
        <f t="shared" ref="H9:H72" si="1">$H$3*F9</f>
        <v>0</v>
      </c>
      <c r="I9" s="25">
        <f t="shared" ref="I9:I72" si="2">$K$3*$H$3*$L$3</f>
        <v>180.22932</v>
      </c>
      <c r="J9" s="25">
        <f>0.5*($M$3*$I$3*$J$3*(G9)^2)</f>
        <v>0</v>
      </c>
      <c r="K9" s="25">
        <f t="shared" ref="K9:K72" si="3">H9+I9+J9</f>
        <v>180.22932</v>
      </c>
      <c r="L9" s="31">
        <f t="shared" ref="L9:L72" si="4">K9*G9</f>
        <v>0</v>
      </c>
      <c r="M9" s="32">
        <f t="shared" ref="M9:M72" si="5">K9*G9</f>
        <v>0</v>
      </c>
      <c r="N9" s="32">
        <f t="shared" ref="N9:N72" si="6">IF(M9 &gt; 0, M9, 0)</f>
        <v>0</v>
      </c>
      <c r="O9" s="32">
        <f>IF(M9 &lt; 0, -M9, 0)</f>
        <v>0</v>
      </c>
      <c r="P9" s="32">
        <f>0.5*$H$3*G9^2</f>
        <v>0</v>
      </c>
      <c r="Q9" s="32">
        <f>P9-P8</f>
        <v>0</v>
      </c>
      <c r="R9" s="32">
        <f>R8+O9</f>
        <v>0</v>
      </c>
      <c r="S9" s="32">
        <f>S8+N9</f>
        <v>0</v>
      </c>
      <c r="AL9">
        <v>2</v>
      </c>
      <c r="AM9">
        <v>39.5</v>
      </c>
      <c r="AN9">
        <f>92158/1000</f>
        <v>92.158000000000001</v>
      </c>
      <c r="AO9">
        <v>0</v>
      </c>
      <c r="AP9">
        <v>0</v>
      </c>
      <c r="AQ9">
        <f t="shared" ref="AQ9:AQ21" si="7">AN9-AP9</f>
        <v>92.158000000000001</v>
      </c>
    </row>
    <row r="10" spans="2:43" x14ac:dyDescent="0.3">
      <c r="B10" s="3" t="s">
        <v>11</v>
      </c>
      <c r="C10" s="3">
        <v>2</v>
      </c>
      <c r="D10" s="3">
        <v>2</v>
      </c>
      <c r="E10" s="10">
        <v>0</v>
      </c>
      <c r="F10" s="26">
        <f t="shared" ref="F10:F73" si="8">($E11-$E9)/2/3.6</f>
        <v>0</v>
      </c>
      <c r="G10" s="26">
        <f t="shared" si="0"/>
        <v>0</v>
      </c>
      <c r="H10" s="25">
        <f t="shared" si="1"/>
        <v>0</v>
      </c>
      <c r="I10" s="25">
        <f t="shared" si="2"/>
        <v>180.22932</v>
      </c>
      <c r="J10" s="25">
        <f t="shared" ref="J10:J29" si="9">0.5*($M$3*$I$3*$J$3*(G10)^2)</f>
        <v>0</v>
      </c>
      <c r="K10" s="25">
        <f t="shared" si="3"/>
        <v>180.22932</v>
      </c>
      <c r="L10" s="31">
        <f t="shared" si="4"/>
        <v>0</v>
      </c>
      <c r="M10" s="32">
        <f t="shared" si="5"/>
        <v>0</v>
      </c>
      <c r="N10" s="32">
        <f t="shared" si="6"/>
        <v>0</v>
      </c>
      <c r="O10" s="32">
        <f>IF(M10 &lt; 0, -M10, 0)</f>
        <v>0</v>
      </c>
      <c r="P10" s="32">
        <f>0.5*$H$3*G10^2</f>
        <v>0</v>
      </c>
      <c r="Q10" s="32">
        <f t="shared" ref="Q10:Q73" si="10">P10-P9</f>
        <v>0</v>
      </c>
      <c r="R10" s="32">
        <f t="shared" ref="R10:R73" si="11">R9+O10</f>
        <v>0</v>
      </c>
      <c r="S10" s="32">
        <f t="shared" ref="S10:S73" si="12">S9+N10</f>
        <v>0</v>
      </c>
      <c r="AL10">
        <v>3</v>
      </c>
      <c r="AM10">
        <v>56.5</v>
      </c>
      <c r="AN10">
        <f>188554/1000</f>
        <v>188.554</v>
      </c>
      <c r="AO10">
        <v>14.5</v>
      </c>
      <c r="AP10">
        <f>12418/1000</f>
        <v>12.417999999999999</v>
      </c>
      <c r="AQ10">
        <f t="shared" si="7"/>
        <v>176.136</v>
      </c>
    </row>
    <row r="11" spans="2:43" x14ac:dyDescent="0.3">
      <c r="B11" s="3" t="s">
        <v>11</v>
      </c>
      <c r="C11" s="3">
        <v>3</v>
      </c>
      <c r="D11" s="3">
        <v>3</v>
      </c>
      <c r="E11" s="10">
        <v>0</v>
      </c>
      <c r="F11" s="26">
        <f t="shared" si="8"/>
        <v>0</v>
      </c>
      <c r="G11" s="26">
        <f t="shared" si="0"/>
        <v>0</v>
      </c>
      <c r="H11" s="25">
        <f t="shared" si="1"/>
        <v>0</v>
      </c>
      <c r="I11" s="25">
        <f t="shared" si="2"/>
        <v>180.22932</v>
      </c>
      <c r="J11" s="25">
        <f t="shared" si="9"/>
        <v>0</v>
      </c>
      <c r="K11" s="25">
        <f t="shared" si="3"/>
        <v>180.22932</v>
      </c>
      <c r="L11" s="31">
        <f t="shared" si="4"/>
        <v>0</v>
      </c>
      <c r="M11" s="32">
        <f t="shared" si="5"/>
        <v>0</v>
      </c>
      <c r="N11" s="32">
        <f t="shared" si="6"/>
        <v>0</v>
      </c>
      <c r="O11" s="32">
        <f>IF(M11 &lt; 0, -M11, 0)</f>
        <v>0</v>
      </c>
      <c r="P11" s="32">
        <f>0.5*$H$3*G11^2</f>
        <v>0</v>
      </c>
      <c r="Q11" s="32">
        <f t="shared" si="10"/>
        <v>0</v>
      </c>
      <c r="R11" s="32">
        <f t="shared" si="11"/>
        <v>0</v>
      </c>
      <c r="S11" s="32">
        <f t="shared" si="12"/>
        <v>0</v>
      </c>
      <c r="AL11">
        <v>4</v>
      </c>
      <c r="AM11">
        <v>49.8</v>
      </c>
      <c r="AN11">
        <f>146486/1000</f>
        <v>146.48599999999999</v>
      </c>
      <c r="AO11">
        <v>14.3</v>
      </c>
      <c r="AP11">
        <f>12078/1000</f>
        <v>12.077999999999999</v>
      </c>
      <c r="AQ11">
        <f t="shared" si="7"/>
        <v>134.40799999999999</v>
      </c>
    </row>
    <row r="12" spans="2:43" x14ac:dyDescent="0.3">
      <c r="B12" s="3" t="s">
        <v>11</v>
      </c>
      <c r="C12" s="3">
        <v>4</v>
      </c>
      <c r="D12" s="3">
        <v>4</v>
      </c>
      <c r="E12" s="10">
        <v>0</v>
      </c>
      <c r="F12" s="26">
        <f t="shared" si="8"/>
        <v>0</v>
      </c>
      <c r="G12" s="26">
        <f t="shared" si="0"/>
        <v>0</v>
      </c>
      <c r="H12" s="25">
        <f t="shared" si="1"/>
        <v>0</v>
      </c>
      <c r="I12" s="25">
        <f t="shared" si="2"/>
        <v>180.22932</v>
      </c>
      <c r="J12" s="25">
        <f t="shared" si="9"/>
        <v>0</v>
      </c>
      <c r="K12" s="25">
        <f t="shared" si="3"/>
        <v>180.22932</v>
      </c>
      <c r="L12" s="31">
        <f t="shared" si="4"/>
        <v>0</v>
      </c>
      <c r="M12" s="32">
        <f t="shared" si="5"/>
        <v>0</v>
      </c>
      <c r="N12" s="32">
        <f t="shared" si="6"/>
        <v>0</v>
      </c>
      <c r="O12" s="32">
        <f>IF(M12 &lt; 0, -M12, 0)</f>
        <v>0</v>
      </c>
      <c r="P12" s="32">
        <f>0.5*$H$3*G12^2</f>
        <v>0</v>
      </c>
      <c r="Q12" s="32">
        <f t="shared" si="10"/>
        <v>0</v>
      </c>
      <c r="R12" s="32">
        <f t="shared" si="11"/>
        <v>0</v>
      </c>
      <c r="S12" s="32">
        <f t="shared" si="12"/>
        <v>0</v>
      </c>
      <c r="AL12">
        <v>5</v>
      </c>
      <c r="AM12">
        <v>33.5</v>
      </c>
      <c r="AN12">
        <f>66287/1000</f>
        <v>66.287000000000006</v>
      </c>
      <c r="AO12">
        <v>0</v>
      </c>
      <c r="AP12">
        <v>0</v>
      </c>
      <c r="AQ12">
        <f t="shared" si="7"/>
        <v>66.287000000000006</v>
      </c>
    </row>
    <row r="13" spans="2:43" x14ac:dyDescent="0.3">
      <c r="B13" s="3" t="s">
        <v>11</v>
      </c>
      <c r="C13" s="3">
        <v>5</v>
      </c>
      <c r="D13" s="3">
        <v>5</v>
      </c>
      <c r="E13" s="10">
        <v>0</v>
      </c>
      <c r="F13" s="26">
        <f t="shared" si="8"/>
        <v>0</v>
      </c>
      <c r="G13" s="26">
        <f t="shared" si="0"/>
        <v>0</v>
      </c>
      <c r="H13" s="25">
        <f t="shared" si="1"/>
        <v>0</v>
      </c>
      <c r="I13" s="25">
        <f t="shared" si="2"/>
        <v>180.22932</v>
      </c>
      <c r="J13" s="25">
        <f t="shared" si="9"/>
        <v>0</v>
      </c>
      <c r="K13" s="25">
        <f t="shared" si="3"/>
        <v>180.22932</v>
      </c>
      <c r="L13" s="31">
        <f t="shared" si="4"/>
        <v>0</v>
      </c>
      <c r="M13" s="32">
        <f t="shared" si="5"/>
        <v>0</v>
      </c>
      <c r="N13" s="32">
        <f t="shared" si="6"/>
        <v>0</v>
      </c>
      <c r="O13" s="32">
        <f>IF(M13 &lt; 0, -M13, 0)</f>
        <v>0</v>
      </c>
      <c r="P13" s="32">
        <f>0.5*$H$3*G13^2</f>
        <v>0</v>
      </c>
      <c r="Q13" s="32">
        <f t="shared" si="10"/>
        <v>0</v>
      </c>
      <c r="R13" s="32">
        <f t="shared" si="11"/>
        <v>0</v>
      </c>
      <c r="S13" s="32">
        <f t="shared" si="12"/>
        <v>0</v>
      </c>
      <c r="AL13">
        <v>6</v>
      </c>
      <c r="AM13">
        <v>56.9</v>
      </c>
      <c r="AN13">
        <f>191233/1000</f>
        <v>191.233</v>
      </c>
      <c r="AO13">
        <v>12</v>
      </c>
      <c r="AP13">
        <f>8505/1000</f>
        <v>8.5050000000000008</v>
      </c>
      <c r="AQ13">
        <f t="shared" si="7"/>
        <v>182.72800000000001</v>
      </c>
    </row>
    <row r="14" spans="2:43" x14ac:dyDescent="0.3">
      <c r="B14" s="3" t="s">
        <v>11</v>
      </c>
      <c r="C14" s="3">
        <v>6</v>
      </c>
      <c r="D14" s="3">
        <v>6</v>
      </c>
      <c r="E14" s="10">
        <v>0</v>
      </c>
      <c r="F14" s="26">
        <f t="shared" si="8"/>
        <v>0</v>
      </c>
      <c r="G14" s="26">
        <f t="shared" si="0"/>
        <v>0</v>
      </c>
      <c r="H14" s="25">
        <f t="shared" si="1"/>
        <v>0</v>
      </c>
      <c r="I14" s="25">
        <f t="shared" si="2"/>
        <v>180.22932</v>
      </c>
      <c r="J14" s="25">
        <f t="shared" si="9"/>
        <v>0</v>
      </c>
      <c r="K14" s="25">
        <f t="shared" si="3"/>
        <v>180.22932</v>
      </c>
      <c r="L14" s="31">
        <f t="shared" si="4"/>
        <v>0</v>
      </c>
      <c r="M14" s="32">
        <f t="shared" si="5"/>
        <v>0</v>
      </c>
      <c r="N14" s="32">
        <f t="shared" si="6"/>
        <v>0</v>
      </c>
      <c r="O14" s="32">
        <f>IF(M14 &lt; 0, -M14, 0)</f>
        <v>0</v>
      </c>
      <c r="P14" s="32">
        <f>0.5*$H$3*G14^2</f>
        <v>0</v>
      </c>
      <c r="Q14" s="32">
        <f t="shared" si="10"/>
        <v>0</v>
      </c>
      <c r="R14" s="32">
        <f t="shared" si="11"/>
        <v>0</v>
      </c>
      <c r="S14" s="32">
        <f t="shared" si="12"/>
        <v>0</v>
      </c>
      <c r="AL14">
        <v>7</v>
      </c>
      <c r="AM14">
        <v>49.8</v>
      </c>
      <c r="AN14">
        <f>146486/1000</f>
        <v>146.48599999999999</v>
      </c>
      <c r="AO14">
        <v>12</v>
      </c>
      <c r="AP14">
        <f>8505/1000</f>
        <v>8.5050000000000008</v>
      </c>
      <c r="AQ14">
        <f t="shared" si="7"/>
        <v>137.98099999999999</v>
      </c>
    </row>
    <row r="15" spans="2:43" x14ac:dyDescent="0.3">
      <c r="B15" s="3" t="s">
        <v>11</v>
      </c>
      <c r="C15" s="3">
        <v>7</v>
      </c>
      <c r="D15" s="3">
        <v>7</v>
      </c>
      <c r="E15" s="10">
        <v>0</v>
      </c>
      <c r="F15" s="26">
        <f t="shared" si="8"/>
        <v>0</v>
      </c>
      <c r="G15" s="26">
        <f t="shared" si="0"/>
        <v>0</v>
      </c>
      <c r="H15" s="25">
        <f t="shared" si="1"/>
        <v>0</v>
      </c>
      <c r="I15" s="25">
        <f t="shared" si="2"/>
        <v>180.22932</v>
      </c>
      <c r="J15" s="25">
        <f t="shared" si="9"/>
        <v>0</v>
      </c>
      <c r="K15" s="25">
        <f t="shared" si="3"/>
        <v>180.22932</v>
      </c>
      <c r="L15" s="31">
        <f t="shared" si="4"/>
        <v>0</v>
      </c>
      <c r="M15" s="32">
        <f t="shared" si="5"/>
        <v>0</v>
      </c>
      <c r="N15" s="32">
        <f t="shared" si="6"/>
        <v>0</v>
      </c>
      <c r="O15" s="32">
        <f>IF(M15 &lt; 0, -M15, 0)</f>
        <v>0</v>
      </c>
      <c r="P15" s="32">
        <f>0.5*$H$3*G15^2</f>
        <v>0</v>
      </c>
      <c r="Q15" s="32">
        <f t="shared" si="10"/>
        <v>0</v>
      </c>
      <c r="R15" s="32">
        <f t="shared" si="11"/>
        <v>0</v>
      </c>
      <c r="S15" s="32">
        <f t="shared" si="12"/>
        <v>0</v>
      </c>
      <c r="AL15">
        <v>8</v>
      </c>
      <c r="AM15">
        <v>53</v>
      </c>
      <c r="AN15">
        <f>165917/1000</f>
        <v>165.917</v>
      </c>
      <c r="AO15">
        <v>17</v>
      </c>
      <c r="AP15">
        <f>17070/1000</f>
        <v>17.07</v>
      </c>
      <c r="AQ15">
        <f t="shared" si="7"/>
        <v>148.84700000000001</v>
      </c>
    </row>
    <row r="16" spans="2:43" x14ac:dyDescent="0.3">
      <c r="B16" s="3" t="s">
        <v>11</v>
      </c>
      <c r="C16" s="3">
        <v>8</v>
      </c>
      <c r="D16" s="3">
        <v>8</v>
      </c>
      <c r="E16" s="10">
        <v>0</v>
      </c>
      <c r="F16" s="26">
        <f t="shared" si="8"/>
        <v>0</v>
      </c>
      <c r="G16" s="26">
        <f t="shared" si="0"/>
        <v>0</v>
      </c>
      <c r="H16" s="25">
        <f t="shared" si="1"/>
        <v>0</v>
      </c>
      <c r="I16" s="25">
        <f t="shared" si="2"/>
        <v>180.22932</v>
      </c>
      <c r="J16" s="25">
        <f t="shared" si="9"/>
        <v>0</v>
      </c>
      <c r="K16" s="25">
        <f t="shared" si="3"/>
        <v>180.22932</v>
      </c>
      <c r="L16" s="31">
        <f t="shared" si="4"/>
        <v>0</v>
      </c>
      <c r="M16" s="32">
        <f t="shared" si="5"/>
        <v>0</v>
      </c>
      <c r="N16" s="32">
        <f t="shared" si="6"/>
        <v>0</v>
      </c>
      <c r="O16" s="32">
        <f>IF(M16 &lt; 0, -M16, 0)</f>
        <v>0</v>
      </c>
      <c r="P16" s="32">
        <f>0.5*$H$3*G16^2</f>
        <v>0</v>
      </c>
      <c r="Q16" s="32">
        <f t="shared" si="10"/>
        <v>0</v>
      </c>
      <c r="R16" s="32">
        <f t="shared" si="11"/>
        <v>0</v>
      </c>
      <c r="S16" s="32">
        <f t="shared" si="12"/>
        <v>0</v>
      </c>
      <c r="AL16">
        <v>9</v>
      </c>
      <c r="AM16">
        <v>52.2</v>
      </c>
      <c r="AN16">
        <f>190946/1000</f>
        <v>190.946</v>
      </c>
      <c r="AO16">
        <v>0</v>
      </c>
      <c r="AP16">
        <v>0</v>
      </c>
      <c r="AQ16">
        <f t="shared" si="7"/>
        <v>190.946</v>
      </c>
    </row>
    <row r="17" spans="2:43" x14ac:dyDescent="0.3">
      <c r="B17" s="3" t="s">
        <v>11</v>
      </c>
      <c r="C17" s="3">
        <v>9</v>
      </c>
      <c r="D17" s="3">
        <v>9</v>
      </c>
      <c r="E17" s="10">
        <v>0</v>
      </c>
      <c r="F17" s="26">
        <f t="shared" si="8"/>
        <v>0</v>
      </c>
      <c r="G17" s="26">
        <f t="shared" si="0"/>
        <v>0</v>
      </c>
      <c r="H17" s="25">
        <f t="shared" si="1"/>
        <v>0</v>
      </c>
      <c r="I17" s="25">
        <f t="shared" si="2"/>
        <v>180.22932</v>
      </c>
      <c r="J17" s="25">
        <f t="shared" si="9"/>
        <v>0</v>
      </c>
      <c r="K17" s="25">
        <f t="shared" si="3"/>
        <v>180.22932</v>
      </c>
      <c r="L17" s="31">
        <f t="shared" si="4"/>
        <v>0</v>
      </c>
      <c r="M17" s="32">
        <f t="shared" si="5"/>
        <v>0</v>
      </c>
      <c r="N17" s="32">
        <f t="shared" si="6"/>
        <v>0</v>
      </c>
      <c r="O17" s="32">
        <f>IF(M17 &lt; 0, -M17, 0)</f>
        <v>0</v>
      </c>
      <c r="P17" s="32">
        <f>0.5*$H$3*G17^2</f>
        <v>0</v>
      </c>
      <c r="Q17" s="32">
        <f t="shared" si="10"/>
        <v>0</v>
      </c>
      <c r="R17" s="32">
        <f t="shared" si="11"/>
        <v>0</v>
      </c>
      <c r="S17" s="32">
        <f t="shared" si="12"/>
        <v>0</v>
      </c>
      <c r="AL17">
        <v>10</v>
      </c>
      <c r="AM17">
        <v>53.5</v>
      </c>
      <c r="AN17">
        <v>167.80099999999999</v>
      </c>
      <c r="AO17">
        <v>12</v>
      </c>
      <c r="AP17">
        <v>8.5050000000000008</v>
      </c>
      <c r="AQ17">
        <f t="shared" si="7"/>
        <v>159.29599999999999</v>
      </c>
    </row>
    <row r="18" spans="2:43" x14ac:dyDescent="0.3">
      <c r="B18" s="3" t="s">
        <v>11</v>
      </c>
      <c r="C18" s="3">
        <v>10</v>
      </c>
      <c r="D18" s="3">
        <v>10</v>
      </c>
      <c r="E18" s="10">
        <v>0</v>
      </c>
      <c r="F18" s="26">
        <f t="shared" si="8"/>
        <v>0</v>
      </c>
      <c r="G18" s="26">
        <f t="shared" si="0"/>
        <v>0</v>
      </c>
      <c r="H18" s="25">
        <f t="shared" si="1"/>
        <v>0</v>
      </c>
      <c r="I18" s="25">
        <f t="shared" si="2"/>
        <v>180.22932</v>
      </c>
      <c r="J18" s="25">
        <f t="shared" si="9"/>
        <v>0</v>
      </c>
      <c r="K18" s="25">
        <f t="shared" si="3"/>
        <v>180.22932</v>
      </c>
      <c r="L18" s="31">
        <f t="shared" si="4"/>
        <v>0</v>
      </c>
      <c r="M18" s="32">
        <f t="shared" si="5"/>
        <v>0</v>
      </c>
      <c r="N18" s="32">
        <f t="shared" si="6"/>
        <v>0</v>
      </c>
      <c r="O18" s="32">
        <f>IF(M18 &lt; 0, -M18, 0)</f>
        <v>0</v>
      </c>
      <c r="P18" s="32">
        <f>0.5*$H$3*G18^2</f>
        <v>0</v>
      </c>
      <c r="Q18" s="32">
        <f t="shared" si="10"/>
        <v>0</v>
      </c>
      <c r="R18" s="32">
        <f t="shared" si="11"/>
        <v>0</v>
      </c>
      <c r="S18" s="32">
        <f t="shared" si="12"/>
        <v>0</v>
      </c>
      <c r="AL18">
        <v>11</v>
      </c>
      <c r="AM18">
        <v>69.7</v>
      </c>
      <c r="AN18">
        <v>286.94900000000001</v>
      </c>
      <c r="AO18">
        <v>12</v>
      </c>
      <c r="AP18">
        <v>8.5050000000000008</v>
      </c>
      <c r="AQ18">
        <f t="shared" si="7"/>
        <v>278.44400000000002</v>
      </c>
    </row>
    <row r="19" spans="2:43" x14ac:dyDescent="0.3">
      <c r="B19" s="3" t="s">
        <v>11</v>
      </c>
      <c r="C19" s="3">
        <v>11</v>
      </c>
      <c r="D19" s="3">
        <v>11</v>
      </c>
      <c r="E19" s="10">
        <v>0</v>
      </c>
      <c r="F19" s="26">
        <f t="shared" si="8"/>
        <v>2.777777777777778E-2</v>
      </c>
      <c r="G19" s="26">
        <f t="shared" si="0"/>
        <v>0</v>
      </c>
      <c r="H19" s="25">
        <f t="shared" si="1"/>
        <v>42.527777777777779</v>
      </c>
      <c r="I19" s="25">
        <f t="shared" si="2"/>
        <v>180.22932</v>
      </c>
      <c r="J19" s="25">
        <f t="shared" si="9"/>
        <v>0</v>
      </c>
      <c r="K19" s="25">
        <f t="shared" si="3"/>
        <v>222.75709777777777</v>
      </c>
      <c r="L19" s="31">
        <f t="shared" si="4"/>
        <v>0</v>
      </c>
      <c r="M19" s="32">
        <f t="shared" si="5"/>
        <v>0</v>
      </c>
      <c r="N19" s="32">
        <f t="shared" si="6"/>
        <v>0</v>
      </c>
      <c r="O19" s="32">
        <f>IF(M19 &lt; 0, -M19, 0)</f>
        <v>0</v>
      </c>
      <c r="P19" s="32">
        <f>0.5*$H$3*G19^2</f>
        <v>0</v>
      </c>
      <c r="Q19" s="32">
        <f t="shared" si="10"/>
        <v>0</v>
      </c>
      <c r="R19" s="32">
        <f t="shared" si="11"/>
        <v>0</v>
      </c>
      <c r="S19" s="32">
        <f t="shared" si="12"/>
        <v>0</v>
      </c>
      <c r="AL19">
        <v>12</v>
      </c>
      <c r="AM19">
        <v>81.599999999999994</v>
      </c>
      <c r="AN19">
        <v>393.29599999999999</v>
      </c>
      <c r="AO19">
        <v>27.3</v>
      </c>
      <c r="AP19">
        <v>44.021000000000001</v>
      </c>
      <c r="AQ19">
        <f t="shared" si="7"/>
        <v>349.27499999999998</v>
      </c>
    </row>
    <row r="20" spans="2:43" x14ac:dyDescent="0.3">
      <c r="B20" s="3" t="s">
        <v>11</v>
      </c>
      <c r="C20" s="3">
        <v>12</v>
      </c>
      <c r="D20" s="3">
        <v>12</v>
      </c>
      <c r="E20" s="10">
        <v>0.2</v>
      </c>
      <c r="F20" s="26">
        <f t="shared" si="8"/>
        <v>0.2361111111111111</v>
      </c>
      <c r="G20" s="26">
        <f t="shared" si="0"/>
        <v>5.5555555555555559E-2</v>
      </c>
      <c r="H20" s="25">
        <f t="shared" si="1"/>
        <v>361.48611111111109</v>
      </c>
      <c r="I20" s="25">
        <f t="shared" si="2"/>
        <v>180.22932</v>
      </c>
      <c r="J20" s="25">
        <f t="shared" si="9"/>
        <v>1.3762345679012348E-3</v>
      </c>
      <c r="K20" s="25">
        <f t="shared" si="3"/>
        <v>541.71680734567906</v>
      </c>
      <c r="L20" s="31">
        <f t="shared" si="4"/>
        <v>30.095378185871059</v>
      </c>
      <c r="M20" s="32">
        <f t="shared" si="5"/>
        <v>30.095378185871059</v>
      </c>
      <c r="N20" s="32">
        <f t="shared" si="6"/>
        <v>30.095378185871059</v>
      </c>
      <c r="O20" s="32">
        <f>IF(M20 &lt; 0, -M20, 0)</f>
        <v>0</v>
      </c>
      <c r="P20" s="32">
        <f>0.5*$H$3*G20^2</f>
        <v>2.3626543209876547</v>
      </c>
      <c r="Q20" s="32">
        <f t="shared" si="10"/>
        <v>2.3626543209876547</v>
      </c>
      <c r="R20" s="32">
        <f t="shared" si="11"/>
        <v>0</v>
      </c>
      <c r="S20" s="32">
        <f t="shared" si="12"/>
        <v>30.095378185871059</v>
      </c>
      <c r="AL20">
        <v>13</v>
      </c>
      <c r="AM20">
        <v>41.7</v>
      </c>
      <c r="AN20">
        <v>102.709</v>
      </c>
      <c r="AO20">
        <v>0</v>
      </c>
      <c r="AP20">
        <v>0</v>
      </c>
      <c r="AQ20">
        <f t="shared" si="7"/>
        <v>102.709</v>
      </c>
    </row>
    <row r="21" spans="2:43" x14ac:dyDescent="0.3">
      <c r="B21" s="3" t="s">
        <v>11</v>
      </c>
      <c r="C21" s="3">
        <v>13</v>
      </c>
      <c r="D21" s="3">
        <v>13</v>
      </c>
      <c r="E21" s="10">
        <v>1.7</v>
      </c>
      <c r="F21" s="26">
        <f t="shared" si="8"/>
        <v>0.72222222222222221</v>
      </c>
      <c r="G21" s="26">
        <f t="shared" si="0"/>
        <v>0.47222222222222221</v>
      </c>
      <c r="H21" s="25">
        <f t="shared" si="1"/>
        <v>1105.7222222222222</v>
      </c>
      <c r="I21" s="25">
        <f t="shared" si="2"/>
        <v>180.22932</v>
      </c>
      <c r="J21" s="25">
        <f t="shared" si="9"/>
        <v>9.9432947530864194E-2</v>
      </c>
      <c r="K21" s="25">
        <f t="shared" si="3"/>
        <v>1286.050975169753</v>
      </c>
      <c r="L21" s="31">
        <f t="shared" si="4"/>
        <v>607.30184938571665</v>
      </c>
      <c r="M21" s="32">
        <f t="shared" si="5"/>
        <v>607.30184938571665</v>
      </c>
      <c r="N21" s="32">
        <f t="shared" si="6"/>
        <v>607.30184938571665</v>
      </c>
      <c r="O21" s="32">
        <f>IF(M21 &lt; 0, -M21, 0)</f>
        <v>0</v>
      </c>
      <c r="P21" s="32">
        <f>0.5*$H$3*G21^2</f>
        <v>170.70177469135803</v>
      </c>
      <c r="Q21" s="32">
        <f t="shared" si="10"/>
        <v>168.33912037037038</v>
      </c>
      <c r="R21" s="32">
        <f t="shared" si="11"/>
        <v>0</v>
      </c>
      <c r="S21" s="32">
        <f t="shared" si="12"/>
        <v>637.39722757158768</v>
      </c>
      <c r="AL21">
        <v>14</v>
      </c>
      <c r="AM21">
        <v>129.9</v>
      </c>
      <c r="AN21">
        <v>951.18100000000004</v>
      </c>
      <c r="AO21">
        <v>0</v>
      </c>
      <c r="AP21">
        <v>0</v>
      </c>
      <c r="AQ21">
        <f t="shared" si="7"/>
        <v>951.18100000000004</v>
      </c>
    </row>
    <row r="22" spans="2:43" x14ac:dyDescent="0.3">
      <c r="B22" s="3" t="s">
        <v>11</v>
      </c>
      <c r="C22" s="3">
        <v>14</v>
      </c>
      <c r="D22" s="3">
        <v>14</v>
      </c>
      <c r="E22" s="10">
        <v>5.4</v>
      </c>
      <c r="F22" s="26">
        <f t="shared" si="8"/>
        <v>1.1388888888888891</v>
      </c>
      <c r="G22" s="26">
        <f t="shared" si="0"/>
        <v>1.5</v>
      </c>
      <c r="H22" s="25">
        <f t="shared" si="1"/>
        <v>1743.6388888888891</v>
      </c>
      <c r="I22" s="25">
        <f t="shared" si="2"/>
        <v>180.22932</v>
      </c>
      <c r="J22" s="25">
        <f t="shared" si="9"/>
        <v>1.0032750000000001</v>
      </c>
      <c r="K22" s="25">
        <f t="shared" si="3"/>
        <v>1924.8714838888891</v>
      </c>
      <c r="L22" s="31">
        <f t="shared" si="4"/>
        <v>2887.3072258333336</v>
      </c>
      <c r="M22" s="32">
        <f t="shared" si="5"/>
        <v>2887.3072258333336</v>
      </c>
      <c r="N22" s="32">
        <f t="shared" si="6"/>
        <v>2887.3072258333336</v>
      </c>
      <c r="O22" s="32">
        <f>IF(M22 &lt; 0, -M22, 0)</f>
        <v>0</v>
      </c>
      <c r="P22" s="32">
        <f>0.5*$H$3*G22^2</f>
        <v>1722.375</v>
      </c>
      <c r="Q22" s="32">
        <f t="shared" si="10"/>
        <v>1551.673225308642</v>
      </c>
      <c r="R22" s="32">
        <f t="shared" si="11"/>
        <v>0</v>
      </c>
      <c r="S22" s="32">
        <f t="shared" si="12"/>
        <v>3524.7044534049214</v>
      </c>
    </row>
    <row r="23" spans="2:43" x14ac:dyDescent="0.3">
      <c r="B23" s="3" t="s">
        <v>11</v>
      </c>
      <c r="C23" s="3">
        <v>15</v>
      </c>
      <c r="D23" s="3">
        <v>15</v>
      </c>
      <c r="E23" s="10">
        <v>9.9</v>
      </c>
      <c r="F23" s="26">
        <f t="shared" si="8"/>
        <v>1.0694444444444444</v>
      </c>
      <c r="G23" s="26">
        <f t="shared" si="0"/>
        <v>2.75</v>
      </c>
      <c r="H23" s="25">
        <f t="shared" si="1"/>
        <v>1637.3194444444443</v>
      </c>
      <c r="I23" s="25">
        <f t="shared" si="2"/>
        <v>180.22932</v>
      </c>
      <c r="J23" s="25">
        <f t="shared" si="9"/>
        <v>3.3721187500000003</v>
      </c>
      <c r="K23" s="25">
        <f t="shared" si="3"/>
        <v>1820.9208831944443</v>
      </c>
      <c r="L23" s="31">
        <f t="shared" si="4"/>
        <v>5007.5324287847216</v>
      </c>
      <c r="M23" s="32">
        <f t="shared" si="5"/>
        <v>5007.5324287847216</v>
      </c>
      <c r="N23" s="32">
        <f t="shared" si="6"/>
        <v>5007.5324287847216</v>
      </c>
      <c r="O23" s="32">
        <f>IF(M23 &lt; 0, -M23, 0)</f>
        <v>0</v>
      </c>
      <c r="P23" s="32">
        <f>0.5*$H$3*G23^2</f>
        <v>5789.09375</v>
      </c>
      <c r="Q23" s="32">
        <f t="shared" si="10"/>
        <v>4066.71875</v>
      </c>
      <c r="R23" s="32">
        <f t="shared" si="11"/>
        <v>0</v>
      </c>
      <c r="S23" s="32">
        <f t="shared" si="12"/>
        <v>8532.2368821896434</v>
      </c>
    </row>
    <row r="24" spans="2:43" x14ac:dyDescent="0.3">
      <c r="B24" s="3" t="s">
        <v>11</v>
      </c>
      <c r="C24" s="3">
        <v>16</v>
      </c>
      <c r="D24" s="3">
        <v>16</v>
      </c>
      <c r="E24" s="10">
        <v>13.1</v>
      </c>
      <c r="F24" s="26">
        <f t="shared" si="8"/>
        <v>0.97222222222222199</v>
      </c>
      <c r="G24" s="26">
        <f t="shared" si="0"/>
        <v>3.6388888888888888</v>
      </c>
      <c r="H24" s="25">
        <f t="shared" si="1"/>
        <v>1488.4722222222219</v>
      </c>
      <c r="I24" s="25">
        <f t="shared" si="2"/>
        <v>180.22932</v>
      </c>
      <c r="J24" s="25">
        <f t="shared" si="9"/>
        <v>5.9043903549382719</v>
      </c>
      <c r="K24" s="25">
        <f t="shared" si="3"/>
        <v>1674.60593257716</v>
      </c>
      <c r="L24" s="31">
        <f t="shared" si="4"/>
        <v>6093.7049213224436</v>
      </c>
      <c r="M24" s="32">
        <f t="shared" si="5"/>
        <v>6093.7049213224436</v>
      </c>
      <c r="N24" s="32">
        <f t="shared" si="6"/>
        <v>6093.7049213224436</v>
      </c>
      <c r="O24" s="32">
        <f>IF(M24 &lt; 0, -M24, 0)</f>
        <v>0</v>
      </c>
      <c r="P24" s="32">
        <f>0.5*$H$3*G24^2</f>
        <v>10136.377700617284</v>
      </c>
      <c r="Q24" s="32">
        <f t="shared" si="10"/>
        <v>4347.2839506172841</v>
      </c>
      <c r="R24" s="32">
        <f t="shared" si="11"/>
        <v>0</v>
      </c>
      <c r="S24" s="32">
        <f t="shared" si="12"/>
        <v>14625.941803512087</v>
      </c>
    </row>
    <row r="25" spans="2:43" x14ac:dyDescent="0.3">
      <c r="B25" s="3" t="s">
        <v>11</v>
      </c>
      <c r="C25" s="3">
        <v>17</v>
      </c>
      <c r="D25" s="3">
        <v>17</v>
      </c>
      <c r="E25" s="10">
        <v>16.899999999999999</v>
      </c>
      <c r="F25" s="26">
        <f t="shared" si="8"/>
        <v>1.1944444444444444</v>
      </c>
      <c r="G25" s="26">
        <f t="shared" si="0"/>
        <v>4.6944444444444438</v>
      </c>
      <c r="H25" s="25">
        <f t="shared" si="1"/>
        <v>1828.6944444444443</v>
      </c>
      <c r="I25" s="25">
        <f t="shared" si="2"/>
        <v>180.22932</v>
      </c>
      <c r="J25" s="25">
        <f t="shared" si="9"/>
        <v>9.8266588734567879</v>
      </c>
      <c r="K25" s="25">
        <f t="shared" si="3"/>
        <v>2018.7504233179011</v>
      </c>
      <c r="L25" s="31">
        <f t="shared" si="4"/>
        <v>9476.9117094645899</v>
      </c>
      <c r="M25" s="32">
        <f t="shared" si="5"/>
        <v>9476.9117094645899</v>
      </c>
      <c r="N25" s="32">
        <f t="shared" si="6"/>
        <v>9476.9117094645899</v>
      </c>
      <c r="O25" s="32">
        <f>IF(M25 &lt; 0, -M25, 0)</f>
        <v>0</v>
      </c>
      <c r="P25" s="32">
        <f>0.5*$H$3*G25^2</f>
        <v>16869.942515432096</v>
      </c>
      <c r="Q25" s="32">
        <f t="shared" si="10"/>
        <v>6733.5648148148121</v>
      </c>
      <c r="R25" s="32">
        <f t="shared" si="11"/>
        <v>0</v>
      </c>
      <c r="S25" s="32">
        <f t="shared" si="12"/>
        <v>24102.853512976675</v>
      </c>
    </row>
    <row r="26" spans="2:43" x14ac:dyDescent="0.3">
      <c r="B26" s="3" t="s">
        <v>11</v>
      </c>
      <c r="C26" s="3">
        <v>18</v>
      </c>
      <c r="D26" s="3">
        <v>18</v>
      </c>
      <c r="E26" s="10">
        <v>21.7</v>
      </c>
      <c r="F26" s="26">
        <f t="shared" si="8"/>
        <v>1.2638888888888891</v>
      </c>
      <c r="G26" s="26">
        <f t="shared" si="0"/>
        <v>6.0277777777777777</v>
      </c>
      <c r="H26" s="25">
        <f t="shared" si="1"/>
        <v>1935.0138888888891</v>
      </c>
      <c r="I26" s="25">
        <f t="shared" si="2"/>
        <v>180.22932</v>
      </c>
      <c r="J26" s="25">
        <f t="shared" si="9"/>
        <v>16.201377391975306</v>
      </c>
      <c r="K26" s="25">
        <f t="shared" si="3"/>
        <v>2131.4445862808643</v>
      </c>
      <c r="L26" s="31">
        <f t="shared" si="4"/>
        <v>12847.874311748543</v>
      </c>
      <c r="M26" s="32">
        <f t="shared" si="5"/>
        <v>12847.874311748543</v>
      </c>
      <c r="N26" s="32">
        <f t="shared" si="6"/>
        <v>12847.874311748543</v>
      </c>
      <c r="O26" s="32">
        <f>IF(M26 &lt; 0, -M26, 0)</f>
        <v>0</v>
      </c>
      <c r="P26" s="32">
        <f>0.5*$H$3*G26^2</f>
        <v>27813.75733024691</v>
      </c>
      <c r="Q26" s="32">
        <f t="shared" si="10"/>
        <v>10943.814814814814</v>
      </c>
      <c r="R26" s="32">
        <f t="shared" si="11"/>
        <v>0</v>
      </c>
      <c r="S26" s="32">
        <f t="shared" si="12"/>
        <v>36950.727824725218</v>
      </c>
    </row>
    <row r="27" spans="2:43" x14ac:dyDescent="0.3">
      <c r="B27" s="3" t="s">
        <v>11</v>
      </c>
      <c r="C27" s="3">
        <v>19</v>
      </c>
      <c r="D27" s="3">
        <v>19</v>
      </c>
      <c r="E27" s="10">
        <v>26</v>
      </c>
      <c r="F27" s="26">
        <f t="shared" si="8"/>
        <v>0.80555555555555558</v>
      </c>
      <c r="G27" s="26">
        <f t="shared" si="0"/>
        <v>7.2222222222222223</v>
      </c>
      <c r="H27" s="25">
        <f t="shared" si="1"/>
        <v>1233.3055555555557</v>
      </c>
      <c r="I27" s="25">
        <f t="shared" si="2"/>
        <v>180.22932</v>
      </c>
      <c r="J27" s="25">
        <f t="shared" si="9"/>
        <v>23.258364197530867</v>
      </c>
      <c r="K27" s="25">
        <f t="shared" si="3"/>
        <v>1436.7932397530865</v>
      </c>
      <c r="L27" s="31">
        <f t="shared" si="4"/>
        <v>10376.840064883403</v>
      </c>
      <c r="M27" s="32">
        <f t="shared" si="5"/>
        <v>10376.840064883403</v>
      </c>
      <c r="N27" s="32">
        <f t="shared" si="6"/>
        <v>10376.840064883403</v>
      </c>
      <c r="O27" s="32">
        <f>IF(M27 &lt; 0, -M27, 0)</f>
        <v>0</v>
      </c>
      <c r="P27" s="32">
        <f>0.5*$H$3*G27^2</f>
        <v>39928.858024691355</v>
      </c>
      <c r="Q27" s="32">
        <f t="shared" si="10"/>
        <v>12115.100694444445</v>
      </c>
      <c r="R27" s="32">
        <f t="shared" si="11"/>
        <v>0</v>
      </c>
      <c r="S27" s="32">
        <f t="shared" si="12"/>
        <v>47327.567889608617</v>
      </c>
    </row>
    <row r="28" spans="2:43" x14ac:dyDescent="0.3">
      <c r="B28" s="3" t="s">
        <v>11</v>
      </c>
      <c r="C28" s="3">
        <v>20</v>
      </c>
      <c r="D28" s="3">
        <v>20</v>
      </c>
      <c r="E28" s="10">
        <v>27.5</v>
      </c>
      <c r="F28" s="26">
        <f t="shared" si="8"/>
        <v>0.29166666666666685</v>
      </c>
      <c r="G28" s="26">
        <f t="shared" si="0"/>
        <v>7.6388888888888884</v>
      </c>
      <c r="H28" s="25">
        <f t="shared" si="1"/>
        <v>446.54166666666697</v>
      </c>
      <c r="I28" s="25">
        <f t="shared" si="2"/>
        <v>180.22932</v>
      </c>
      <c r="J28" s="25">
        <f t="shared" si="9"/>
        <v>26.019434799382712</v>
      </c>
      <c r="K28" s="25">
        <f t="shared" si="3"/>
        <v>652.79042146604968</v>
      </c>
      <c r="L28" s="31">
        <f t="shared" si="4"/>
        <v>4986.5934973101012</v>
      </c>
      <c r="M28" s="32">
        <f t="shared" si="5"/>
        <v>4986.5934973101012</v>
      </c>
      <c r="N28" s="32">
        <f t="shared" si="6"/>
        <v>4986.5934973101012</v>
      </c>
      <c r="O28" s="32">
        <f>IF(M28 &lt; 0, -M28, 0)</f>
        <v>0</v>
      </c>
      <c r="P28" s="32">
        <f>0.5*$H$3*G28^2</f>
        <v>44668.93325617283</v>
      </c>
      <c r="Q28" s="32">
        <f t="shared" si="10"/>
        <v>4740.0752314814745</v>
      </c>
      <c r="R28" s="32">
        <f t="shared" si="11"/>
        <v>0</v>
      </c>
      <c r="S28" s="32">
        <f t="shared" si="12"/>
        <v>52314.16138691872</v>
      </c>
    </row>
    <row r="29" spans="2:43" x14ac:dyDescent="0.3">
      <c r="B29" s="3" t="s">
        <v>11</v>
      </c>
      <c r="C29" s="3">
        <v>21</v>
      </c>
      <c r="D29" s="3">
        <v>21</v>
      </c>
      <c r="E29" s="10">
        <v>28.1</v>
      </c>
      <c r="F29" s="26">
        <f t="shared" si="8"/>
        <v>0.1111111111111112</v>
      </c>
      <c r="G29" s="26">
        <f t="shared" si="0"/>
        <v>7.8055555555555554</v>
      </c>
      <c r="H29" s="25">
        <f t="shared" si="1"/>
        <v>170.11111111111126</v>
      </c>
      <c r="I29" s="25">
        <f t="shared" si="2"/>
        <v>180.22932</v>
      </c>
      <c r="J29" s="25">
        <f t="shared" si="9"/>
        <v>27.167214429012347</v>
      </c>
      <c r="K29" s="25">
        <f t="shared" si="3"/>
        <v>377.50764554012358</v>
      </c>
      <c r="L29" s="31">
        <f t="shared" si="4"/>
        <v>2946.6568999104088</v>
      </c>
      <c r="M29" s="32">
        <f t="shared" si="5"/>
        <v>2946.6568999104088</v>
      </c>
      <c r="N29" s="32">
        <f t="shared" si="6"/>
        <v>2946.6568999104088</v>
      </c>
      <c r="O29" s="32">
        <f>IF(M29 &lt; 0, -M29, 0)</f>
        <v>0</v>
      </c>
      <c r="P29" s="32">
        <f>0.5*$H$3*G29^2</f>
        <v>46639.386959876545</v>
      </c>
      <c r="Q29" s="32">
        <f t="shared" si="10"/>
        <v>1970.4537037037153</v>
      </c>
      <c r="R29" s="32">
        <f t="shared" si="11"/>
        <v>0</v>
      </c>
      <c r="S29" s="32">
        <f t="shared" si="12"/>
        <v>55260.818286829126</v>
      </c>
    </row>
    <row r="30" spans="2:43" x14ac:dyDescent="0.3">
      <c r="B30" s="3" t="s">
        <v>11</v>
      </c>
      <c r="C30" s="3">
        <v>22</v>
      </c>
      <c r="D30" s="3">
        <v>22</v>
      </c>
      <c r="E30" s="10">
        <v>28.3</v>
      </c>
      <c r="F30" s="26">
        <f t="shared" si="8"/>
        <v>9.7222222222222127E-2</v>
      </c>
      <c r="G30" s="26">
        <f t="shared" si="0"/>
        <v>7.8611111111111107</v>
      </c>
      <c r="H30" s="25">
        <f t="shared" si="1"/>
        <v>148.84722222222209</v>
      </c>
      <c r="I30" s="25">
        <f t="shared" si="2"/>
        <v>180.22932</v>
      </c>
      <c r="J30" s="25">
        <f t="shared" ref="J30:J72" si="13">0.5*$M$3*$I$3*$J$3*G30^2</f>
        <v>27.555312577160493</v>
      </c>
      <c r="K30" s="25">
        <f t="shared" si="3"/>
        <v>356.63185479938261</v>
      </c>
      <c r="L30" s="31">
        <f t="shared" si="4"/>
        <v>2803.5226363395909</v>
      </c>
      <c r="M30" s="32">
        <f t="shared" si="5"/>
        <v>2803.5226363395909</v>
      </c>
      <c r="N30" s="32">
        <f t="shared" si="6"/>
        <v>2803.5226363395909</v>
      </c>
      <c r="O30" s="32">
        <f>IF(M30 &lt; 0, -M30, 0)</f>
        <v>0</v>
      </c>
      <c r="P30" s="32">
        <f>0.5*$H$3*G30^2</f>
        <v>47305.655478395056</v>
      </c>
      <c r="Q30" s="32">
        <f t="shared" si="10"/>
        <v>666.26851851851097</v>
      </c>
      <c r="R30" s="32">
        <f t="shared" si="11"/>
        <v>0</v>
      </c>
      <c r="S30" s="32">
        <f t="shared" si="12"/>
        <v>58064.340923168718</v>
      </c>
    </row>
    <row r="31" spans="2:43" x14ac:dyDescent="0.3">
      <c r="B31" s="3" t="s">
        <v>11</v>
      </c>
      <c r="C31" s="3">
        <v>23</v>
      </c>
      <c r="D31" s="3">
        <v>23</v>
      </c>
      <c r="E31" s="10">
        <v>28.8</v>
      </c>
      <c r="F31" s="26">
        <f t="shared" si="8"/>
        <v>0.1111111111111112</v>
      </c>
      <c r="G31" s="26">
        <f t="shared" si="0"/>
        <v>8</v>
      </c>
      <c r="H31" s="25">
        <f t="shared" si="1"/>
        <v>170.11111111111126</v>
      </c>
      <c r="I31" s="25">
        <f t="shared" si="2"/>
        <v>180.22932</v>
      </c>
      <c r="J31" s="25">
        <f t="shared" si="13"/>
        <v>28.537600000000001</v>
      </c>
      <c r="K31" s="25">
        <f t="shared" si="3"/>
        <v>378.87803111111123</v>
      </c>
      <c r="L31" s="31">
        <f t="shared" si="4"/>
        <v>3031.0242488888898</v>
      </c>
      <c r="M31" s="32">
        <f t="shared" si="5"/>
        <v>3031.0242488888898</v>
      </c>
      <c r="N31" s="32">
        <f t="shared" si="6"/>
        <v>3031.0242488888898</v>
      </c>
      <c r="O31" s="32">
        <f>IF(M31 &lt; 0, -M31, 0)</f>
        <v>0</v>
      </c>
      <c r="P31" s="32">
        <f>0.5*$H$3*G31^2</f>
        <v>48992</v>
      </c>
      <c r="Q31" s="32">
        <f t="shared" si="10"/>
        <v>1686.344521604944</v>
      </c>
      <c r="R31" s="32">
        <f t="shared" si="11"/>
        <v>0</v>
      </c>
      <c r="S31" s="32">
        <f t="shared" si="12"/>
        <v>61095.365172057609</v>
      </c>
    </row>
    <row r="32" spans="2:43" x14ac:dyDescent="0.3">
      <c r="B32" s="3" t="s">
        <v>11</v>
      </c>
      <c r="C32" s="3">
        <v>24</v>
      </c>
      <c r="D32" s="3">
        <v>24</v>
      </c>
      <c r="E32" s="10">
        <v>29.1</v>
      </c>
      <c r="F32" s="26">
        <f t="shared" si="8"/>
        <v>0.27777777777777779</v>
      </c>
      <c r="G32" s="26">
        <f t="shared" si="0"/>
        <v>8.0833333333333339</v>
      </c>
      <c r="H32" s="25">
        <f t="shared" si="1"/>
        <v>425.27777777777777</v>
      </c>
      <c r="I32" s="25">
        <f t="shared" si="2"/>
        <v>180.22932</v>
      </c>
      <c r="J32" s="25">
        <f t="shared" si="13"/>
        <v>29.135229861111117</v>
      </c>
      <c r="K32" s="25">
        <f t="shared" si="3"/>
        <v>634.6423276388889</v>
      </c>
      <c r="L32" s="31">
        <f t="shared" si="4"/>
        <v>5130.0254817476853</v>
      </c>
      <c r="M32" s="32">
        <f t="shared" si="5"/>
        <v>5130.0254817476853</v>
      </c>
      <c r="N32" s="32">
        <f t="shared" si="6"/>
        <v>5130.0254817476853</v>
      </c>
      <c r="O32" s="32">
        <f>IF(M32 &lt; 0, -M32, 0)</f>
        <v>0</v>
      </c>
      <c r="P32" s="32">
        <f>0.5*$H$3*G32^2</f>
        <v>50017.982638888898</v>
      </c>
      <c r="Q32" s="32">
        <f t="shared" si="10"/>
        <v>1025.9826388888978</v>
      </c>
      <c r="R32" s="32">
        <f t="shared" si="11"/>
        <v>0</v>
      </c>
      <c r="S32" s="32">
        <f t="shared" si="12"/>
        <v>66225.390653805298</v>
      </c>
    </row>
    <row r="33" spans="2:19" x14ac:dyDescent="0.3">
      <c r="B33" s="3" t="s">
        <v>11</v>
      </c>
      <c r="C33" s="3">
        <v>25</v>
      </c>
      <c r="D33" s="3">
        <v>25</v>
      </c>
      <c r="E33" s="10">
        <v>30.8</v>
      </c>
      <c r="F33" s="26">
        <f t="shared" si="8"/>
        <v>0.38888888888888851</v>
      </c>
      <c r="G33" s="26">
        <f t="shared" si="0"/>
        <v>8.5555555555555554</v>
      </c>
      <c r="H33" s="25">
        <f t="shared" si="1"/>
        <v>595.38888888888835</v>
      </c>
      <c r="I33" s="25">
        <f t="shared" si="2"/>
        <v>180.22932</v>
      </c>
      <c r="J33" s="25">
        <f t="shared" si="13"/>
        <v>32.63877901234568</v>
      </c>
      <c r="K33" s="25">
        <f t="shared" si="3"/>
        <v>808.25698790123408</v>
      </c>
      <c r="L33" s="31">
        <f t="shared" si="4"/>
        <v>6915.0875631550025</v>
      </c>
      <c r="M33" s="32">
        <f t="shared" si="5"/>
        <v>6915.0875631550025</v>
      </c>
      <c r="N33" s="32">
        <f t="shared" si="6"/>
        <v>6915.0875631550025</v>
      </c>
      <c r="O33" s="32">
        <f>IF(M33 &lt; 0, -M33, 0)</f>
        <v>0</v>
      </c>
      <c r="P33" s="32">
        <f>0.5*$H$3*G33^2</f>
        <v>56032.709876543209</v>
      </c>
      <c r="Q33" s="32">
        <f t="shared" si="10"/>
        <v>6014.7272376543115</v>
      </c>
      <c r="R33" s="32">
        <f t="shared" si="11"/>
        <v>0</v>
      </c>
      <c r="S33" s="32">
        <f t="shared" si="12"/>
        <v>73140.478216960299</v>
      </c>
    </row>
    <row r="34" spans="2:19" x14ac:dyDescent="0.3">
      <c r="B34" s="3" t="s">
        <v>11</v>
      </c>
      <c r="C34" s="3">
        <v>26</v>
      </c>
      <c r="D34" s="3">
        <v>26</v>
      </c>
      <c r="E34" s="10">
        <v>31.9</v>
      </c>
      <c r="F34" s="26">
        <f t="shared" si="8"/>
        <v>0.45833333333333343</v>
      </c>
      <c r="G34" s="26">
        <f t="shared" si="0"/>
        <v>8.8611111111111107</v>
      </c>
      <c r="H34" s="25">
        <f t="shared" si="1"/>
        <v>701.70833333333348</v>
      </c>
      <c r="I34" s="25">
        <f t="shared" si="2"/>
        <v>180.22932</v>
      </c>
      <c r="J34" s="25">
        <f t="shared" si="13"/>
        <v>35.011751466049382</v>
      </c>
      <c r="K34" s="25">
        <f t="shared" si="3"/>
        <v>916.94940479938293</v>
      </c>
      <c r="L34" s="31">
        <f t="shared" si="4"/>
        <v>8125.1905591945315</v>
      </c>
      <c r="M34" s="32">
        <f t="shared" si="5"/>
        <v>8125.1905591945315</v>
      </c>
      <c r="N34" s="32">
        <f t="shared" si="6"/>
        <v>8125.1905591945315</v>
      </c>
      <c r="O34" s="32">
        <f>IF(M34 &lt; 0, -M34, 0)</f>
        <v>0</v>
      </c>
      <c r="P34" s="32">
        <f>0.5*$H$3*G34^2</f>
        <v>60106.516589506165</v>
      </c>
      <c r="Q34" s="32">
        <f t="shared" si="10"/>
        <v>4073.8067129629562</v>
      </c>
      <c r="R34" s="32">
        <f t="shared" si="11"/>
        <v>0</v>
      </c>
      <c r="S34" s="32">
        <f t="shared" si="12"/>
        <v>81265.668776154824</v>
      </c>
    </row>
    <row r="35" spans="2:19" x14ac:dyDescent="0.3">
      <c r="B35" s="3" t="s">
        <v>11</v>
      </c>
      <c r="C35" s="3">
        <v>27</v>
      </c>
      <c r="D35" s="3">
        <v>27</v>
      </c>
      <c r="E35" s="10">
        <v>34.1</v>
      </c>
      <c r="F35" s="26">
        <f t="shared" si="8"/>
        <v>0.65277777777777812</v>
      </c>
      <c r="G35" s="26">
        <f t="shared" si="0"/>
        <v>9.4722222222222232</v>
      </c>
      <c r="H35" s="25">
        <f t="shared" si="1"/>
        <v>999.40277777777828</v>
      </c>
      <c r="I35" s="25">
        <f t="shared" si="2"/>
        <v>180.22932</v>
      </c>
      <c r="J35" s="25">
        <f t="shared" si="13"/>
        <v>40.007482947530875</v>
      </c>
      <c r="K35" s="25">
        <f t="shared" si="3"/>
        <v>1219.6395807253091</v>
      </c>
      <c r="L35" s="31">
        <f t="shared" si="4"/>
        <v>11552.697139648068</v>
      </c>
      <c r="M35" s="32">
        <f t="shared" si="5"/>
        <v>11552.697139648068</v>
      </c>
      <c r="N35" s="32">
        <f t="shared" si="6"/>
        <v>11552.697139648068</v>
      </c>
      <c r="O35" s="32">
        <f>IF(M35 &lt; 0, -M35, 0)</f>
        <v>0</v>
      </c>
      <c r="P35" s="32">
        <f>0.5*$H$3*G35^2</f>
        <v>68682.951774691363</v>
      </c>
      <c r="Q35" s="32">
        <f t="shared" si="10"/>
        <v>8576.435185185197</v>
      </c>
      <c r="R35" s="32">
        <f t="shared" si="11"/>
        <v>0</v>
      </c>
      <c r="S35" s="32">
        <f t="shared" si="12"/>
        <v>92818.36591580289</v>
      </c>
    </row>
    <row r="36" spans="2:19" x14ac:dyDescent="0.3">
      <c r="B36" s="3" t="s">
        <v>11</v>
      </c>
      <c r="C36" s="3">
        <v>28</v>
      </c>
      <c r="D36" s="3">
        <v>28</v>
      </c>
      <c r="E36" s="10">
        <v>36.6</v>
      </c>
      <c r="F36" s="26">
        <f t="shared" si="8"/>
        <v>0.69444444444444442</v>
      </c>
      <c r="G36" s="26">
        <f t="shared" si="0"/>
        <v>10.166666666666666</v>
      </c>
      <c r="H36" s="25">
        <f t="shared" si="1"/>
        <v>1063.1944444444443</v>
      </c>
      <c r="I36" s="25">
        <f t="shared" si="2"/>
        <v>180.22932</v>
      </c>
      <c r="J36" s="25">
        <f t="shared" si="13"/>
        <v>46.088719444444443</v>
      </c>
      <c r="K36" s="25">
        <f t="shared" si="3"/>
        <v>1289.5124838888887</v>
      </c>
      <c r="L36" s="31">
        <f t="shared" si="4"/>
        <v>13110.043586203701</v>
      </c>
      <c r="M36" s="32">
        <f t="shared" si="5"/>
        <v>13110.043586203701</v>
      </c>
      <c r="N36" s="32">
        <f t="shared" si="6"/>
        <v>13110.043586203701</v>
      </c>
      <c r="O36" s="32">
        <f>IF(M36 &lt; 0, -M36, 0)</f>
        <v>0</v>
      </c>
      <c r="P36" s="32">
        <f>0.5*$H$3*G36^2</f>
        <v>79122.930555555547</v>
      </c>
      <c r="Q36" s="32">
        <f t="shared" si="10"/>
        <v>10439.978780864185</v>
      </c>
      <c r="R36" s="32">
        <f t="shared" si="11"/>
        <v>0</v>
      </c>
      <c r="S36" s="32">
        <f t="shared" si="12"/>
        <v>105928.40950200659</v>
      </c>
    </row>
    <row r="37" spans="2:19" x14ac:dyDescent="0.3">
      <c r="B37" s="3" t="s">
        <v>11</v>
      </c>
      <c r="C37" s="3">
        <v>29</v>
      </c>
      <c r="D37" s="3">
        <v>29</v>
      </c>
      <c r="E37" s="10">
        <v>39.1</v>
      </c>
      <c r="F37" s="26">
        <f t="shared" si="8"/>
        <v>0.65277777777777712</v>
      </c>
      <c r="G37" s="26">
        <f t="shared" si="0"/>
        <v>10.861111111111111</v>
      </c>
      <c r="H37" s="25">
        <f t="shared" si="1"/>
        <v>999.40277777777681</v>
      </c>
      <c r="I37" s="25">
        <f t="shared" si="2"/>
        <v>180.22932</v>
      </c>
      <c r="J37" s="25">
        <f t="shared" si="13"/>
        <v>52.600029243827159</v>
      </c>
      <c r="K37" s="25">
        <f t="shared" si="3"/>
        <v>1232.2321270216039</v>
      </c>
      <c r="L37" s="31">
        <f t="shared" si="4"/>
        <v>13383.410046262419</v>
      </c>
      <c r="M37" s="32">
        <f t="shared" si="5"/>
        <v>13383.410046262419</v>
      </c>
      <c r="N37" s="32">
        <f t="shared" si="6"/>
        <v>13383.410046262419</v>
      </c>
      <c r="O37" s="32">
        <f>IF(M37 &lt; 0, -M37, 0)</f>
        <v>0</v>
      </c>
      <c r="P37" s="32">
        <f>0.5*$H$3*G37^2</f>
        <v>90301.238811728384</v>
      </c>
      <c r="Q37" s="32">
        <f t="shared" si="10"/>
        <v>11178.308256172837</v>
      </c>
      <c r="R37" s="32">
        <f t="shared" si="11"/>
        <v>0</v>
      </c>
      <c r="S37" s="32">
        <f t="shared" si="12"/>
        <v>119311.81954826901</v>
      </c>
    </row>
    <row r="38" spans="2:19" x14ac:dyDescent="0.3">
      <c r="B38" s="3" t="s">
        <v>11</v>
      </c>
      <c r="C38" s="3">
        <v>30</v>
      </c>
      <c r="D38" s="3">
        <v>30</v>
      </c>
      <c r="E38" s="10">
        <v>41.3</v>
      </c>
      <c r="F38" s="26">
        <f t="shared" si="8"/>
        <v>0.47222222222222199</v>
      </c>
      <c r="G38" s="26">
        <f t="shared" si="0"/>
        <v>11.472222222222221</v>
      </c>
      <c r="H38" s="25">
        <f t="shared" si="1"/>
        <v>722.97222222222183</v>
      </c>
      <c r="I38" s="25">
        <f t="shared" si="2"/>
        <v>180.22932</v>
      </c>
      <c r="J38" s="25">
        <f t="shared" si="13"/>
        <v>58.685738503086412</v>
      </c>
      <c r="K38" s="25">
        <f t="shared" si="3"/>
        <v>961.8872807253083</v>
      </c>
      <c r="L38" s="31">
        <f t="shared" si="4"/>
        <v>11034.984637209785</v>
      </c>
      <c r="M38" s="32">
        <f t="shared" si="5"/>
        <v>11034.984637209785</v>
      </c>
      <c r="N38" s="32">
        <f t="shared" si="6"/>
        <v>11034.984637209785</v>
      </c>
      <c r="O38" s="32">
        <f>IF(M38 &lt; 0, -M38, 0)</f>
        <v>0</v>
      </c>
      <c r="P38" s="32">
        <f>0.5*$H$3*G38^2</f>
        <v>100748.89621913579</v>
      </c>
      <c r="Q38" s="32">
        <f t="shared" si="10"/>
        <v>10447.657407407401</v>
      </c>
      <c r="R38" s="32">
        <f t="shared" si="11"/>
        <v>0</v>
      </c>
      <c r="S38" s="32">
        <f t="shared" si="12"/>
        <v>130346.80418547879</v>
      </c>
    </row>
    <row r="39" spans="2:19" x14ac:dyDescent="0.3">
      <c r="B39" s="3" t="s">
        <v>11</v>
      </c>
      <c r="C39" s="3">
        <v>31</v>
      </c>
      <c r="D39" s="3">
        <v>31</v>
      </c>
      <c r="E39" s="10">
        <v>42.5</v>
      </c>
      <c r="F39" s="26">
        <f t="shared" si="8"/>
        <v>0.27777777777777779</v>
      </c>
      <c r="G39" s="26">
        <f t="shared" si="0"/>
        <v>11.805555555555555</v>
      </c>
      <c r="H39" s="25">
        <f t="shared" si="1"/>
        <v>425.27777777777777</v>
      </c>
      <c r="I39" s="25">
        <f t="shared" si="2"/>
        <v>180.22932</v>
      </c>
      <c r="J39" s="25">
        <f t="shared" si="13"/>
        <v>62.14559220679012</v>
      </c>
      <c r="K39" s="25">
        <f t="shared" si="3"/>
        <v>667.65268998456781</v>
      </c>
      <c r="L39" s="31">
        <f t="shared" si="4"/>
        <v>7882.0109234289257</v>
      </c>
      <c r="M39" s="32">
        <f t="shared" si="5"/>
        <v>7882.0109234289257</v>
      </c>
      <c r="N39" s="32">
        <f>IF(M39 &gt; 0, M39, 0)</f>
        <v>7882.0109234289257</v>
      </c>
      <c r="O39" s="32">
        <f>IF(M39 &lt; 0, -M39, 0)</f>
        <v>0</v>
      </c>
      <c r="P39" s="32">
        <f>0.5*$H$3*G39^2</f>
        <v>106688.60918209876</v>
      </c>
      <c r="Q39" s="32">
        <f t="shared" si="10"/>
        <v>5939.7129629629781</v>
      </c>
      <c r="R39" s="32">
        <f t="shared" si="11"/>
        <v>0</v>
      </c>
      <c r="S39" s="32">
        <f t="shared" si="12"/>
        <v>138228.8151089077</v>
      </c>
    </row>
    <row r="40" spans="2:19" x14ac:dyDescent="0.3">
      <c r="B40" s="3" t="s">
        <v>11</v>
      </c>
      <c r="C40" s="3">
        <v>32</v>
      </c>
      <c r="D40" s="3">
        <v>32</v>
      </c>
      <c r="E40" s="10">
        <v>43.3</v>
      </c>
      <c r="F40" s="26">
        <f t="shared" si="8"/>
        <v>0.19444444444444425</v>
      </c>
      <c r="G40" s="26">
        <f t="shared" si="0"/>
        <v>12.027777777777777</v>
      </c>
      <c r="H40" s="25">
        <f t="shared" si="1"/>
        <v>297.69444444444417</v>
      </c>
      <c r="I40" s="25">
        <f t="shared" si="2"/>
        <v>180.22932</v>
      </c>
      <c r="J40" s="25">
        <f t="shared" si="13"/>
        <v>64.507210725308624</v>
      </c>
      <c r="K40" s="25">
        <f t="shared" si="3"/>
        <v>542.43097516975274</v>
      </c>
      <c r="L40" s="31">
        <f t="shared" si="4"/>
        <v>6524.2392291250808</v>
      </c>
      <c r="M40" s="32">
        <f t="shared" si="5"/>
        <v>6524.2392291250808</v>
      </c>
      <c r="N40" s="32">
        <f t="shared" si="6"/>
        <v>6524.2392291250808</v>
      </c>
      <c r="O40" s="32">
        <f>IF(M40 &lt; 0, -M40, 0)</f>
        <v>0</v>
      </c>
      <c r="P40" s="32">
        <f>0.5*$H$3*G40^2</f>
        <v>110742.92399691355</v>
      </c>
      <c r="Q40" s="32">
        <f t="shared" si="10"/>
        <v>4054.3148148147884</v>
      </c>
      <c r="R40" s="32">
        <f t="shared" si="11"/>
        <v>0</v>
      </c>
      <c r="S40" s="32">
        <f t="shared" si="12"/>
        <v>144753.05433803279</v>
      </c>
    </row>
    <row r="41" spans="2:19" x14ac:dyDescent="0.3">
      <c r="B41" s="3" t="s">
        <v>11</v>
      </c>
      <c r="C41" s="3">
        <v>33</v>
      </c>
      <c r="D41" s="3">
        <v>33</v>
      </c>
      <c r="E41" s="10">
        <v>43.9</v>
      </c>
      <c r="F41" s="26">
        <f t="shared" si="8"/>
        <v>0.15277777777777798</v>
      </c>
      <c r="G41" s="26">
        <f t="shared" si="0"/>
        <v>12.194444444444443</v>
      </c>
      <c r="H41" s="25">
        <f t="shared" si="1"/>
        <v>233.90277777777808</v>
      </c>
      <c r="I41" s="25">
        <f t="shared" si="2"/>
        <v>180.22932</v>
      </c>
      <c r="J41" s="25">
        <f t="shared" si="13"/>
        <v>66.307325540123443</v>
      </c>
      <c r="K41" s="25">
        <f t="shared" si="3"/>
        <v>480.43942331790151</v>
      </c>
      <c r="L41" s="31">
        <f t="shared" si="4"/>
        <v>5858.6918565710757</v>
      </c>
      <c r="M41" s="32">
        <f t="shared" si="5"/>
        <v>5858.6918565710757</v>
      </c>
      <c r="N41" s="32">
        <f t="shared" si="6"/>
        <v>5858.6918565710757</v>
      </c>
      <c r="O41" s="32">
        <f>IF(M41 &lt; 0, -M41, 0)</f>
        <v>0</v>
      </c>
      <c r="P41" s="32">
        <f>0.5*$H$3*G41^2</f>
        <v>113833.27584876541</v>
      </c>
      <c r="Q41" s="32">
        <f t="shared" si="10"/>
        <v>3090.351851851854</v>
      </c>
      <c r="R41" s="32">
        <f t="shared" si="11"/>
        <v>0</v>
      </c>
      <c r="S41" s="32">
        <f t="shared" si="12"/>
        <v>150611.74619460385</v>
      </c>
    </row>
    <row r="42" spans="2:19" x14ac:dyDescent="0.3">
      <c r="B42" s="3" t="s">
        <v>11</v>
      </c>
      <c r="C42" s="3">
        <v>34</v>
      </c>
      <c r="D42" s="3">
        <v>34</v>
      </c>
      <c r="E42" s="10">
        <v>44.4</v>
      </c>
      <c r="F42" s="26">
        <f t="shared" si="8"/>
        <v>8.3333333333333523E-2</v>
      </c>
      <c r="G42" s="26">
        <f t="shared" si="0"/>
        <v>12.333333333333332</v>
      </c>
      <c r="H42" s="25">
        <f t="shared" si="1"/>
        <v>127.58333333333363</v>
      </c>
      <c r="I42" s="25">
        <f t="shared" si="2"/>
        <v>180.22932</v>
      </c>
      <c r="J42" s="25">
        <f t="shared" si="13"/>
        <v>67.82634444444443</v>
      </c>
      <c r="K42" s="25">
        <f t="shared" si="3"/>
        <v>375.63899777777806</v>
      </c>
      <c r="L42" s="31">
        <f t="shared" si="4"/>
        <v>4632.8809725925958</v>
      </c>
      <c r="M42" s="32">
        <f t="shared" si="5"/>
        <v>4632.8809725925958</v>
      </c>
      <c r="N42" s="32">
        <f t="shared" si="6"/>
        <v>4632.8809725925958</v>
      </c>
      <c r="O42" s="32">
        <f>IF(M42 &lt; 0, -M42, 0)</f>
        <v>0</v>
      </c>
      <c r="P42" s="32">
        <f>0.5*$H$3*G42^2</f>
        <v>116441.05555555553</v>
      </c>
      <c r="Q42" s="32">
        <f t="shared" si="10"/>
        <v>2607.7797067901265</v>
      </c>
      <c r="R42" s="32">
        <f t="shared" si="11"/>
        <v>0</v>
      </c>
      <c r="S42" s="32">
        <f t="shared" si="12"/>
        <v>155244.62716719645</v>
      </c>
    </row>
    <row r="43" spans="2:19" x14ac:dyDescent="0.3">
      <c r="B43" s="3" t="s">
        <v>11</v>
      </c>
      <c r="C43" s="3">
        <v>35</v>
      </c>
      <c r="D43" s="3">
        <v>35</v>
      </c>
      <c r="E43" s="10">
        <v>44.5</v>
      </c>
      <c r="F43" s="26">
        <f t="shared" si="8"/>
        <v>-2.7777777777777186E-2</v>
      </c>
      <c r="G43" s="26">
        <f t="shared" si="0"/>
        <v>12.361111111111111</v>
      </c>
      <c r="H43" s="25">
        <f t="shared" si="1"/>
        <v>-42.527777777776869</v>
      </c>
      <c r="I43" s="25">
        <f t="shared" si="2"/>
        <v>180.22932</v>
      </c>
      <c r="J43" s="25">
        <f t="shared" si="13"/>
        <v>68.132212577160487</v>
      </c>
      <c r="K43" s="25">
        <f t="shared" si="3"/>
        <v>205.83375479938363</v>
      </c>
      <c r="L43" s="31">
        <f t="shared" si="4"/>
        <v>2544.3339134923808</v>
      </c>
      <c r="M43" s="32">
        <f t="shared" si="5"/>
        <v>2544.3339134923808</v>
      </c>
      <c r="N43" s="32">
        <f t="shared" si="6"/>
        <v>2544.3339134923808</v>
      </c>
      <c r="O43" s="32">
        <f>IF(M43 &lt; 0, -M43, 0)</f>
        <v>0</v>
      </c>
      <c r="P43" s="32">
        <f>0.5*$H$3*G43^2</f>
        <v>116966.15547839506</v>
      </c>
      <c r="Q43" s="32">
        <f t="shared" si="10"/>
        <v>525.09992283952306</v>
      </c>
      <c r="R43" s="32">
        <f t="shared" si="11"/>
        <v>0</v>
      </c>
      <c r="S43" s="32">
        <f t="shared" si="12"/>
        <v>157788.96108068884</v>
      </c>
    </row>
    <row r="44" spans="2:19" x14ac:dyDescent="0.3">
      <c r="B44" s="3" t="s">
        <v>11</v>
      </c>
      <c r="C44" s="3">
        <v>36</v>
      </c>
      <c r="D44" s="3">
        <v>36</v>
      </c>
      <c r="E44" s="10">
        <v>44.2</v>
      </c>
      <c r="F44" s="26">
        <f t="shared" si="8"/>
        <v>-0.24999999999999961</v>
      </c>
      <c r="G44" s="26">
        <f t="shared" si="0"/>
        <v>12.277777777777779</v>
      </c>
      <c r="H44" s="25">
        <f t="shared" si="1"/>
        <v>-382.74999999999943</v>
      </c>
      <c r="I44" s="25">
        <f t="shared" si="2"/>
        <v>180.22932</v>
      </c>
      <c r="J44" s="25">
        <f t="shared" si="13"/>
        <v>67.216672530864216</v>
      </c>
      <c r="K44" s="25">
        <f t="shared" si="3"/>
        <v>-135.30400746913523</v>
      </c>
      <c r="L44" s="31">
        <f t="shared" si="4"/>
        <v>-1661.2325361488272</v>
      </c>
      <c r="M44" s="32">
        <f t="shared" si="5"/>
        <v>-1661.2325361488272</v>
      </c>
      <c r="N44" s="32">
        <f t="shared" si="6"/>
        <v>0</v>
      </c>
      <c r="O44" s="32">
        <f>IF(M44 &lt; 0, -M44, 0)</f>
        <v>1661.2325361488272</v>
      </c>
      <c r="P44" s="32">
        <f>0.5*$H$3*G44^2</f>
        <v>115394.39969135805</v>
      </c>
      <c r="Q44" s="32">
        <f t="shared" si="10"/>
        <v>-1571.7557870370074</v>
      </c>
      <c r="R44" s="32">
        <f t="shared" si="11"/>
        <v>1661.2325361488272</v>
      </c>
      <c r="S44" s="32">
        <f t="shared" si="12"/>
        <v>157788.96108068884</v>
      </c>
    </row>
    <row r="45" spans="2:19" x14ac:dyDescent="0.3">
      <c r="B45" s="3" t="s">
        <v>11</v>
      </c>
      <c r="C45" s="3">
        <v>37</v>
      </c>
      <c r="D45" s="3">
        <v>37</v>
      </c>
      <c r="E45" s="10">
        <v>42.7</v>
      </c>
      <c r="F45" s="26">
        <f t="shared" si="8"/>
        <v>-0.59722222222222276</v>
      </c>
      <c r="G45" s="26">
        <f t="shared" si="0"/>
        <v>11.861111111111112</v>
      </c>
      <c r="H45" s="25">
        <f t="shared" si="1"/>
        <v>-914.34722222222308</v>
      </c>
      <c r="I45" s="25">
        <f t="shared" si="2"/>
        <v>180.22932</v>
      </c>
      <c r="J45" s="25">
        <f t="shared" si="13"/>
        <v>62.731868132716073</v>
      </c>
      <c r="K45" s="25">
        <f t="shared" si="3"/>
        <v>-671.38603408950701</v>
      </c>
      <c r="L45" s="31">
        <f t="shared" si="4"/>
        <v>-7963.3843487838758</v>
      </c>
      <c r="M45" s="32">
        <f t="shared" si="5"/>
        <v>-7963.3843487838758</v>
      </c>
      <c r="N45" s="32">
        <f t="shared" si="6"/>
        <v>0</v>
      </c>
      <c r="O45" s="32">
        <f>IF(M45 &lt; 0, -M45, 0)</f>
        <v>7963.3843487838758</v>
      </c>
      <c r="P45" s="32">
        <f>0.5*$H$3*G45^2</f>
        <v>107695.09992283954</v>
      </c>
      <c r="Q45" s="32">
        <f t="shared" si="10"/>
        <v>-7699.299768518511</v>
      </c>
      <c r="R45" s="32">
        <f t="shared" si="11"/>
        <v>9624.6168849327023</v>
      </c>
      <c r="S45" s="32">
        <f>S44+N45</f>
        <v>157788.96108068884</v>
      </c>
    </row>
    <row r="46" spans="2:19" x14ac:dyDescent="0.3">
      <c r="B46" s="3" t="s">
        <v>11</v>
      </c>
      <c r="C46" s="3">
        <v>38</v>
      </c>
      <c r="D46" s="3">
        <v>38</v>
      </c>
      <c r="E46" s="10">
        <v>39.9</v>
      </c>
      <c r="F46" s="26">
        <f t="shared" si="8"/>
        <v>-0.79166666666666707</v>
      </c>
      <c r="G46" s="26">
        <f t="shared" si="0"/>
        <v>11.083333333333332</v>
      </c>
      <c r="H46" s="25">
        <f t="shared" si="1"/>
        <v>-1212.0416666666672</v>
      </c>
      <c r="I46" s="25">
        <f t="shared" si="2"/>
        <v>180.22932</v>
      </c>
      <c r="J46" s="25">
        <f t="shared" si="13"/>
        <v>54.774479861111104</v>
      </c>
      <c r="K46" s="25">
        <f t="shared" si="3"/>
        <v>-977.03786680555618</v>
      </c>
      <c r="L46" s="31">
        <f t="shared" si="4"/>
        <v>-10828.836357094913</v>
      </c>
      <c r="M46" s="32">
        <f t="shared" si="5"/>
        <v>-10828.836357094913</v>
      </c>
      <c r="N46" s="32">
        <f t="shared" si="6"/>
        <v>0</v>
      </c>
      <c r="O46" s="32">
        <f>IF(M46 &lt; 0, -M46, 0)</f>
        <v>10828.836357094913</v>
      </c>
      <c r="P46" s="32">
        <f>0.5*$H$3*G46^2</f>
        <v>94034.232638888876</v>
      </c>
      <c r="Q46" s="32">
        <f t="shared" si="10"/>
        <v>-13660.867283950662</v>
      </c>
      <c r="R46" s="32">
        <f t="shared" si="11"/>
        <v>20453.453242027615</v>
      </c>
      <c r="S46" s="32">
        <f t="shared" si="12"/>
        <v>157788.96108068884</v>
      </c>
    </row>
    <row r="47" spans="2:19" x14ac:dyDescent="0.3">
      <c r="B47" s="3" t="s">
        <v>11</v>
      </c>
      <c r="C47" s="3">
        <v>39</v>
      </c>
      <c r="D47" s="3">
        <v>39</v>
      </c>
      <c r="E47" s="10">
        <v>37</v>
      </c>
      <c r="F47" s="26">
        <f t="shared" si="8"/>
        <v>-0.73611111111111072</v>
      </c>
      <c r="G47" s="26">
        <f t="shared" si="0"/>
        <v>10.277777777777777</v>
      </c>
      <c r="H47" s="25">
        <f t="shared" si="1"/>
        <v>-1126.9861111111104</v>
      </c>
      <c r="I47" s="25">
        <f t="shared" si="2"/>
        <v>180.22932</v>
      </c>
      <c r="J47" s="25">
        <f t="shared" si="13"/>
        <v>47.101628086419744</v>
      </c>
      <c r="K47" s="25">
        <f t="shared" si="3"/>
        <v>-899.65516302469064</v>
      </c>
      <c r="L47" s="31">
        <f t="shared" si="4"/>
        <v>-9246.4558421982092</v>
      </c>
      <c r="M47" s="32">
        <f t="shared" si="5"/>
        <v>-9246.4558421982092</v>
      </c>
      <c r="N47" s="32">
        <f t="shared" si="6"/>
        <v>0</v>
      </c>
      <c r="O47" s="32">
        <f>IF(M47 &lt; 0, -M47, 0)</f>
        <v>9246.4558421982092</v>
      </c>
      <c r="P47" s="32">
        <f>0.5*$H$3*G47^2</f>
        <v>80861.844135802457</v>
      </c>
      <c r="Q47" s="32">
        <f t="shared" si="10"/>
        <v>-13172.388503086418</v>
      </c>
      <c r="R47" s="32">
        <f t="shared" si="11"/>
        <v>29699.909084225823</v>
      </c>
      <c r="S47" s="32">
        <f t="shared" si="12"/>
        <v>157788.96108068884</v>
      </c>
    </row>
    <row r="48" spans="2:19" x14ac:dyDescent="0.3">
      <c r="B48" s="3" t="s">
        <v>11</v>
      </c>
      <c r="C48" s="3">
        <v>40</v>
      </c>
      <c r="D48" s="3">
        <v>40</v>
      </c>
      <c r="E48" s="10">
        <v>34.6</v>
      </c>
      <c r="F48" s="26">
        <f t="shared" si="8"/>
        <v>-0.65277777777777812</v>
      </c>
      <c r="G48" s="26">
        <f t="shared" si="0"/>
        <v>9.6111111111111107</v>
      </c>
      <c r="H48" s="25">
        <f t="shared" si="1"/>
        <v>-999.40277777777828</v>
      </c>
      <c r="I48" s="25">
        <f t="shared" si="2"/>
        <v>180.22932</v>
      </c>
      <c r="J48" s="25">
        <f t="shared" si="13"/>
        <v>41.189324382716052</v>
      </c>
      <c r="K48" s="25">
        <f t="shared" si="3"/>
        <v>-777.98413339506214</v>
      </c>
      <c r="L48" s="31">
        <f t="shared" si="4"/>
        <v>-7477.2919487414301</v>
      </c>
      <c r="M48" s="32">
        <f t="shared" si="5"/>
        <v>-7477.2919487414301</v>
      </c>
      <c r="N48" s="32">
        <f t="shared" si="6"/>
        <v>0</v>
      </c>
      <c r="O48" s="32">
        <f>IF(M48 &lt; 0, -M48, 0)</f>
        <v>7477.2919487414301</v>
      </c>
      <c r="P48" s="32">
        <f>0.5*$H$3*G48^2</f>
        <v>70711.881172839509</v>
      </c>
      <c r="Q48" s="32">
        <f t="shared" si="10"/>
        <v>-10149.962962962949</v>
      </c>
      <c r="R48" s="32">
        <f t="shared" si="11"/>
        <v>37177.201032967256</v>
      </c>
      <c r="S48" s="32">
        <f t="shared" si="12"/>
        <v>157788.96108068884</v>
      </c>
    </row>
    <row r="49" spans="2:19" x14ac:dyDescent="0.3">
      <c r="B49" s="3" t="s">
        <v>11</v>
      </c>
      <c r="C49" s="3">
        <v>41</v>
      </c>
      <c r="D49" s="3">
        <v>41</v>
      </c>
      <c r="E49" s="10">
        <v>32.299999999999997</v>
      </c>
      <c r="F49" s="26">
        <f t="shared" si="8"/>
        <v>-0.7777777777777779</v>
      </c>
      <c r="G49" s="26">
        <f t="shared" si="0"/>
        <v>8.9722222222222214</v>
      </c>
      <c r="H49" s="25">
        <f t="shared" si="1"/>
        <v>-1190.7777777777781</v>
      </c>
      <c r="I49" s="25">
        <f t="shared" si="2"/>
        <v>180.22932</v>
      </c>
      <c r="J49" s="25">
        <f t="shared" si="13"/>
        <v>35.895294058641966</v>
      </c>
      <c r="K49" s="25">
        <f t="shared" si="3"/>
        <v>-974.65316371913605</v>
      </c>
      <c r="L49" s="31">
        <f t="shared" si="4"/>
        <v>-8744.804774480026</v>
      </c>
      <c r="M49" s="32">
        <f t="shared" si="5"/>
        <v>-8744.804774480026</v>
      </c>
      <c r="N49" s="32">
        <f t="shared" si="6"/>
        <v>0</v>
      </c>
      <c r="O49" s="32">
        <f>IF(M49 &lt; 0, -M49, 0)</f>
        <v>8744.804774480026</v>
      </c>
      <c r="P49" s="32">
        <f>0.5*$H$3*G49^2</f>
        <v>61623.340663580231</v>
      </c>
      <c r="Q49" s="32">
        <f t="shared" si="10"/>
        <v>-9088.5405092592773</v>
      </c>
      <c r="R49" s="32">
        <f t="shared" si="11"/>
        <v>45922.005807447284</v>
      </c>
      <c r="S49" s="32">
        <f t="shared" si="12"/>
        <v>157788.96108068884</v>
      </c>
    </row>
    <row r="50" spans="2:19" x14ac:dyDescent="0.3">
      <c r="B50" s="3" t="s">
        <v>11</v>
      </c>
      <c r="C50" s="3">
        <v>42</v>
      </c>
      <c r="D50" s="3">
        <v>42</v>
      </c>
      <c r="E50" s="10">
        <v>29</v>
      </c>
      <c r="F50" s="26">
        <f t="shared" si="8"/>
        <v>-0.99999999999999933</v>
      </c>
      <c r="G50" s="26">
        <f t="shared" si="0"/>
        <v>8.0555555555555554</v>
      </c>
      <c r="H50" s="25">
        <f t="shared" si="1"/>
        <v>-1530.9999999999991</v>
      </c>
      <c r="I50" s="25">
        <f t="shared" si="2"/>
        <v>180.22932</v>
      </c>
      <c r="J50" s="25">
        <f t="shared" si="13"/>
        <v>28.935331790123456</v>
      </c>
      <c r="K50" s="25">
        <f t="shared" si="3"/>
        <v>-1321.8353482098757</v>
      </c>
      <c r="L50" s="31">
        <f t="shared" si="4"/>
        <v>-10648.118082801777</v>
      </c>
      <c r="M50" s="32">
        <f t="shared" si="5"/>
        <v>-10648.118082801777</v>
      </c>
      <c r="N50" s="32">
        <f t="shared" si="6"/>
        <v>0</v>
      </c>
      <c r="O50" s="32">
        <f>IF(M50 &lt; 0, -M50, 0)</f>
        <v>10648.118082801777</v>
      </c>
      <c r="P50" s="32">
        <f>0.5*$H$3*G50^2</f>
        <v>49674.807098765428</v>
      </c>
      <c r="Q50" s="32">
        <f t="shared" si="10"/>
        <v>-11948.533564814803</v>
      </c>
      <c r="R50" s="32">
        <f t="shared" si="11"/>
        <v>56570.123890249059</v>
      </c>
      <c r="S50" s="32">
        <f t="shared" si="12"/>
        <v>157788.96108068884</v>
      </c>
    </row>
    <row r="51" spans="2:19" x14ac:dyDescent="0.3">
      <c r="B51" s="3" t="s">
        <v>11</v>
      </c>
      <c r="C51" s="3">
        <v>43</v>
      </c>
      <c r="D51" s="3">
        <v>43</v>
      </c>
      <c r="E51" s="10">
        <v>25.1</v>
      </c>
      <c r="F51" s="26">
        <f t="shared" si="8"/>
        <v>-0.94444444444444453</v>
      </c>
      <c r="G51" s="26">
        <f t="shared" si="0"/>
        <v>6.9722222222222223</v>
      </c>
      <c r="H51" s="25">
        <f t="shared" si="1"/>
        <v>-1445.9444444444446</v>
      </c>
      <c r="I51" s="25">
        <f t="shared" si="2"/>
        <v>180.22932</v>
      </c>
      <c r="J51" s="25">
        <f t="shared" si="13"/>
        <v>21.676038503086421</v>
      </c>
      <c r="K51" s="25">
        <f t="shared" si="3"/>
        <v>-1244.0390859413583</v>
      </c>
      <c r="L51" s="31">
        <f t="shared" si="4"/>
        <v>-8673.7169603133589</v>
      </c>
      <c r="M51" s="32">
        <f t="shared" si="5"/>
        <v>-8673.7169603133589</v>
      </c>
      <c r="N51" s="32">
        <f t="shared" si="6"/>
        <v>0</v>
      </c>
      <c r="O51" s="32">
        <f>IF(M51 &lt; 0, -M51, 0)</f>
        <v>8673.7169603133589</v>
      </c>
      <c r="P51" s="32">
        <f>0.5*$H$3*G51^2</f>
        <v>37212.396219135808</v>
      </c>
      <c r="Q51" s="32">
        <f t="shared" si="10"/>
        <v>-12462.41087962962</v>
      </c>
      <c r="R51" s="32">
        <f t="shared" si="11"/>
        <v>65243.840850562417</v>
      </c>
      <c r="S51" s="32">
        <f t="shared" si="12"/>
        <v>157788.96108068884</v>
      </c>
    </row>
    <row r="52" spans="2:19" x14ac:dyDescent="0.3">
      <c r="B52" s="3" t="s">
        <v>11</v>
      </c>
      <c r="C52" s="3">
        <v>44</v>
      </c>
      <c r="D52" s="3">
        <v>44</v>
      </c>
      <c r="E52" s="10">
        <v>22.2</v>
      </c>
      <c r="F52" s="26">
        <f t="shared" si="8"/>
        <v>-0.5833333333333337</v>
      </c>
      <c r="G52" s="26">
        <f t="shared" si="0"/>
        <v>6.1666666666666661</v>
      </c>
      <c r="H52" s="25">
        <f t="shared" si="1"/>
        <v>-893.08333333333394</v>
      </c>
      <c r="I52" s="25">
        <f t="shared" si="2"/>
        <v>180.22932</v>
      </c>
      <c r="J52" s="25">
        <f t="shared" si="13"/>
        <v>16.956586111111108</v>
      </c>
      <c r="K52" s="25">
        <f t="shared" si="3"/>
        <v>-695.89742722222286</v>
      </c>
      <c r="L52" s="31">
        <f t="shared" si="4"/>
        <v>-4291.3674678703737</v>
      </c>
      <c r="M52" s="32">
        <f t="shared" si="5"/>
        <v>-4291.3674678703737</v>
      </c>
      <c r="N52" s="32">
        <f t="shared" si="6"/>
        <v>0</v>
      </c>
      <c r="O52" s="32">
        <f>IF(M52 &lt; 0, -M52, 0)</f>
        <v>4291.3674678703737</v>
      </c>
      <c r="P52" s="32">
        <f>0.5*$H$3*G52^2</f>
        <v>29110.263888888883</v>
      </c>
      <c r="Q52" s="32">
        <f t="shared" si="10"/>
        <v>-8102.1323302469245</v>
      </c>
      <c r="R52" s="32">
        <f t="shared" si="11"/>
        <v>69535.208318432793</v>
      </c>
      <c r="S52" s="32">
        <f t="shared" si="12"/>
        <v>157788.96108068884</v>
      </c>
    </row>
    <row r="53" spans="2:19" x14ac:dyDescent="0.3">
      <c r="B53" s="3" t="s">
        <v>11</v>
      </c>
      <c r="C53" s="3">
        <v>45</v>
      </c>
      <c r="D53" s="3">
        <v>45</v>
      </c>
      <c r="E53" s="10">
        <v>20.9</v>
      </c>
      <c r="F53" s="26">
        <f t="shared" si="8"/>
        <v>-0.25000000000000011</v>
      </c>
      <c r="G53" s="26">
        <f t="shared" si="0"/>
        <v>5.8055555555555554</v>
      </c>
      <c r="H53" s="25">
        <f t="shared" si="1"/>
        <v>-382.75000000000017</v>
      </c>
      <c r="I53" s="25">
        <f t="shared" si="2"/>
        <v>180.22932</v>
      </c>
      <c r="J53" s="25">
        <f t="shared" si="13"/>
        <v>15.028825540123457</v>
      </c>
      <c r="K53" s="25">
        <f t="shared" si="3"/>
        <v>-187.49185445987672</v>
      </c>
      <c r="L53" s="31">
        <f t="shared" si="4"/>
        <v>-1088.4943772809509</v>
      </c>
      <c r="M53" s="32">
        <f t="shared" si="5"/>
        <v>-1088.4943772809509</v>
      </c>
      <c r="N53" s="32">
        <f t="shared" si="6"/>
        <v>0</v>
      </c>
      <c r="O53" s="32">
        <f>IF(M53 &lt; 0, -M53, 0)</f>
        <v>1088.4943772809509</v>
      </c>
      <c r="P53" s="32">
        <f>0.5*$H$3*G53^2</f>
        <v>25800.775848765432</v>
      </c>
      <c r="Q53" s="32">
        <f t="shared" si="10"/>
        <v>-3309.4880401234514</v>
      </c>
      <c r="R53" s="32">
        <f t="shared" si="11"/>
        <v>70623.702695713742</v>
      </c>
      <c r="S53" s="32">
        <f t="shared" si="12"/>
        <v>157788.96108068884</v>
      </c>
    </row>
    <row r="54" spans="2:19" x14ac:dyDescent="0.3">
      <c r="B54" s="3" t="s">
        <v>11</v>
      </c>
      <c r="C54" s="3">
        <v>46</v>
      </c>
      <c r="D54" s="3">
        <v>46</v>
      </c>
      <c r="E54" s="10">
        <v>20.399999999999999</v>
      </c>
      <c r="F54" s="26">
        <f t="shared" si="8"/>
        <v>-0.19444444444444425</v>
      </c>
      <c r="G54" s="26">
        <f t="shared" si="0"/>
        <v>5.6666666666666661</v>
      </c>
      <c r="H54" s="25">
        <f t="shared" si="1"/>
        <v>-297.69444444444417</v>
      </c>
      <c r="I54" s="25">
        <f t="shared" si="2"/>
        <v>180.22932</v>
      </c>
      <c r="J54" s="25">
        <f t="shared" si="13"/>
        <v>14.318344444444444</v>
      </c>
      <c r="K54" s="25">
        <f t="shared" si="3"/>
        <v>-103.14677999999972</v>
      </c>
      <c r="L54" s="31">
        <f t="shared" si="4"/>
        <v>-584.49841999999842</v>
      </c>
      <c r="M54" s="32">
        <f t="shared" si="5"/>
        <v>-584.49841999999842</v>
      </c>
      <c r="N54" s="32">
        <f t="shared" si="6"/>
        <v>0</v>
      </c>
      <c r="O54" s="32">
        <f>IF(M54 &lt; 0, -M54, 0)</f>
        <v>584.49841999999842</v>
      </c>
      <c r="P54" s="32">
        <f>0.5*$H$3*G54^2</f>
        <v>24581.055555555551</v>
      </c>
      <c r="Q54" s="32">
        <f t="shared" si="10"/>
        <v>-1219.7202932098808</v>
      </c>
      <c r="R54" s="32">
        <f t="shared" si="11"/>
        <v>71208.201115713746</v>
      </c>
      <c r="S54" s="32">
        <f t="shared" si="12"/>
        <v>157788.96108068884</v>
      </c>
    </row>
    <row r="55" spans="2:19" x14ac:dyDescent="0.3">
      <c r="B55" s="3" t="s">
        <v>11</v>
      </c>
      <c r="C55" s="3">
        <v>47</v>
      </c>
      <c r="D55" s="3">
        <v>47</v>
      </c>
      <c r="E55" s="10">
        <v>19.5</v>
      </c>
      <c r="F55" s="26">
        <f t="shared" si="8"/>
        <v>-0.27777777777777779</v>
      </c>
      <c r="G55" s="26">
        <f t="shared" si="0"/>
        <v>5.416666666666667</v>
      </c>
      <c r="H55" s="25">
        <f t="shared" si="1"/>
        <v>-425.27777777777777</v>
      </c>
      <c r="I55" s="25">
        <f t="shared" si="2"/>
        <v>180.22932</v>
      </c>
      <c r="J55" s="25">
        <f t="shared" si="13"/>
        <v>13.082829861111113</v>
      </c>
      <c r="K55" s="25">
        <f t="shared" si="3"/>
        <v>-231.96562791666665</v>
      </c>
      <c r="L55" s="31">
        <f t="shared" si="4"/>
        <v>-1256.480484548611</v>
      </c>
      <c r="M55" s="32">
        <f t="shared" si="5"/>
        <v>-1256.480484548611</v>
      </c>
      <c r="N55" s="32">
        <f t="shared" si="6"/>
        <v>0</v>
      </c>
      <c r="O55" s="32">
        <f>IF(M55 &lt; 0, -M55, 0)</f>
        <v>1256.480484548611</v>
      </c>
      <c r="P55" s="32">
        <f>0.5*$H$3*G55^2</f>
        <v>22459.982638888891</v>
      </c>
      <c r="Q55" s="32">
        <f t="shared" si="10"/>
        <v>-2121.0729166666606</v>
      </c>
      <c r="R55" s="32">
        <f t="shared" si="11"/>
        <v>72464.681600262353</v>
      </c>
      <c r="S55" s="32">
        <f t="shared" si="12"/>
        <v>157788.96108068884</v>
      </c>
    </row>
    <row r="56" spans="2:19" x14ac:dyDescent="0.3">
      <c r="B56" s="3" t="s">
        <v>11</v>
      </c>
      <c r="C56" s="3">
        <v>48</v>
      </c>
      <c r="D56" s="3">
        <v>48</v>
      </c>
      <c r="E56" s="10">
        <v>18.399999999999999</v>
      </c>
      <c r="F56" s="26">
        <f t="shared" si="8"/>
        <v>-0.23611111111111099</v>
      </c>
      <c r="G56" s="26">
        <f t="shared" si="0"/>
        <v>5.1111111111111107</v>
      </c>
      <c r="H56" s="25">
        <f t="shared" si="1"/>
        <v>-361.48611111111092</v>
      </c>
      <c r="I56" s="25">
        <f t="shared" si="2"/>
        <v>180.22932</v>
      </c>
      <c r="J56" s="25">
        <f t="shared" si="13"/>
        <v>11.648449382716048</v>
      </c>
      <c r="K56" s="25">
        <f t="shared" si="3"/>
        <v>-169.60834172839486</v>
      </c>
      <c r="L56" s="31">
        <f t="shared" si="4"/>
        <v>-866.88707994512924</v>
      </c>
      <c r="M56" s="32">
        <f t="shared" si="5"/>
        <v>-866.88707994512924</v>
      </c>
      <c r="N56" s="32">
        <f t="shared" si="6"/>
        <v>0</v>
      </c>
      <c r="O56" s="32">
        <f>IF(M56 &lt; 0, -M56, 0)</f>
        <v>866.88707994512924</v>
      </c>
      <c r="P56" s="32">
        <f>0.5*$H$3*G56^2</f>
        <v>19997.506172839501</v>
      </c>
      <c r="Q56" s="32">
        <f t="shared" si="10"/>
        <v>-2462.4764660493893</v>
      </c>
      <c r="R56" s="32">
        <f t="shared" si="11"/>
        <v>73331.568680207478</v>
      </c>
      <c r="S56" s="32">
        <f t="shared" si="12"/>
        <v>157788.96108068884</v>
      </c>
    </row>
    <row r="57" spans="2:19" x14ac:dyDescent="0.3">
      <c r="B57" s="3" t="s">
        <v>11</v>
      </c>
      <c r="C57" s="3">
        <v>49</v>
      </c>
      <c r="D57" s="3">
        <v>49</v>
      </c>
      <c r="E57" s="10">
        <v>17.8</v>
      </c>
      <c r="F57" s="26">
        <f t="shared" si="8"/>
        <v>-8.3333333333333037E-2</v>
      </c>
      <c r="G57" s="26">
        <f t="shared" si="0"/>
        <v>4.9444444444444446</v>
      </c>
      <c r="H57" s="25">
        <f t="shared" si="1"/>
        <v>-127.58333333333287</v>
      </c>
      <c r="I57" s="25">
        <f t="shared" si="2"/>
        <v>180.22932</v>
      </c>
      <c r="J57" s="25">
        <f t="shared" si="13"/>
        <v>10.90115401234568</v>
      </c>
      <c r="K57" s="25">
        <f t="shared" si="3"/>
        <v>63.547140679012806</v>
      </c>
      <c r="L57" s="31">
        <f t="shared" si="4"/>
        <v>314.20530669067443</v>
      </c>
      <c r="M57" s="32">
        <f t="shared" si="5"/>
        <v>314.20530669067443</v>
      </c>
      <c r="N57" s="32">
        <f t="shared" si="6"/>
        <v>314.20530669067443</v>
      </c>
      <c r="O57" s="32">
        <f>IF(M57 &lt; 0, -M57, 0)</f>
        <v>0</v>
      </c>
      <c r="P57" s="32">
        <f>0.5*$H$3*G57^2</f>
        <v>18714.584876543209</v>
      </c>
      <c r="Q57" s="32">
        <f t="shared" si="10"/>
        <v>-1282.921296296292</v>
      </c>
      <c r="R57" s="32">
        <f t="shared" si="11"/>
        <v>73331.568680207478</v>
      </c>
      <c r="S57" s="32">
        <f t="shared" si="12"/>
        <v>158103.16638737952</v>
      </c>
    </row>
    <row r="58" spans="2:19" x14ac:dyDescent="0.3">
      <c r="B58" s="3" t="s">
        <v>11</v>
      </c>
      <c r="C58" s="3">
        <v>50</v>
      </c>
      <c r="D58" s="3">
        <v>50</v>
      </c>
      <c r="E58" s="10">
        <v>17.8</v>
      </c>
      <c r="F58" s="26">
        <f t="shared" si="8"/>
        <v>-5.5555555555555851E-2</v>
      </c>
      <c r="G58" s="26">
        <f t="shared" si="0"/>
        <v>4.9444444444444446</v>
      </c>
      <c r="H58" s="25">
        <f t="shared" si="1"/>
        <v>-85.055555555556012</v>
      </c>
      <c r="I58" s="25">
        <f t="shared" si="2"/>
        <v>180.22932</v>
      </c>
      <c r="J58" s="25">
        <f t="shared" si="13"/>
        <v>10.90115401234568</v>
      </c>
      <c r="K58" s="25">
        <f t="shared" si="3"/>
        <v>106.07491845678967</v>
      </c>
      <c r="L58" s="31">
        <f t="shared" si="4"/>
        <v>524.48154125857116</v>
      </c>
      <c r="M58" s="32">
        <f t="shared" si="5"/>
        <v>524.48154125857116</v>
      </c>
      <c r="N58" s="32">
        <f t="shared" si="6"/>
        <v>524.48154125857116</v>
      </c>
      <c r="O58" s="32">
        <f>IF(M58 &lt; 0, -M58, 0)</f>
        <v>0</v>
      </c>
      <c r="P58" s="32">
        <f>0.5*$H$3*G58^2</f>
        <v>18714.584876543209</v>
      </c>
      <c r="Q58" s="32">
        <f t="shared" si="10"/>
        <v>0</v>
      </c>
      <c r="R58" s="32">
        <f t="shared" si="11"/>
        <v>73331.568680207478</v>
      </c>
      <c r="S58" s="32">
        <f t="shared" si="12"/>
        <v>158627.64792863809</v>
      </c>
    </row>
    <row r="59" spans="2:19" x14ac:dyDescent="0.3">
      <c r="B59" s="3" t="s">
        <v>11</v>
      </c>
      <c r="C59" s="3">
        <v>51</v>
      </c>
      <c r="D59" s="3">
        <v>51</v>
      </c>
      <c r="E59" s="10">
        <v>17.399999999999999</v>
      </c>
      <c r="F59" s="26">
        <f t="shared" si="8"/>
        <v>-0.29166666666666685</v>
      </c>
      <c r="G59" s="26">
        <f t="shared" si="0"/>
        <v>4.833333333333333</v>
      </c>
      <c r="H59" s="25">
        <f t="shared" si="1"/>
        <v>-446.54166666666697</v>
      </c>
      <c r="I59" s="25">
        <f t="shared" si="2"/>
        <v>180.22932</v>
      </c>
      <c r="J59" s="25">
        <f t="shared" si="13"/>
        <v>10.416719444444443</v>
      </c>
      <c r="K59" s="25">
        <f t="shared" si="3"/>
        <v>-255.89562722222249</v>
      </c>
      <c r="L59" s="31">
        <f t="shared" si="4"/>
        <v>-1236.8288649074086</v>
      </c>
      <c r="M59" s="32">
        <f t="shared" si="5"/>
        <v>-1236.8288649074086</v>
      </c>
      <c r="N59" s="32">
        <f t="shared" si="6"/>
        <v>0</v>
      </c>
      <c r="O59" s="32">
        <f>IF(M59 &lt; 0, -M59, 0)</f>
        <v>1236.8288649074086</v>
      </c>
      <c r="P59" s="32">
        <f>0.5*$H$3*G59^2</f>
        <v>17882.930555555551</v>
      </c>
      <c r="Q59" s="32">
        <f t="shared" si="10"/>
        <v>-831.65432098765814</v>
      </c>
      <c r="R59" s="32">
        <f t="shared" si="11"/>
        <v>74568.397545114887</v>
      </c>
      <c r="S59" s="32">
        <f t="shared" si="12"/>
        <v>158627.64792863809</v>
      </c>
    </row>
    <row r="60" spans="2:19" x14ac:dyDescent="0.3">
      <c r="B60" s="3" t="s">
        <v>11</v>
      </c>
      <c r="C60" s="3">
        <v>52</v>
      </c>
      <c r="D60" s="3">
        <v>52</v>
      </c>
      <c r="E60" s="10">
        <v>15.7</v>
      </c>
      <c r="F60" s="26">
        <f t="shared" si="8"/>
        <v>-0.5972222222222221</v>
      </c>
      <c r="G60" s="26">
        <f t="shared" si="0"/>
        <v>4.3611111111111107</v>
      </c>
      <c r="H60" s="25">
        <f t="shared" si="1"/>
        <v>-914.34722222222206</v>
      </c>
      <c r="I60" s="25">
        <f t="shared" si="2"/>
        <v>180.22932</v>
      </c>
      <c r="J60" s="25">
        <f t="shared" si="13"/>
        <v>8.480701466049382</v>
      </c>
      <c r="K60" s="25">
        <f t="shared" si="3"/>
        <v>-725.63720075617266</v>
      </c>
      <c r="L60" s="31">
        <f t="shared" si="4"/>
        <v>-3164.5844588533082</v>
      </c>
      <c r="M60" s="32">
        <f t="shared" si="5"/>
        <v>-3164.5844588533082</v>
      </c>
      <c r="N60" s="32">
        <f t="shared" si="6"/>
        <v>0</v>
      </c>
      <c r="O60" s="32">
        <f>IF(M60 &lt; 0, -M60, 0)</f>
        <v>3164.5844588533082</v>
      </c>
      <c r="P60" s="32">
        <f>0.5*$H$3*G60^2</f>
        <v>14559.266589506171</v>
      </c>
      <c r="Q60" s="32">
        <f t="shared" si="10"/>
        <v>-3323.6639660493802</v>
      </c>
      <c r="R60" s="32">
        <f t="shared" si="11"/>
        <v>77732.982003968194</v>
      </c>
      <c r="S60" s="32">
        <f t="shared" si="12"/>
        <v>158627.64792863809</v>
      </c>
    </row>
    <row r="61" spans="2:19" x14ac:dyDescent="0.3">
      <c r="B61" s="3" t="s">
        <v>11</v>
      </c>
      <c r="C61" s="3">
        <v>53</v>
      </c>
      <c r="D61" s="3">
        <v>53</v>
      </c>
      <c r="E61" s="10">
        <v>13.1</v>
      </c>
      <c r="F61" s="26">
        <f t="shared" si="8"/>
        <v>-0.49999999999999994</v>
      </c>
      <c r="G61" s="26">
        <f t="shared" si="0"/>
        <v>3.6388888888888888</v>
      </c>
      <c r="H61" s="25">
        <f t="shared" si="1"/>
        <v>-765.49999999999989</v>
      </c>
      <c r="I61" s="25">
        <f t="shared" si="2"/>
        <v>180.22932</v>
      </c>
      <c r="J61" s="25">
        <f t="shared" si="13"/>
        <v>5.9043903549382719</v>
      </c>
      <c r="K61" s="25">
        <f t="shared" si="3"/>
        <v>-579.36628964506156</v>
      </c>
      <c r="L61" s="31">
        <f t="shared" si="4"/>
        <v>-2108.2495539861961</v>
      </c>
      <c r="M61" s="32">
        <f t="shared" si="5"/>
        <v>-2108.2495539861961</v>
      </c>
      <c r="N61" s="32">
        <f t="shared" si="6"/>
        <v>0</v>
      </c>
      <c r="O61" s="32">
        <f>IF(M61 &lt; 0, -M61, 0)</f>
        <v>2108.2495539861961</v>
      </c>
      <c r="P61" s="32">
        <f>0.5*$H$3*G61^2</f>
        <v>10136.377700617284</v>
      </c>
      <c r="Q61" s="32">
        <f t="shared" si="10"/>
        <v>-4422.8888888888869</v>
      </c>
      <c r="R61" s="32">
        <f t="shared" si="11"/>
        <v>79841.231557954394</v>
      </c>
      <c r="S61" s="32">
        <f t="shared" si="12"/>
        <v>158627.64792863809</v>
      </c>
    </row>
    <row r="62" spans="2:19" x14ac:dyDescent="0.3">
      <c r="B62" s="3" t="s">
        <v>11</v>
      </c>
      <c r="C62" s="3">
        <v>54</v>
      </c>
      <c r="D62" s="3">
        <v>54</v>
      </c>
      <c r="E62" s="10">
        <v>12.1</v>
      </c>
      <c r="F62" s="26">
        <f t="shared" si="8"/>
        <v>-0.15277777777777773</v>
      </c>
      <c r="G62" s="26">
        <f t="shared" si="0"/>
        <v>3.3611111111111107</v>
      </c>
      <c r="H62" s="25">
        <f t="shared" si="1"/>
        <v>-233.90277777777771</v>
      </c>
      <c r="I62" s="25">
        <f t="shared" si="2"/>
        <v>180.22932</v>
      </c>
      <c r="J62" s="25">
        <f t="shared" si="13"/>
        <v>5.0373625771604926</v>
      </c>
      <c r="K62" s="25">
        <f t="shared" si="3"/>
        <v>-48.63609520061722</v>
      </c>
      <c r="L62" s="31">
        <f t="shared" si="4"/>
        <v>-163.4713199798523</v>
      </c>
      <c r="M62" s="32">
        <f t="shared" si="5"/>
        <v>-163.4713199798523</v>
      </c>
      <c r="N62" s="32">
        <f t="shared" si="6"/>
        <v>0</v>
      </c>
      <c r="O62" s="32">
        <f>IF(M62 &lt; 0, -M62, 0)</f>
        <v>163.4713199798523</v>
      </c>
      <c r="P62" s="32">
        <f>0.5*$H$3*G62^2</f>
        <v>8647.9054783950596</v>
      </c>
      <c r="Q62" s="32">
        <f t="shared" si="10"/>
        <v>-1488.4722222222244</v>
      </c>
      <c r="R62" s="32">
        <f t="shared" si="11"/>
        <v>80004.702877934251</v>
      </c>
      <c r="S62" s="32">
        <f t="shared" si="12"/>
        <v>158627.64792863809</v>
      </c>
    </row>
    <row r="63" spans="2:19" x14ac:dyDescent="0.3">
      <c r="B63" s="3" t="s">
        <v>11</v>
      </c>
      <c r="C63" s="3">
        <v>55</v>
      </c>
      <c r="D63" s="3">
        <v>55</v>
      </c>
      <c r="E63" s="10">
        <v>12</v>
      </c>
      <c r="F63" s="26">
        <f t="shared" si="8"/>
        <v>-1.388888888888884E-2</v>
      </c>
      <c r="G63" s="26">
        <f t="shared" si="0"/>
        <v>3.333333333333333</v>
      </c>
      <c r="H63" s="25">
        <f t="shared" si="1"/>
        <v>-21.263888888888815</v>
      </c>
      <c r="I63" s="25">
        <f t="shared" si="2"/>
        <v>180.22932</v>
      </c>
      <c r="J63" s="25">
        <f t="shared" si="13"/>
        <v>4.9544444444444435</v>
      </c>
      <c r="K63" s="25">
        <f t="shared" si="3"/>
        <v>163.91987555555562</v>
      </c>
      <c r="L63" s="31">
        <f t="shared" si="4"/>
        <v>546.3995851851854</v>
      </c>
      <c r="M63" s="32">
        <f t="shared" si="5"/>
        <v>546.3995851851854</v>
      </c>
      <c r="N63" s="32">
        <f t="shared" si="6"/>
        <v>546.3995851851854</v>
      </c>
      <c r="O63" s="32">
        <f>IF(M63 &lt; 0, -M63, 0)</f>
        <v>0</v>
      </c>
      <c r="P63" s="32">
        <f>0.5*$H$3*G63^2</f>
        <v>8505.5555555555547</v>
      </c>
      <c r="Q63" s="32">
        <f t="shared" si="10"/>
        <v>-142.34992283950487</v>
      </c>
      <c r="R63" s="32">
        <f t="shared" si="11"/>
        <v>80004.702877934251</v>
      </c>
      <c r="S63" s="32">
        <f t="shared" si="12"/>
        <v>159174.04751382329</v>
      </c>
    </row>
    <row r="64" spans="2:19" x14ac:dyDescent="0.3">
      <c r="B64" s="3" t="s">
        <v>11</v>
      </c>
      <c r="C64" s="3">
        <v>56</v>
      </c>
      <c r="D64" s="3">
        <v>56</v>
      </c>
      <c r="E64" s="10">
        <v>12</v>
      </c>
      <c r="F64" s="26">
        <f t="shared" si="8"/>
        <v>0</v>
      </c>
      <c r="G64" s="26">
        <f t="shared" si="0"/>
        <v>3.333333333333333</v>
      </c>
      <c r="H64" s="25">
        <f t="shared" si="1"/>
        <v>0</v>
      </c>
      <c r="I64" s="25">
        <f t="shared" si="2"/>
        <v>180.22932</v>
      </c>
      <c r="J64" s="25">
        <f t="shared" si="13"/>
        <v>4.9544444444444435</v>
      </c>
      <c r="K64" s="25">
        <f t="shared" si="3"/>
        <v>185.18376444444445</v>
      </c>
      <c r="L64" s="31">
        <f t="shared" si="4"/>
        <v>617.27921481481474</v>
      </c>
      <c r="M64" s="32">
        <f t="shared" si="5"/>
        <v>617.27921481481474</v>
      </c>
      <c r="N64" s="32">
        <f t="shared" si="6"/>
        <v>617.27921481481474</v>
      </c>
      <c r="O64" s="32">
        <f>IF(M64 &lt; 0, -M64, 0)</f>
        <v>0</v>
      </c>
      <c r="P64" s="32">
        <f>0.5*$H$3*G64^2</f>
        <v>8505.5555555555547</v>
      </c>
      <c r="Q64" s="32">
        <f t="shared" si="10"/>
        <v>0</v>
      </c>
      <c r="R64" s="32">
        <f t="shared" si="11"/>
        <v>80004.702877934251</v>
      </c>
      <c r="S64" s="32">
        <f t="shared" si="12"/>
        <v>159791.32672863812</v>
      </c>
    </row>
    <row r="65" spans="2:19" x14ac:dyDescent="0.3">
      <c r="B65" s="3" t="s">
        <v>11</v>
      </c>
      <c r="C65" s="3">
        <v>57</v>
      </c>
      <c r="D65" s="3">
        <v>57</v>
      </c>
      <c r="E65" s="10">
        <v>12</v>
      </c>
      <c r="F65" s="26">
        <f t="shared" si="8"/>
        <v>4.1666666666666761E-2</v>
      </c>
      <c r="G65" s="26">
        <f t="shared" si="0"/>
        <v>3.333333333333333</v>
      </c>
      <c r="H65" s="25">
        <f t="shared" si="1"/>
        <v>63.791666666666814</v>
      </c>
      <c r="I65" s="25">
        <f t="shared" si="2"/>
        <v>180.22932</v>
      </c>
      <c r="J65" s="25">
        <f t="shared" si="13"/>
        <v>4.9544444444444435</v>
      </c>
      <c r="K65" s="25">
        <f t="shared" si="3"/>
        <v>248.97543111111128</v>
      </c>
      <c r="L65" s="31">
        <f t="shared" si="4"/>
        <v>829.91810370370422</v>
      </c>
      <c r="M65" s="32">
        <f t="shared" si="5"/>
        <v>829.91810370370422</v>
      </c>
      <c r="N65" s="32">
        <f t="shared" si="6"/>
        <v>829.91810370370422</v>
      </c>
      <c r="O65" s="32">
        <f>IF(M65 &lt; 0, -M65, 0)</f>
        <v>0</v>
      </c>
      <c r="P65" s="32">
        <f>0.5*$H$3*G65^2</f>
        <v>8505.5555555555547</v>
      </c>
      <c r="Q65" s="32">
        <f t="shared" si="10"/>
        <v>0</v>
      </c>
      <c r="R65" s="32">
        <f t="shared" si="11"/>
        <v>80004.702877934251</v>
      </c>
      <c r="S65" s="32">
        <f t="shared" si="12"/>
        <v>160621.24483234182</v>
      </c>
    </row>
    <row r="66" spans="2:19" x14ac:dyDescent="0.3">
      <c r="B66" s="3" t="s">
        <v>11</v>
      </c>
      <c r="C66" s="3">
        <v>58</v>
      </c>
      <c r="D66" s="3">
        <v>58</v>
      </c>
      <c r="E66" s="10">
        <v>12.3</v>
      </c>
      <c r="F66" s="26">
        <f t="shared" si="8"/>
        <v>8.3333333333333287E-2</v>
      </c>
      <c r="G66" s="26">
        <f t="shared" si="0"/>
        <v>3.416666666666667</v>
      </c>
      <c r="H66" s="25">
        <f t="shared" si="1"/>
        <v>127.58333333333326</v>
      </c>
      <c r="I66" s="25">
        <f t="shared" si="2"/>
        <v>180.22932</v>
      </c>
      <c r="J66" s="25">
        <f t="shared" si="13"/>
        <v>5.205263194444445</v>
      </c>
      <c r="K66" s="25">
        <f t="shared" si="3"/>
        <v>313.01791652777774</v>
      </c>
      <c r="L66" s="31">
        <f t="shared" si="4"/>
        <v>1069.4778814699073</v>
      </c>
      <c r="M66" s="32">
        <f t="shared" si="5"/>
        <v>1069.4778814699073</v>
      </c>
      <c r="N66" s="32">
        <f t="shared" si="6"/>
        <v>1069.4778814699073</v>
      </c>
      <c r="O66" s="32">
        <f>IF(M66 &lt; 0, -M66, 0)</f>
        <v>0</v>
      </c>
      <c r="P66" s="32">
        <f>0.5*$H$3*G66^2</f>
        <v>8936.1493055555566</v>
      </c>
      <c r="Q66" s="32">
        <f t="shared" si="10"/>
        <v>430.59375000000182</v>
      </c>
      <c r="R66" s="32">
        <f t="shared" si="11"/>
        <v>80004.702877934251</v>
      </c>
      <c r="S66" s="32">
        <f t="shared" si="12"/>
        <v>161690.72271381173</v>
      </c>
    </row>
    <row r="67" spans="2:19" x14ac:dyDescent="0.3">
      <c r="B67" s="3" t="s">
        <v>11</v>
      </c>
      <c r="C67" s="3">
        <v>59</v>
      </c>
      <c r="D67" s="3">
        <v>59</v>
      </c>
      <c r="E67" s="10">
        <v>12.6</v>
      </c>
      <c r="F67" s="26">
        <f t="shared" si="8"/>
        <v>0.33333333333333315</v>
      </c>
      <c r="G67" s="26">
        <f t="shared" si="0"/>
        <v>3.5</v>
      </c>
      <c r="H67" s="25">
        <f t="shared" si="1"/>
        <v>510.33333333333303</v>
      </c>
      <c r="I67" s="25">
        <f t="shared" si="2"/>
        <v>180.22932</v>
      </c>
      <c r="J67" s="25">
        <f t="shared" si="13"/>
        <v>5.462275</v>
      </c>
      <c r="K67" s="25">
        <f t="shared" si="3"/>
        <v>696.02492833333304</v>
      </c>
      <c r="L67" s="31">
        <f t="shared" si="4"/>
        <v>2436.0872491666655</v>
      </c>
      <c r="M67" s="32">
        <f t="shared" si="5"/>
        <v>2436.0872491666655</v>
      </c>
      <c r="N67" s="32">
        <f t="shared" si="6"/>
        <v>2436.0872491666655</v>
      </c>
      <c r="O67" s="32">
        <f>IF(M67 &lt; 0, -M67, 0)</f>
        <v>0</v>
      </c>
      <c r="P67" s="32">
        <f>0.5*$H$3*G67^2</f>
        <v>9377.375</v>
      </c>
      <c r="Q67" s="32">
        <f t="shared" si="10"/>
        <v>441.22569444444343</v>
      </c>
      <c r="R67" s="32">
        <f t="shared" si="11"/>
        <v>80004.702877934251</v>
      </c>
      <c r="S67" s="32">
        <f t="shared" si="12"/>
        <v>164126.80996297838</v>
      </c>
    </row>
    <row r="68" spans="2:19" x14ac:dyDescent="0.3">
      <c r="B68" s="3" t="s">
        <v>11</v>
      </c>
      <c r="C68" s="3">
        <v>60</v>
      </c>
      <c r="D68" s="3">
        <v>60</v>
      </c>
      <c r="E68" s="10">
        <v>14.7</v>
      </c>
      <c r="F68" s="26">
        <f t="shared" si="8"/>
        <v>0.37500000000000011</v>
      </c>
      <c r="G68" s="26">
        <f t="shared" si="0"/>
        <v>4.083333333333333</v>
      </c>
      <c r="H68" s="25">
        <f t="shared" si="1"/>
        <v>574.12500000000011</v>
      </c>
      <c r="I68" s="25">
        <f t="shared" si="2"/>
        <v>180.22932</v>
      </c>
      <c r="J68" s="25">
        <f t="shared" si="13"/>
        <v>7.434763194444443</v>
      </c>
      <c r="K68" s="25">
        <f t="shared" si="3"/>
        <v>761.78908319444463</v>
      </c>
      <c r="L68" s="31">
        <f t="shared" si="4"/>
        <v>3110.6387563773155</v>
      </c>
      <c r="M68" s="32">
        <f t="shared" si="5"/>
        <v>3110.6387563773155</v>
      </c>
      <c r="N68" s="32">
        <f t="shared" si="6"/>
        <v>3110.6387563773155</v>
      </c>
      <c r="O68" s="32">
        <f>IF(M68 &lt; 0, -M68, 0)</f>
        <v>0</v>
      </c>
      <c r="P68" s="32">
        <f>0.5*$H$3*G68^2</f>
        <v>12763.649305555553</v>
      </c>
      <c r="Q68" s="32">
        <f t="shared" si="10"/>
        <v>3386.2743055555529</v>
      </c>
      <c r="R68" s="32">
        <f t="shared" si="11"/>
        <v>80004.702877934251</v>
      </c>
      <c r="S68" s="32">
        <f t="shared" si="12"/>
        <v>167237.44871935569</v>
      </c>
    </row>
    <row r="69" spans="2:19" x14ac:dyDescent="0.3">
      <c r="B69" s="3" t="s">
        <v>11</v>
      </c>
      <c r="C69" s="3">
        <v>61</v>
      </c>
      <c r="D69" s="3">
        <v>61</v>
      </c>
      <c r="E69" s="10">
        <v>15.3</v>
      </c>
      <c r="F69" s="26">
        <f t="shared" si="8"/>
        <v>0.16666666666666682</v>
      </c>
      <c r="G69" s="26">
        <f t="shared" si="0"/>
        <v>4.25</v>
      </c>
      <c r="H69" s="25">
        <f t="shared" si="1"/>
        <v>255.16666666666691</v>
      </c>
      <c r="I69" s="25">
        <f t="shared" si="2"/>
        <v>180.22932</v>
      </c>
      <c r="J69" s="25">
        <f t="shared" si="13"/>
        <v>8.0540687500000008</v>
      </c>
      <c r="K69" s="25">
        <f t="shared" si="3"/>
        <v>443.45005541666688</v>
      </c>
      <c r="L69" s="31">
        <f t="shared" si="4"/>
        <v>1884.6627355208343</v>
      </c>
      <c r="M69" s="32">
        <f t="shared" si="5"/>
        <v>1884.6627355208343</v>
      </c>
      <c r="N69" s="32">
        <f t="shared" si="6"/>
        <v>1884.6627355208343</v>
      </c>
      <c r="O69" s="32">
        <f>IF(M69 &lt; 0, -M69, 0)</f>
        <v>0</v>
      </c>
      <c r="P69" s="32">
        <f>0.5*$H$3*G69^2</f>
        <v>13826.84375</v>
      </c>
      <c r="Q69" s="32">
        <f t="shared" si="10"/>
        <v>1063.1944444444471</v>
      </c>
      <c r="R69" s="32">
        <f t="shared" si="11"/>
        <v>80004.702877934251</v>
      </c>
      <c r="S69" s="32">
        <f t="shared" si="12"/>
        <v>169122.11145487652</v>
      </c>
    </row>
    <row r="70" spans="2:19" x14ac:dyDescent="0.3">
      <c r="B70" s="3" t="s">
        <v>11</v>
      </c>
      <c r="C70" s="3">
        <v>62</v>
      </c>
      <c r="D70" s="3">
        <v>62</v>
      </c>
      <c r="E70" s="10">
        <v>15.9</v>
      </c>
      <c r="F70" s="26">
        <f t="shared" si="8"/>
        <v>0.12499999999999981</v>
      </c>
      <c r="G70" s="26">
        <f t="shared" si="0"/>
        <v>4.416666666666667</v>
      </c>
      <c r="H70" s="25">
        <f t="shared" si="1"/>
        <v>191.37499999999972</v>
      </c>
      <c r="I70" s="25">
        <f t="shared" si="2"/>
        <v>180.22932</v>
      </c>
      <c r="J70" s="25">
        <f t="shared" si="13"/>
        <v>8.6981465277777783</v>
      </c>
      <c r="K70" s="25">
        <f t="shared" si="3"/>
        <v>380.30246652777748</v>
      </c>
      <c r="L70" s="31">
        <f t="shared" si="4"/>
        <v>1679.6692271643506</v>
      </c>
      <c r="M70" s="32">
        <f t="shared" si="5"/>
        <v>1679.6692271643506</v>
      </c>
      <c r="N70" s="32">
        <f t="shared" si="6"/>
        <v>1679.6692271643506</v>
      </c>
      <c r="O70" s="32">
        <f>IF(M70 &lt; 0, -M70, 0)</f>
        <v>0</v>
      </c>
      <c r="P70" s="32">
        <f>0.5*$H$3*G70^2</f>
        <v>14932.565972222224</v>
      </c>
      <c r="Q70" s="32">
        <f t="shared" si="10"/>
        <v>1105.7222222222244</v>
      </c>
      <c r="R70" s="32">
        <f t="shared" si="11"/>
        <v>80004.702877934251</v>
      </c>
      <c r="S70" s="32">
        <f t="shared" si="12"/>
        <v>170801.78068204087</v>
      </c>
    </row>
    <row r="71" spans="2:19" x14ac:dyDescent="0.3">
      <c r="B71" s="3" t="s">
        <v>11</v>
      </c>
      <c r="C71" s="3">
        <v>63</v>
      </c>
      <c r="D71" s="3">
        <v>63</v>
      </c>
      <c r="E71" s="10">
        <v>16.2</v>
      </c>
      <c r="F71" s="26">
        <f t="shared" si="8"/>
        <v>0.16666666666666682</v>
      </c>
      <c r="G71" s="26">
        <f t="shared" si="0"/>
        <v>4.5</v>
      </c>
      <c r="H71" s="25">
        <f t="shared" si="1"/>
        <v>255.16666666666691</v>
      </c>
      <c r="I71" s="25">
        <f t="shared" si="2"/>
        <v>180.22932</v>
      </c>
      <c r="J71" s="25">
        <f t="shared" si="13"/>
        <v>9.0294749999999997</v>
      </c>
      <c r="K71" s="25">
        <f t="shared" si="3"/>
        <v>444.42546166666688</v>
      </c>
      <c r="L71" s="31">
        <f t="shared" si="4"/>
        <v>1999.9145775000009</v>
      </c>
      <c r="M71" s="32">
        <f t="shared" si="5"/>
        <v>1999.9145775000009</v>
      </c>
      <c r="N71" s="32">
        <f t="shared" si="6"/>
        <v>1999.9145775000009</v>
      </c>
      <c r="O71" s="32">
        <f>IF(M71 &lt; 0, -M71, 0)</f>
        <v>0</v>
      </c>
      <c r="P71" s="32">
        <f>0.5*$H$3*G71^2</f>
        <v>15501.375</v>
      </c>
      <c r="Q71" s="32">
        <f t="shared" si="10"/>
        <v>568.80902777777555</v>
      </c>
      <c r="R71" s="32">
        <f t="shared" si="11"/>
        <v>80004.702877934251</v>
      </c>
      <c r="S71" s="32">
        <f t="shared" si="12"/>
        <v>172801.69525954087</v>
      </c>
    </row>
    <row r="72" spans="2:19" x14ac:dyDescent="0.3">
      <c r="B72" s="3" t="s">
        <v>11</v>
      </c>
      <c r="C72" s="3">
        <v>64</v>
      </c>
      <c r="D72" s="3">
        <v>64</v>
      </c>
      <c r="E72" s="10">
        <v>17.100000000000001</v>
      </c>
      <c r="F72" s="26">
        <f t="shared" si="8"/>
        <v>0.2222222222222224</v>
      </c>
      <c r="G72" s="26">
        <f t="shared" si="0"/>
        <v>4.75</v>
      </c>
      <c r="H72" s="25">
        <f t="shared" si="1"/>
        <v>340.22222222222251</v>
      </c>
      <c r="I72" s="25">
        <f t="shared" si="2"/>
        <v>180.22932</v>
      </c>
      <c r="J72" s="25">
        <f t="shared" si="13"/>
        <v>10.06061875</v>
      </c>
      <c r="K72" s="25">
        <f t="shared" si="3"/>
        <v>530.51216097222255</v>
      </c>
      <c r="L72" s="31">
        <f t="shared" si="4"/>
        <v>2519.9327646180573</v>
      </c>
      <c r="M72" s="32">
        <f t="shared" si="5"/>
        <v>2519.9327646180573</v>
      </c>
      <c r="N72" s="32">
        <f t="shared" si="6"/>
        <v>2519.9327646180573</v>
      </c>
      <c r="O72" s="32">
        <f>IF(M72 &lt; 0, -M72, 0)</f>
        <v>0</v>
      </c>
      <c r="P72" s="32">
        <f>0.5*$H$3*G72^2</f>
        <v>17271.59375</v>
      </c>
      <c r="Q72" s="32">
        <f t="shared" si="10"/>
        <v>1770.21875</v>
      </c>
      <c r="R72" s="32">
        <f t="shared" si="11"/>
        <v>80004.702877934251</v>
      </c>
      <c r="S72" s="32">
        <f t="shared" si="12"/>
        <v>175321.62802415891</v>
      </c>
    </row>
    <row r="73" spans="2:19" x14ac:dyDescent="0.3">
      <c r="B73" s="3" t="s">
        <v>11</v>
      </c>
      <c r="C73" s="3">
        <v>65</v>
      </c>
      <c r="D73" s="3">
        <v>65</v>
      </c>
      <c r="E73" s="10">
        <v>17.8</v>
      </c>
      <c r="F73" s="26">
        <f t="shared" si="8"/>
        <v>0.1388888888888889</v>
      </c>
      <c r="G73" s="26">
        <f t="shared" ref="G73:G136" si="14">E73/3.6</f>
        <v>4.9444444444444446</v>
      </c>
      <c r="H73" s="25">
        <f t="shared" ref="H73:H136" si="15">$H$3*F73</f>
        <v>212.63888888888889</v>
      </c>
      <c r="I73" s="25">
        <f t="shared" ref="I73:I136" si="16">$K$3*$H$3*$L$3</f>
        <v>180.22932</v>
      </c>
      <c r="J73" s="25">
        <f t="shared" ref="J73:J136" si="17">0.5*$M$3*$I$3*$J$3*G73^2</f>
        <v>10.90115401234568</v>
      </c>
      <c r="K73" s="25">
        <f t="shared" ref="K73:K136" si="18">H73+I73+J73</f>
        <v>403.76936290123456</v>
      </c>
      <c r="L73" s="31">
        <f t="shared" ref="L73:L136" si="19">K73*G73</f>
        <v>1996.4151832338821</v>
      </c>
      <c r="M73" s="32">
        <f t="shared" ref="M73:M136" si="20">K73*G73</f>
        <v>1996.4151832338821</v>
      </c>
      <c r="N73" s="32">
        <f t="shared" ref="N73:N136" si="21">IF(M73 &gt; 0, M73, 0)</f>
        <v>1996.4151832338821</v>
      </c>
      <c r="O73" s="32">
        <f>IF(M73 &lt; 0, -M73, 0)</f>
        <v>0</v>
      </c>
      <c r="P73" s="32">
        <f>0.5*$H$3*G73^2</f>
        <v>18714.584876543209</v>
      </c>
      <c r="Q73" s="32">
        <f t="shared" si="10"/>
        <v>1442.9911265432092</v>
      </c>
      <c r="R73" s="32">
        <f t="shared" si="11"/>
        <v>80004.702877934251</v>
      </c>
      <c r="S73" s="32">
        <f t="shared" si="12"/>
        <v>177318.0432073928</v>
      </c>
    </row>
    <row r="74" spans="2:19" x14ac:dyDescent="0.3">
      <c r="B74" s="3" t="s">
        <v>11</v>
      </c>
      <c r="C74" s="3">
        <v>66</v>
      </c>
      <c r="D74" s="3">
        <v>66</v>
      </c>
      <c r="E74" s="10">
        <v>18.100000000000001</v>
      </c>
      <c r="F74" s="26">
        <f t="shared" ref="F74:F137" si="22">($E75-$E73)/2/3.6</f>
        <v>8.3333333333333037E-2</v>
      </c>
      <c r="G74" s="26">
        <f t="shared" si="14"/>
        <v>5.0277777777777777</v>
      </c>
      <c r="H74" s="25">
        <f t="shared" si="15"/>
        <v>127.58333333333287</v>
      </c>
      <c r="I74" s="25">
        <f t="shared" si="16"/>
        <v>180.22932</v>
      </c>
      <c r="J74" s="25">
        <f t="shared" si="17"/>
        <v>11.271705169753085</v>
      </c>
      <c r="K74" s="25">
        <f t="shared" si="18"/>
        <v>319.08435850308598</v>
      </c>
      <c r="L74" s="31">
        <f t="shared" si="19"/>
        <v>1604.2852469182933</v>
      </c>
      <c r="M74" s="32">
        <f t="shared" si="20"/>
        <v>1604.2852469182933</v>
      </c>
      <c r="N74" s="32">
        <f t="shared" si="21"/>
        <v>1604.2852469182933</v>
      </c>
      <c r="O74" s="32">
        <f>IF(M74 &lt; 0, -M74, 0)</f>
        <v>0</v>
      </c>
      <c r="P74" s="32">
        <f>0.5*$H$3*G74^2</f>
        <v>19350.729552469133</v>
      </c>
      <c r="Q74" s="32">
        <f t="shared" ref="Q74:Q137" si="23">P74-P73</f>
        <v>636.14467592592337</v>
      </c>
      <c r="R74" s="32">
        <f t="shared" ref="R74:R137" si="24">R73+O74</f>
        <v>80004.702877934251</v>
      </c>
      <c r="S74" s="32">
        <f t="shared" ref="S74:S137" si="25">S73+N74</f>
        <v>178922.32845431109</v>
      </c>
    </row>
    <row r="75" spans="2:19" x14ac:dyDescent="0.3">
      <c r="B75" s="3" t="s">
        <v>11</v>
      </c>
      <c r="C75" s="3">
        <v>67</v>
      </c>
      <c r="D75" s="3">
        <v>67</v>
      </c>
      <c r="E75" s="10">
        <v>18.399999999999999</v>
      </c>
      <c r="F75" s="26">
        <f t="shared" si="22"/>
        <v>0.30555555555555547</v>
      </c>
      <c r="G75" s="26">
        <f t="shared" si="14"/>
        <v>5.1111111111111107</v>
      </c>
      <c r="H75" s="25">
        <f t="shared" si="15"/>
        <v>467.80555555555543</v>
      </c>
      <c r="I75" s="25">
        <f t="shared" si="16"/>
        <v>180.22932</v>
      </c>
      <c r="J75" s="25">
        <f t="shared" si="17"/>
        <v>11.648449382716048</v>
      </c>
      <c r="K75" s="25">
        <f t="shared" si="18"/>
        <v>659.68332493827154</v>
      </c>
      <c r="L75" s="31">
        <f t="shared" si="19"/>
        <v>3371.7147719067211</v>
      </c>
      <c r="M75" s="32">
        <f t="shared" si="20"/>
        <v>3371.7147719067211</v>
      </c>
      <c r="N75" s="32">
        <f t="shared" si="21"/>
        <v>3371.7147719067211</v>
      </c>
      <c r="O75" s="32">
        <f>IF(M75 &lt; 0, -M75, 0)</f>
        <v>0</v>
      </c>
      <c r="P75" s="32">
        <f>0.5*$H$3*G75^2</f>
        <v>19997.506172839501</v>
      </c>
      <c r="Q75" s="32">
        <f t="shared" si="23"/>
        <v>646.77662037036862</v>
      </c>
      <c r="R75" s="32">
        <f t="shared" si="24"/>
        <v>80004.702877934251</v>
      </c>
      <c r="S75" s="32">
        <f t="shared" si="25"/>
        <v>182294.04322621782</v>
      </c>
    </row>
    <row r="76" spans="2:19" x14ac:dyDescent="0.3">
      <c r="B76" s="3" t="s">
        <v>11</v>
      </c>
      <c r="C76" s="3">
        <v>68</v>
      </c>
      <c r="D76" s="3">
        <v>68</v>
      </c>
      <c r="E76" s="10">
        <v>20.3</v>
      </c>
      <c r="F76" s="26">
        <f t="shared" si="22"/>
        <v>0.66666666666666674</v>
      </c>
      <c r="G76" s="26">
        <f t="shared" si="14"/>
        <v>5.6388888888888893</v>
      </c>
      <c r="H76" s="25">
        <f t="shared" si="15"/>
        <v>1020.6666666666667</v>
      </c>
      <c r="I76" s="25">
        <f t="shared" si="16"/>
        <v>180.22932</v>
      </c>
      <c r="J76" s="25">
        <f t="shared" si="17"/>
        <v>14.178312577160497</v>
      </c>
      <c r="K76" s="25">
        <f t="shared" si="18"/>
        <v>1215.0742992438272</v>
      </c>
      <c r="L76" s="31">
        <f t="shared" si="19"/>
        <v>6851.6689651804709</v>
      </c>
      <c r="M76" s="32">
        <f t="shared" si="20"/>
        <v>6851.6689651804709</v>
      </c>
      <c r="N76" s="32">
        <f t="shared" si="21"/>
        <v>6851.6689651804709</v>
      </c>
      <c r="O76" s="32">
        <f>IF(M76 &lt; 0, -M76, 0)</f>
        <v>0</v>
      </c>
      <c r="P76" s="32">
        <f>0.5*$H$3*G76^2</f>
        <v>24340.655478395067</v>
      </c>
      <c r="Q76" s="32">
        <f t="shared" si="23"/>
        <v>4343.1493055555657</v>
      </c>
      <c r="R76" s="32">
        <f t="shared" si="24"/>
        <v>80004.702877934251</v>
      </c>
      <c r="S76" s="32">
        <f t="shared" si="25"/>
        <v>189145.71219139828</v>
      </c>
    </row>
    <row r="77" spans="2:19" x14ac:dyDescent="0.3">
      <c r="B77" s="3" t="s">
        <v>11</v>
      </c>
      <c r="C77" s="3">
        <v>69</v>
      </c>
      <c r="D77" s="3">
        <v>69</v>
      </c>
      <c r="E77" s="10">
        <v>23.2</v>
      </c>
      <c r="F77" s="26">
        <f t="shared" si="22"/>
        <v>0.86111111111111094</v>
      </c>
      <c r="G77" s="26">
        <f t="shared" si="14"/>
        <v>6.4444444444444438</v>
      </c>
      <c r="H77" s="25">
        <f t="shared" si="15"/>
        <v>1318.3611111111109</v>
      </c>
      <c r="I77" s="25">
        <f t="shared" si="16"/>
        <v>180.22932</v>
      </c>
      <c r="J77" s="25">
        <f t="shared" si="17"/>
        <v>18.51861234567901</v>
      </c>
      <c r="K77" s="25">
        <f t="shared" si="18"/>
        <v>1517.1090434567898</v>
      </c>
      <c r="L77" s="31">
        <f t="shared" si="19"/>
        <v>9776.9249467215323</v>
      </c>
      <c r="M77" s="32">
        <f t="shared" si="20"/>
        <v>9776.9249467215323</v>
      </c>
      <c r="N77" s="32">
        <f t="shared" si="21"/>
        <v>9776.9249467215323</v>
      </c>
      <c r="O77" s="32">
        <f>IF(M77 &lt; 0, -M77, 0)</f>
        <v>0</v>
      </c>
      <c r="P77" s="32">
        <f>0.5*$H$3*G77^2</f>
        <v>31791.87654320987</v>
      </c>
      <c r="Q77" s="32">
        <f t="shared" si="23"/>
        <v>7451.221064814803</v>
      </c>
      <c r="R77" s="32">
        <f t="shared" si="24"/>
        <v>80004.702877934251</v>
      </c>
      <c r="S77" s="32">
        <f t="shared" si="25"/>
        <v>198922.63713811981</v>
      </c>
    </row>
    <row r="78" spans="2:19" x14ac:dyDescent="0.3">
      <c r="B78" s="3" t="s">
        <v>11</v>
      </c>
      <c r="C78" s="3">
        <v>70</v>
      </c>
      <c r="D78" s="3">
        <v>70</v>
      </c>
      <c r="E78" s="10">
        <v>26.5</v>
      </c>
      <c r="F78" s="26">
        <f t="shared" si="22"/>
        <v>0.91666666666666685</v>
      </c>
      <c r="G78" s="26">
        <f t="shared" si="14"/>
        <v>7.3611111111111107</v>
      </c>
      <c r="H78" s="25">
        <f t="shared" si="15"/>
        <v>1403.416666666667</v>
      </c>
      <c r="I78" s="25">
        <f t="shared" si="16"/>
        <v>180.22932</v>
      </c>
      <c r="J78" s="25">
        <f t="shared" si="17"/>
        <v>24.161518132716047</v>
      </c>
      <c r="K78" s="25">
        <f t="shared" si="18"/>
        <v>1607.807504799383</v>
      </c>
      <c r="L78" s="31">
        <f t="shared" si="19"/>
        <v>11835.249688106569</v>
      </c>
      <c r="M78" s="32">
        <f t="shared" si="20"/>
        <v>11835.249688106569</v>
      </c>
      <c r="N78" s="32">
        <f t="shared" si="21"/>
        <v>11835.249688106569</v>
      </c>
      <c r="O78" s="32">
        <f>IF(M78 &lt; 0, -M78, 0)</f>
        <v>0</v>
      </c>
      <c r="P78" s="32">
        <f>0.5*$H$3*G78^2</f>
        <v>41479.349922839501</v>
      </c>
      <c r="Q78" s="32">
        <f t="shared" si="23"/>
        <v>9687.4733796296314</v>
      </c>
      <c r="R78" s="32">
        <f t="shared" si="24"/>
        <v>80004.702877934251</v>
      </c>
      <c r="S78" s="32">
        <f t="shared" si="25"/>
        <v>210757.88682622637</v>
      </c>
    </row>
    <row r="79" spans="2:19" x14ac:dyDescent="0.3">
      <c r="B79" s="3" t="s">
        <v>11</v>
      </c>
      <c r="C79" s="3">
        <v>71</v>
      </c>
      <c r="D79" s="3">
        <v>71</v>
      </c>
      <c r="E79" s="10">
        <v>29.8</v>
      </c>
      <c r="F79" s="26">
        <f t="shared" si="22"/>
        <v>0.84722222222222243</v>
      </c>
      <c r="G79" s="26">
        <f t="shared" si="14"/>
        <v>8.2777777777777786</v>
      </c>
      <c r="H79" s="25">
        <f t="shared" si="15"/>
        <v>1297.0972222222226</v>
      </c>
      <c r="I79" s="25">
        <f t="shared" si="16"/>
        <v>180.22932</v>
      </c>
      <c r="J79" s="25">
        <f t="shared" si="17"/>
        <v>30.553783641975318</v>
      </c>
      <c r="K79" s="25">
        <f t="shared" si="18"/>
        <v>1507.8803258641979</v>
      </c>
      <c r="L79" s="31">
        <f t="shared" si="19"/>
        <v>12481.898252986972</v>
      </c>
      <c r="M79" s="32">
        <f t="shared" si="20"/>
        <v>12481.898252986972</v>
      </c>
      <c r="N79" s="32">
        <f t="shared" si="21"/>
        <v>12481.898252986972</v>
      </c>
      <c r="O79" s="32">
        <f>IF(M79 &lt; 0, -M79, 0)</f>
        <v>0</v>
      </c>
      <c r="P79" s="32">
        <f>0.5*$H$3*G79^2</f>
        <v>52453.288580246925</v>
      </c>
      <c r="Q79" s="32">
        <f t="shared" si="23"/>
        <v>10973.938657407423</v>
      </c>
      <c r="R79" s="32">
        <f t="shared" si="24"/>
        <v>80004.702877934251</v>
      </c>
      <c r="S79" s="32">
        <f t="shared" si="25"/>
        <v>223239.78507921335</v>
      </c>
    </row>
    <row r="80" spans="2:19" x14ac:dyDescent="0.3">
      <c r="B80" s="3" t="s">
        <v>11</v>
      </c>
      <c r="C80" s="3">
        <v>72</v>
      </c>
      <c r="D80" s="3">
        <v>72</v>
      </c>
      <c r="E80" s="10">
        <v>32.6</v>
      </c>
      <c r="F80" s="26">
        <f t="shared" si="22"/>
        <v>0.63888888888888862</v>
      </c>
      <c r="G80" s="26">
        <f t="shared" si="14"/>
        <v>9.0555555555555554</v>
      </c>
      <c r="H80" s="25">
        <f t="shared" si="15"/>
        <v>978.13888888888846</v>
      </c>
      <c r="I80" s="25">
        <f t="shared" si="16"/>
        <v>180.22932</v>
      </c>
      <c r="J80" s="25">
        <f t="shared" si="17"/>
        <v>36.5651762345679</v>
      </c>
      <c r="K80" s="25">
        <f t="shared" si="18"/>
        <v>1194.9333851234562</v>
      </c>
      <c r="L80" s="31">
        <f t="shared" si="19"/>
        <v>10820.78565417352</v>
      </c>
      <c r="M80" s="32">
        <f t="shared" si="20"/>
        <v>10820.78565417352</v>
      </c>
      <c r="N80" s="32">
        <f t="shared" si="21"/>
        <v>10820.78565417352</v>
      </c>
      <c r="O80" s="32">
        <f>IF(M80 &lt; 0, -M80, 0)</f>
        <v>0</v>
      </c>
      <c r="P80" s="32">
        <f>0.5*$H$3*G80^2</f>
        <v>62773.36265432099</v>
      </c>
      <c r="Q80" s="32">
        <f t="shared" si="23"/>
        <v>10320.074074074066</v>
      </c>
      <c r="R80" s="32">
        <f t="shared" si="24"/>
        <v>80004.702877934251</v>
      </c>
      <c r="S80" s="32">
        <f t="shared" si="25"/>
        <v>234060.57073338688</v>
      </c>
    </row>
    <row r="81" spans="2:19" x14ac:dyDescent="0.3">
      <c r="B81" s="3" t="s">
        <v>11</v>
      </c>
      <c r="C81" s="3">
        <v>73</v>
      </c>
      <c r="D81" s="3">
        <v>73</v>
      </c>
      <c r="E81" s="10">
        <v>34.4</v>
      </c>
      <c r="F81" s="26">
        <f t="shared" si="22"/>
        <v>0.40277777777777757</v>
      </c>
      <c r="G81" s="26">
        <f t="shared" si="14"/>
        <v>9.5555555555555554</v>
      </c>
      <c r="H81" s="25">
        <f t="shared" si="15"/>
        <v>616.65277777777749</v>
      </c>
      <c r="I81" s="25">
        <f t="shared" si="16"/>
        <v>180.22932</v>
      </c>
      <c r="J81" s="25">
        <f t="shared" si="17"/>
        <v>40.714523456790118</v>
      </c>
      <c r="K81" s="25">
        <f t="shared" si="18"/>
        <v>837.59662123456769</v>
      </c>
      <c r="L81" s="31">
        <f t="shared" si="19"/>
        <v>8003.7010473525352</v>
      </c>
      <c r="M81" s="32">
        <f t="shared" si="20"/>
        <v>8003.7010473525352</v>
      </c>
      <c r="N81" s="32">
        <f t="shared" si="21"/>
        <v>8003.7010473525352</v>
      </c>
      <c r="O81" s="32">
        <f>IF(M81 &lt; 0, -M81, 0)</f>
        <v>0</v>
      </c>
      <c r="P81" s="32">
        <f>0.5*$H$3*G81^2</f>
        <v>69896.765432098764</v>
      </c>
      <c r="Q81" s="32">
        <f t="shared" si="23"/>
        <v>7123.4027777777737</v>
      </c>
      <c r="R81" s="32">
        <f t="shared" si="24"/>
        <v>80004.702877934251</v>
      </c>
      <c r="S81" s="32">
        <f t="shared" si="25"/>
        <v>242064.27178073942</v>
      </c>
    </row>
    <row r="82" spans="2:19" x14ac:dyDescent="0.3">
      <c r="B82" s="3" t="s">
        <v>11</v>
      </c>
      <c r="C82" s="3">
        <v>74</v>
      </c>
      <c r="D82" s="3">
        <v>74</v>
      </c>
      <c r="E82" s="10">
        <v>35.5</v>
      </c>
      <c r="F82" s="26">
        <f t="shared" si="22"/>
        <v>0.27777777777777779</v>
      </c>
      <c r="G82" s="26">
        <f t="shared" si="14"/>
        <v>9.8611111111111107</v>
      </c>
      <c r="H82" s="25">
        <f t="shared" si="15"/>
        <v>425.27777777777777</v>
      </c>
      <c r="I82" s="25">
        <f t="shared" si="16"/>
        <v>180.22932</v>
      </c>
      <c r="J82" s="25">
        <f t="shared" si="17"/>
        <v>43.359990354938269</v>
      </c>
      <c r="K82" s="25">
        <f t="shared" si="18"/>
        <v>648.86708813271605</v>
      </c>
      <c r="L82" s="31">
        <f t="shared" si="19"/>
        <v>6398.5504524198386</v>
      </c>
      <c r="M82" s="32">
        <f t="shared" si="20"/>
        <v>6398.5504524198386</v>
      </c>
      <c r="N82" s="32">
        <f t="shared" si="21"/>
        <v>6398.5504524198386</v>
      </c>
      <c r="O82" s="32">
        <f>IF(M82 &lt; 0, -M82, 0)</f>
        <v>0</v>
      </c>
      <c r="P82" s="32">
        <f>0.5*$H$3*G82^2</f>
        <v>74438.377700617275</v>
      </c>
      <c r="Q82" s="32">
        <f t="shared" si="23"/>
        <v>4541.612268518511</v>
      </c>
      <c r="R82" s="32">
        <f t="shared" si="24"/>
        <v>80004.702877934251</v>
      </c>
      <c r="S82" s="32">
        <f t="shared" si="25"/>
        <v>248462.82223315927</v>
      </c>
    </row>
    <row r="83" spans="2:19" x14ac:dyDescent="0.3">
      <c r="B83" s="3" t="s">
        <v>11</v>
      </c>
      <c r="C83" s="3">
        <v>75</v>
      </c>
      <c r="D83" s="3">
        <v>75</v>
      </c>
      <c r="E83" s="10">
        <v>36.4</v>
      </c>
      <c r="F83" s="26">
        <f t="shared" si="22"/>
        <v>0.26388888888888867</v>
      </c>
      <c r="G83" s="26">
        <f t="shared" si="14"/>
        <v>10.111111111111111</v>
      </c>
      <c r="H83" s="25">
        <f t="shared" si="15"/>
        <v>404.01388888888857</v>
      </c>
      <c r="I83" s="25">
        <f t="shared" si="16"/>
        <v>180.22932</v>
      </c>
      <c r="J83" s="25">
        <f t="shared" si="17"/>
        <v>45.586393827160492</v>
      </c>
      <c r="K83" s="25">
        <f t="shared" si="18"/>
        <v>629.82960271604907</v>
      </c>
      <c r="L83" s="31">
        <f t="shared" si="19"/>
        <v>6368.27709412894</v>
      </c>
      <c r="M83" s="32">
        <f t="shared" si="20"/>
        <v>6368.27709412894</v>
      </c>
      <c r="N83" s="32">
        <f t="shared" si="21"/>
        <v>6368.27709412894</v>
      </c>
      <c r="O83" s="32">
        <f>IF(M83 &lt; 0, -M83, 0)</f>
        <v>0</v>
      </c>
      <c r="P83" s="32">
        <f>0.5*$H$3*G83^2</f>
        <v>78260.561728395056</v>
      </c>
      <c r="Q83" s="32">
        <f t="shared" si="23"/>
        <v>3822.184027777781</v>
      </c>
      <c r="R83" s="32">
        <f t="shared" si="24"/>
        <v>80004.702877934251</v>
      </c>
      <c r="S83" s="32">
        <f t="shared" si="25"/>
        <v>254831.09932728822</v>
      </c>
    </row>
    <row r="84" spans="2:19" x14ac:dyDescent="0.3">
      <c r="B84" s="3" t="s">
        <v>11</v>
      </c>
      <c r="C84" s="3">
        <v>76</v>
      </c>
      <c r="D84" s="3">
        <v>76</v>
      </c>
      <c r="E84" s="10">
        <v>37.4</v>
      </c>
      <c r="F84" s="26">
        <f t="shared" si="22"/>
        <v>0.29166666666666685</v>
      </c>
      <c r="G84" s="26">
        <f t="shared" si="14"/>
        <v>10.388888888888888</v>
      </c>
      <c r="H84" s="25">
        <f t="shared" si="15"/>
        <v>446.54166666666697</v>
      </c>
      <c r="I84" s="25">
        <f t="shared" si="16"/>
        <v>180.22932</v>
      </c>
      <c r="J84" s="25">
        <f t="shared" si="17"/>
        <v>48.125546604938258</v>
      </c>
      <c r="K84" s="25">
        <f t="shared" si="18"/>
        <v>674.89653327160522</v>
      </c>
      <c r="L84" s="31">
        <f t="shared" si="19"/>
        <v>7011.4250956550086</v>
      </c>
      <c r="M84" s="32">
        <f t="shared" si="20"/>
        <v>7011.4250956550086</v>
      </c>
      <c r="N84" s="32">
        <f t="shared" si="21"/>
        <v>7011.4250956550086</v>
      </c>
      <c r="O84" s="32">
        <f>IF(M84 &lt; 0, -M84, 0)</f>
        <v>0</v>
      </c>
      <c r="P84" s="32">
        <f>0.5*$H$3*G84^2</f>
        <v>82619.65895061726</v>
      </c>
      <c r="Q84" s="32">
        <f t="shared" si="23"/>
        <v>4359.0972222222044</v>
      </c>
      <c r="R84" s="32">
        <f t="shared" si="24"/>
        <v>80004.702877934251</v>
      </c>
      <c r="S84" s="32">
        <f t="shared" si="25"/>
        <v>261842.52442294321</v>
      </c>
    </row>
    <row r="85" spans="2:19" x14ac:dyDescent="0.3">
      <c r="B85" s="3" t="s">
        <v>11</v>
      </c>
      <c r="C85" s="3">
        <v>77</v>
      </c>
      <c r="D85" s="3">
        <v>77</v>
      </c>
      <c r="E85" s="10">
        <v>38.5</v>
      </c>
      <c r="F85" s="26">
        <f t="shared" si="22"/>
        <v>0.26388888888888867</v>
      </c>
      <c r="G85" s="26">
        <f t="shared" si="14"/>
        <v>10.694444444444445</v>
      </c>
      <c r="H85" s="25">
        <f t="shared" si="15"/>
        <v>404.01388888888857</v>
      </c>
      <c r="I85" s="25">
        <f t="shared" si="16"/>
        <v>180.22932</v>
      </c>
      <c r="J85" s="25">
        <f t="shared" si="17"/>
        <v>50.998092206790126</v>
      </c>
      <c r="K85" s="25">
        <f t="shared" si="18"/>
        <v>635.24130109567875</v>
      </c>
      <c r="L85" s="31">
        <f t="shared" si="19"/>
        <v>6793.552803384342</v>
      </c>
      <c r="M85" s="32">
        <f t="shared" si="20"/>
        <v>6793.552803384342</v>
      </c>
      <c r="N85" s="32">
        <f t="shared" si="21"/>
        <v>6793.552803384342</v>
      </c>
      <c r="O85" s="32">
        <f>IF(M85 &lt; 0, -M85, 0)</f>
        <v>0</v>
      </c>
      <c r="P85" s="32">
        <f>0.5*$H$3*G85^2</f>
        <v>87551.109182098764</v>
      </c>
      <c r="Q85" s="32">
        <f t="shared" si="23"/>
        <v>4931.4502314815036</v>
      </c>
      <c r="R85" s="32">
        <f t="shared" si="24"/>
        <v>80004.702877934251</v>
      </c>
      <c r="S85" s="32">
        <f t="shared" si="25"/>
        <v>268636.07722632756</v>
      </c>
    </row>
    <row r="86" spans="2:19" x14ac:dyDescent="0.3">
      <c r="B86" s="3" t="s">
        <v>11</v>
      </c>
      <c r="C86" s="3">
        <v>78</v>
      </c>
      <c r="D86" s="3">
        <v>78</v>
      </c>
      <c r="E86" s="10">
        <v>39.299999999999997</v>
      </c>
      <c r="F86" s="26">
        <f t="shared" si="22"/>
        <v>0.1388888888888889</v>
      </c>
      <c r="G86" s="26">
        <f t="shared" si="14"/>
        <v>10.916666666666666</v>
      </c>
      <c r="H86" s="25">
        <f t="shared" si="15"/>
        <v>212.63888888888889</v>
      </c>
      <c r="I86" s="25">
        <f t="shared" si="16"/>
        <v>180.22932</v>
      </c>
      <c r="J86" s="25">
        <f t="shared" si="17"/>
        <v>53.13951319444444</v>
      </c>
      <c r="K86" s="25">
        <f t="shared" si="18"/>
        <v>446.00772208333331</v>
      </c>
      <c r="L86" s="31">
        <f t="shared" si="19"/>
        <v>4868.917632743055</v>
      </c>
      <c r="M86" s="32">
        <f t="shared" si="20"/>
        <v>4868.917632743055</v>
      </c>
      <c r="N86" s="32">
        <f t="shared" si="21"/>
        <v>4868.917632743055</v>
      </c>
      <c r="O86" s="32">
        <f>IF(M86 &lt; 0, -M86, 0)</f>
        <v>0</v>
      </c>
      <c r="P86" s="32">
        <f>0.5*$H$3*G86^2</f>
        <v>91227.399305555547</v>
      </c>
      <c r="Q86" s="32">
        <f t="shared" si="23"/>
        <v>3676.2901234567835</v>
      </c>
      <c r="R86" s="32">
        <f t="shared" si="24"/>
        <v>80004.702877934251</v>
      </c>
      <c r="S86" s="32">
        <f t="shared" si="25"/>
        <v>273504.99485907063</v>
      </c>
    </row>
    <row r="87" spans="2:19" x14ac:dyDescent="0.3">
      <c r="B87" s="3" t="s">
        <v>11</v>
      </c>
      <c r="C87" s="3">
        <v>79</v>
      </c>
      <c r="D87" s="3">
        <v>79</v>
      </c>
      <c r="E87" s="10">
        <v>39.5</v>
      </c>
      <c r="F87" s="26">
        <f t="shared" si="22"/>
        <v>-4.1666666666666269E-2</v>
      </c>
      <c r="G87" s="26">
        <f t="shared" si="14"/>
        <v>10.972222222222221</v>
      </c>
      <c r="H87" s="25">
        <f t="shared" si="15"/>
        <v>-63.79166666666606</v>
      </c>
      <c r="I87" s="25">
        <f t="shared" si="16"/>
        <v>180.22932</v>
      </c>
      <c r="J87" s="25">
        <f t="shared" si="17"/>
        <v>53.681749614197521</v>
      </c>
      <c r="K87" s="25">
        <f t="shared" si="18"/>
        <v>170.11940294753146</v>
      </c>
      <c r="L87" s="31">
        <f t="shared" si="19"/>
        <v>1866.5878934520811</v>
      </c>
      <c r="M87" s="32">
        <f t="shared" si="20"/>
        <v>1866.5878934520811</v>
      </c>
      <c r="N87" s="32">
        <f t="shared" si="21"/>
        <v>1866.5878934520811</v>
      </c>
      <c r="O87" s="32">
        <f>IF(M87 &lt; 0, -M87, 0)</f>
        <v>0</v>
      </c>
      <c r="P87" s="32">
        <f>0.5*$H$3*G87^2</f>
        <v>92158.285108024676</v>
      </c>
      <c r="Q87" s="32">
        <f t="shared" si="23"/>
        <v>930.88580246912898</v>
      </c>
      <c r="R87" s="32">
        <f t="shared" si="24"/>
        <v>80004.702877934251</v>
      </c>
      <c r="S87" s="32">
        <f t="shared" si="25"/>
        <v>275371.58275252272</v>
      </c>
    </row>
    <row r="88" spans="2:19" x14ac:dyDescent="0.3">
      <c r="B88" s="3" t="s">
        <v>11</v>
      </c>
      <c r="C88" s="3">
        <v>80</v>
      </c>
      <c r="D88" s="3">
        <v>80</v>
      </c>
      <c r="E88" s="10">
        <v>39</v>
      </c>
      <c r="F88" s="26">
        <f t="shared" si="22"/>
        <v>-0.1388888888888889</v>
      </c>
      <c r="G88" s="26">
        <f t="shared" si="14"/>
        <v>10.833333333333334</v>
      </c>
      <c r="H88" s="25">
        <f t="shared" si="15"/>
        <v>-212.63888888888889</v>
      </c>
      <c r="I88" s="25">
        <f t="shared" si="16"/>
        <v>180.22932</v>
      </c>
      <c r="J88" s="25">
        <f t="shared" si="17"/>
        <v>52.331319444444453</v>
      </c>
      <c r="K88" s="25">
        <f t="shared" si="18"/>
        <v>19.921750555555569</v>
      </c>
      <c r="L88" s="31">
        <f t="shared" si="19"/>
        <v>215.818964351852</v>
      </c>
      <c r="M88" s="32">
        <f t="shared" si="20"/>
        <v>215.818964351852</v>
      </c>
      <c r="N88" s="32">
        <f t="shared" si="21"/>
        <v>215.818964351852</v>
      </c>
      <c r="O88" s="32">
        <f>IF(M88 &lt; 0, -M88, 0)</f>
        <v>0</v>
      </c>
      <c r="P88" s="32">
        <f>0.5*$H$3*G88^2</f>
        <v>89839.930555555562</v>
      </c>
      <c r="Q88" s="32">
        <f t="shared" si="23"/>
        <v>-2318.3545524691144</v>
      </c>
      <c r="R88" s="32">
        <f t="shared" si="24"/>
        <v>80004.702877934251</v>
      </c>
      <c r="S88" s="32">
        <f t="shared" si="25"/>
        <v>275587.40171687456</v>
      </c>
    </row>
    <row r="89" spans="2:19" x14ac:dyDescent="0.3">
      <c r="B89" s="3" t="s">
        <v>11</v>
      </c>
      <c r="C89" s="3">
        <v>81</v>
      </c>
      <c r="D89" s="3">
        <v>81</v>
      </c>
      <c r="E89" s="10">
        <v>38.5</v>
      </c>
      <c r="F89" s="26">
        <f t="shared" si="22"/>
        <v>-0.23611111111111149</v>
      </c>
      <c r="G89" s="26">
        <f t="shared" si="14"/>
        <v>10.694444444444445</v>
      </c>
      <c r="H89" s="25">
        <f t="shared" si="15"/>
        <v>-361.48611111111171</v>
      </c>
      <c r="I89" s="25">
        <f t="shared" si="16"/>
        <v>180.22932</v>
      </c>
      <c r="J89" s="25">
        <f t="shared" si="17"/>
        <v>50.998092206790126</v>
      </c>
      <c r="K89" s="25">
        <f t="shared" si="18"/>
        <v>-130.25869890432159</v>
      </c>
      <c r="L89" s="31">
        <f t="shared" si="19"/>
        <v>-1393.0444188378838</v>
      </c>
      <c r="M89" s="32">
        <f t="shared" si="20"/>
        <v>-1393.0444188378838</v>
      </c>
      <c r="N89" s="32">
        <f t="shared" si="21"/>
        <v>0</v>
      </c>
      <c r="O89" s="32">
        <f>IF(M89 &lt; 0, -M89, 0)</f>
        <v>1393.0444188378838</v>
      </c>
      <c r="P89" s="32">
        <f>0.5*$H$3*G89^2</f>
        <v>87551.109182098764</v>
      </c>
      <c r="Q89" s="32">
        <f t="shared" si="23"/>
        <v>-2288.821373456798</v>
      </c>
      <c r="R89" s="32">
        <f t="shared" si="24"/>
        <v>81397.747296772141</v>
      </c>
      <c r="S89" s="32">
        <f t="shared" si="25"/>
        <v>275587.40171687456</v>
      </c>
    </row>
    <row r="90" spans="2:19" x14ac:dyDescent="0.3">
      <c r="B90" s="3" t="s">
        <v>11</v>
      </c>
      <c r="C90" s="3">
        <v>82</v>
      </c>
      <c r="D90" s="3">
        <v>82</v>
      </c>
      <c r="E90" s="10">
        <v>37.299999999999997</v>
      </c>
      <c r="F90" s="26">
        <f t="shared" si="22"/>
        <v>-0.20833333333333331</v>
      </c>
      <c r="G90" s="26">
        <f t="shared" si="14"/>
        <v>10.361111111111111</v>
      </c>
      <c r="H90" s="25">
        <f t="shared" si="15"/>
        <v>-318.95833333333331</v>
      </c>
      <c r="I90" s="25">
        <f t="shared" si="16"/>
        <v>180.22932</v>
      </c>
      <c r="J90" s="25">
        <f t="shared" si="17"/>
        <v>47.868534799382715</v>
      </c>
      <c r="K90" s="25">
        <f t="shared" si="18"/>
        <v>-90.860478533950598</v>
      </c>
      <c r="L90" s="31">
        <f t="shared" si="19"/>
        <v>-941.41551369898809</v>
      </c>
      <c r="M90" s="32">
        <f t="shared" si="20"/>
        <v>-941.41551369898809</v>
      </c>
      <c r="N90" s="32">
        <f t="shared" si="21"/>
        <v>0</v>
      </c>
      <c r="O90" s="32">
        <f>IF(M90 &lt; 0, -M90, 0)</f>
        <v>941.41551369898809</v>
      </c>
      <c r="P90" s="32">
        <f>0.5*$H$3*G90^2</f>
        <v>82178.433256172837</v>
      </c>
      <c r="Q90" s="32">
        <f t="shared" si="23"/>
        <v>-5372.675925925927</v>
      </c>
      <c r="R90" s="32">
        <f t="shared" si="24"/>
        <v>82339.162810471127</v>
      </c>
      <c r="S90" s="32">
        <f t="shared" si="25"/>
        <v>275587.40171687456</v>
      </c>
    </row>
    <row r="91" spans="2:19" x14ac:dyDescent="0.3">
      <c r="B91" s="3" t="s">
        <v>11</v>
      </c>
      <c r="C91" s="3">
        <v>83</v>
      </c>
      <c r="D91" s="3">
        <v>83</v>
      </c>
      <c r="E91" s="10">
        <v>37</v>
      </c>
      <c r="F91" s="26">
        <f t="shared" si="22"/>
        <v>-8.3333333333332538E-2</v>
      </c>
      <c r="G91" s="26">
        <f t="shared" si="14"/>
        <v>10.277777777777777</v>
      </c>
      <c r="H91" s="25">
        <f t="shared" si="15"/>
        <v>-127.58333333333212</v>
      </c>
      <c r="I91" s="25">
        <f t="shared" si="16"/>
        <v>180.22932</v>
      </c>
      <c r="J91" s="25">
        <f t="shared" si="17"/>
        <v>47.101628086419744</v>
      </c>
      <c r="K91" s="25">
        <f t="shared" si="18"/>
        <v>99.747614753087618</v>
      </c>
      <c r="L91" s="31">
        <f t="shared" si="19"/>
        <v>1025.1838182956226</v>
      </c>
      <c r="M91" s="32">
        <f t="shared" si="20"/>
        <v>1025.1838182956226</v>
      </c>
      <c r="N91" s="32">
        <f t="shared" si="21"/>
        <v>1025.1838182956226</v>
      </c>
      <c r="O91" s="32">
        <f>IF(M91 &lt; 0, -M91, 0)</f>
        <v>0</v>
      </c>
      <c r="P91" s="32">
        <f>0.5*$H$3*G91^2</f>
        <v>80861.844135802457</v>
      </c>
      <c r="Q91" s="32">
        <f t="shared" si="23"/>
        <v>-1316.5891203703795</v>
      </c>
      <c r="R91" s="32">
        <f t="shared" si="24"/>
        <v>82339.162810471127</v>
      </c>
      <c r="S91" s="32">
        <f t="shared" si="25"/>
        <v>276612.58553517016</v>
      </c>
    </row>
    <row r="92" spans="2:19" x14ac:dyDescent="0.3">
      <c r="B92" s="3" t="s">
        <v>11</v>
      </c>
      <c r="C92" s="3">
        <v>84</v>
      </c>
      <c r="D92" s="3">
        <v>84</v>
      </c>
      <c r="E92" s="10">
        <v>36.700000000000003</v>
      </c>
      <c r="F92" s="26">
        <f t="shared" si="22"/>
        <v>-0.15277777777777798</v>
      </c>
      <c r="G92" s="26">
        <f t="shared" si="14"/>
        <v>10.194444444444445</v>
      </c>
      <c r="H92" s="25">
        <f t="shared" si="15"/>
        <v>-233.90277777777808</v>
      </c>
      <c r="I92" s="25">
        <f t="shared" si="16"/>
        <v>180.22932</v>
      </c>
      <c r="J92" s="25">
        <f t="shared" si="17"/>
        <v>46.340914429012351</v>
      </c>
      <c r="K92" s="25">
        <f t="shared" si="18"/>
        <v>-7.3325433487657321</v>
      </c>
      <c r="L92" s="31">
        <f t="shared" si="19"/>
        <v>-74.751205805472878</v>
      </c>
      <c r="M92" s="32">
        <f t="shared" si="20"/>
        <v>-74.751205805472878</v>
      </c>
      <c r="N92" s="32">
        <f t="shared" si="21"/>
        <v>0</v>
      </c>
      <c r="O92" s="32">
        <f>IF(M92 &lt; 0, -M92, 0)</f>
        <v>74.751205805472878</v>
      </c>
      <c r="P92" s="32">
        <f>0.5*$H$3*G92^2</f>
        <v>79555.886959876545</v>
      </c>
      <c r="Q92" s="32">
        <f t="shared" si="23"/>
        <v>-1305.9571759259125</v>
      </c>
      <c r="R92" s="32">
        <f t="shared" si="24"/>
        <v>82413.914016276598</v>
      </c>
      <c r="S92" s="32">
        <f t="shared" si="25"/>
        <v>276612.58553517016</v>
      </c>
    </row>
    <row r="93" spans="2:19" x14ac:dyDescent="0.3">
      <c r="B93" s="3" t="s">
        <v>11</v>
      </c>
      <c r="C93" s="3">
        <v>85</v>
      </c>
      <c r="D93" s="3">
        <v>85</v>
      </c>
      <c r="E93" s="10">
        <v>35.9</v>
      </c>
      <c r="F93" s="26">
        <f t="shared" si="22"/>
        <v>-0.19444444444444522</v>
      </c>
      <c r="G93" s="26">
        <f t="shared" si="14"/>
        <v>9.9722222222222214</v>
      </c>
      <c r="H93" s="25">
        <f t="shared" si="15"/>
        <v>-297.69444444444565</v>
      </c>
      <c r="I93" s="25">
        <f t="shared" si="16"/>
        <v>180.22932</v>
      </c>
      <c r="J93" s="25">
        <f t="shared" si="17"/>
        <v>44.342621836419745</v>
      </c>
      <c r="K93" s="25">
        <f t="shared" si="18"/>
        <v>-73.122502608025911</v>
      </c>
      <c r="L93" s="31">
        <f t="shared" si="19"/>
        <v>-729.1938454522583</v>
      </c>
      <c r="M93" s="32">
        <f t="shared" si="20"/>
        <v>-729.1938454522583</v>
      </c>
      <c r="N93" s="32">
        <f t="shared" si="21"/>
        <v>0</v>
      </c>
      <c r="O93" s="32">
        <f>IF(M93 &lt; 0, -M93, 0)</f>
        <v>729.1938454522583</v>
      </c>
      <c r="P93" s="32">
        <f>0.5*$H$3*G93^2</f>
        <v>76125.312885802457</v>
      </c>
      <c r="Q93" s="32">
        <f t="shared" si="23"/>
        <v>-3430.5740740740875</v>
      </c>
      <c r="R93" s="32">
        <f t="shared" si="24"/>
        <v>83143.107861728859</v>
      </c>
      <c r="S93" s="32">
        <f t="shared" si="25"/>
        <v>276612.58553517016</v>
      </c>
    </row>
    <row r="94" spans="2:19" x14ac:dyDescent="0.3">
      <c r="B94" s="3" t="s">
        <v>11</v>
      </c>
      <c r="C94" s="3">
        <v>86</v>
      </c>
      <c r="D94" s="3">
        <v>86</v>
      </c>
      <c r="E94" s="10">
        <v>35.299999999999997</v>
      </c>
      <c r="F94" s="26">
        <f t="shared" si="22"/>
        <v>-0.18055555555555516</v>
      </c>
      <c r="G94" s="26">
        <f t="shared" si="14"/>
        <v>9.8055555555555554</v>
      </c>
      <c r="H94" s="25">
        <f t="shared" si="15"/>
        <v>-276.43055555555497</v>
      </c>
      <c r="I94" s="25">
        <f t="shared" si="16"/>
        <v>180.22932</v>
      </c>
      <c r="J94" s="25">
        <f t="shared" si="17"/>
        <v>42.872803317901237</v>
      </c>
      <c r="K94" s="25">
        <f t="shared" si="18"/>
        <v>-53.328432237653736</v>
      </c>
      <c r="L94" s="31">
        <f t="shared" si="19"/>
        <v>-522.91490499699353</v>
      </c>
      <c r="M94" s="32">
        <f t="shared" si="20"/>
        <v>-522.91490499699353</v>
      </c>
      <c r="N94" s="32">
        <f t="shared" si="21"/>
        <v>0</v>
      </c>
      <c r="O94" s="32">
        <f>IF(M94 &lt; 0, -M94, 0)</f>
        <v>522.91490499699353</v>
      </c>
      <c r="P94" s="32">
        <f>0.5*$H$3*G94^2</f>
        <v>73601.998070987655</v>
      </c>
      <c r="Q94" s="32">
        <f t="shared" si="23"/>
        <v>-2523.314814814803</v>
      </c>
      <c r="R94" s="32">
        <f t="shared" si="24"/>
        <v>83666.022766725859</v>
      </c>
      <c r="S94" s="32">
        <f t="shared" si="25"/>
        <v>276612.58553517016</v>
      </c>
    </row>
    <row r="95" spans="2:19" x14ac:dyDescent="0.3">
      <c r="B95" s="3" t="s">
        <v>11</v>
      </c>
      <c r="C95" s="3">
        <v>87</v>
      </c>
      <c r="D95" s="3">
        <v>87</v>
      </c>
      <c r="E95" s="10">
        <v>34.6</v>
      </c>
      <c r="F95" s="26">
        <f t="shared" si="22"/>
        <v>-0.15277777777777699</v>
      </c>
      <c r="G95" s="26">
        <f t="shared" si="14"/>
        <v>9.6111111111111107</v>
      </c>
      <c r="H95" s="25">
        <f t="shared" si="15"/>
        <v>-233.90277777777658</v>
      </c>
      <c r="I95" s="25">
        <f t="shared" si="16"/>
        <v>180.22932</v>
      </c>
      <c r="J95" s="25">
        <f t="shared" si="17"/>
        <v>41.189324382716052</v>
      </c>
      <c r="K95" s="25">
        <f t="shared" si="18"/>
        <v>-12.484133395060525</v>
      </c>
      <c r="L95" s="31">
        <f t="shared" si="19"/>
        <v>-119.98639318585948</v>
      </c>
      <c r="M95" s="32">
        <f t="shared" si="20"/>
        <v>-119.98639318585948</v>
      </c>
      <c r="N95" s="32">
        <f t="shared" si="21"/>
        <v>0</v>
      </c>
      <c r="O95" s="32">
        <f>IF(M95 &lt; 0, -M95, 0)</f>
        <v>119.98639318585948</v>
      </c>
      <c r="P95" s="32">
        <f>0.5*$H$3*G95^2</f>
        <v>70711.881172839509</v>
      </c>
      <c r="Q95" s="32">
        <f t="shared" si="23"/>
        <v>-2890.116898148146</v>
      </c>
      <c r="R95" s="32">
        <f t="shared" si="24"/>
        <v>83786.009159911715</v>
      </c>
      <c r="S95" s="32">
        <f t="shared" si="25"/>
        <v>276612.58553517016</v>
      </c>
    </row>
    <row r="96" spans="2:19" x14ac:dyDescent="0.3">
      <c r="B96" s="3" t="s">
        <v>11</v>
      </c>
      <c r="C96" s="3">
        <v>88</v>
      </c>
      <c r="D96" s="3">
        <v>88</v>
      </c>
      <c r="E96" s="10">
        <v>34.200000000000003</v>
      </c>
      <c r="F96" s="26">
        <f t="shared" si="22"/>
        <v>-0.37500000000000039</v>
      </c>
      <c r="G96" s="26">
        <f t="shared" si="14"/>
        <v>9.5</v>
      </c>
      <c r="H96" s="25">
        <f t="shared" si="15"/>
        <v>-574.12500000000057</v>
      </c>
      <c r="I96" s="25">
        <f t="shared" si="16"/>
        <v>180.22932</v>
      </c>
      <c r="J96" s="25">
        <f t="shared" si="17"/>
        <v>40.242474999999999</v>
      </c>
      <c r="K96" s="25">
        <f t="shared" si="18"/>
        <v>-353.65320500000053</v>
      </c>
      <c r="L96" s="31">
        <f t="shared" si="19"/>
        <v>-3359.705447500005</v>
      </c>
      <c r="M96" s="32">
        <f t="shared" si="20"/>
        <v>-3359.705447500005</v>
      </c>
      <c r="N96" s="32">
        <f t="shared" si="21"/>
        <v>0</v>
      </c>
      <c r="O96" s="32">
        <f>IF(M96 &lt; 0, -M96, 0)</f>
        <v>3359.705447500005</v>
      </c>
      <c r="P96" s="32">
        <f>0.5*$H$3*G96^2</f>
        <v>69086.375</v>
      </c>
      <c r="Q96" s="32">
        <f t="shared" si="23"/>
        <v>-1625.5061728395085</v>
      </c>
      <c r="R96" s="32">
        <f t="shared" si="24"/>
        <v>87145.714607411719</v>
      </c>
      <c r="S96" s="32">
        <f t="shared" si="25"/>
        <v>276612.58553517016</v>
      </c>
    </row>
    <row r="97" spans="2:19" x14ac:dyDescent="0.3">
      <c r="B97" s="3" t="s">
        <v>11</v>
      </c>
      <c r="C97" s="3">
        <v>89</v>
      </c>
      <c r="D97" s="3">
        <v>89</v>
      </c>
      <c r="E97" s="10">
        <v>31.9</v>
      </c>
      <c r="F97" s="26">
        <f t="shared" si="22"/>
        <v>-0.95833333333333359</v>
      </c>
      <c r="G97" s="26">
        <f t="shared" si="14"/>
        <v>8.8611111111111107</v>
      </c>
      <c r="H97" s="25">
        <f t="shared" si="15"/>
        <v>-1467.2083333333337</v>
      </c>
      <c r="I97" s="25">
        <f t="shared" si="16"/>
        <v>180.22932</v>
      </c>
      <c r="J97" s="25">
        <f t="shared" si="17"/>
        <v>35.011751466049382</v>
      </c>
      <c r="K97" s="25">
        <f t="shared" si="18"/>
        <v>-1251.9672618672844</v>
      </c>
      <c r="L97" s="31">
        <f t="shared" si="19"/>
        <v>-11093.821014879548</v>
      </c>
      <c r="M97" s="32">
        <f t="shared" si="20"/>
        <v>-11093.821014879548</v>
      </c>
      <c r="N97" s="32">
        <f t="shared" si="21"/>
        <v>0</v>
      </c>
      <c r="O97" s="32">
        <f>IF(M97 &lt; 0, -M97, 0)</f>
        <v>11093.821014879548</v>
      </c>
      <c r="P97" s="32">
        <f>0.5*$H$3*G97^2</f>
        <v>60106.516589506165</v>
      </c>
      <c r="Q97" s="32">
        <f t="shared" si="23"/>
        <v>-8979.8584104938345</v>
      </c>
      <c r="R97" s="32">
        <f t="shared" si="24"/>
        <v>98239.535622291267</v>
      </c>
      <c r="S97" s="32">
        <f t="shared" si="25"/>
        <v>276612.58553517016</v>
      </c>
    </row>
    <row r="98" spans="2:19" x14ac:dyDescent="0.3">
      <c r="B98" s="3" t="s">
        <v>11</v>
      </c>
      <c r="C98" s="3">
        <v>90</v>
      </c>
      <c r="D98" s="3">
        <v>90</v>
      </c>
      <c r="E98" s="10">
        <v>27.3</v>
      </c>
      <c r="F98" s="26">
        <f t="shared" si="22"/>
        <v>-1.3749999999999998</v>
      </c>
      <c r="G98" s="26">
        <f t="shared" si="14"/>
        <v>7.583333333333333</v>
      </c>
      <c r="H98" s="25">
        <f t="shared" si="15"/>
        <v>-2105.1249999999995</v>
      </c>
      <c r="I98" s="25">
        <f t="shared" si="16"/>
        <v>180.22932</v>
      </c>
      <c r="J98" s="25">
        <f t="shared" si="17"/>
        <v>25.642346527777779</v>
      </c>
      <c r="K98" s="25">
        <f t="shared" si="18"/>
        <v>-1899.2533334722218</v>
      </c>
      <c r="L98" s="31">
        <f t="shared" si="19"/>
        <v>-14402.671112164348</v>
      </c>
      <c r="M98" s="32">
        <f t="shared" si="20"/>
        <v>-14402.671112164348</v>
      </c>
      <c r="N98" s="32">
        <f t="shared" si="21"/>
        <v>0</v>
      </c>
      <c r="O98" s="32">
        <f>IF(M98 &lt; 0, -M98, 0)</f>
        <v>14402.671112164348</v>
      </c>
      <c r="P98" s="32">
        <f>0.5*$H$3*G98^2</f>
        <v>44021.565972222219</v>
      </c>
      <c r="Q98" s="32">
        <f t="shared" si="23"/>
        <v>-16084.950617283946</v>
      </c>
      <c r="R98" s="32">
        <f t="shared" si="24"/>
        <v>112642.20673445561</v>
      </c>
      <c r="S98" s="32">
        <f t="shared" si="25"/>
        <v>276612.58553517016</v>
      </c>
    </row>
    <row r="99" spans="2:19" x14ac:dyDescent="0.3">
      <c r="B99" s="3" t="s">
        <v>11</v>
      </c>
      <c r="C99" s="3">
        <v>91</v>
      </c>
      <c r="D99" s="3">
        <v>91</v>
      </c>
      <c r="E99" s="10">
        <v>22</v>
      </c>
      <c r="F99" s="26">
        <f t="shared" si="22"/>
        <v>-1.4305555555555556</v>
      </c>
      <c r="G99" s="26">
        <f t="shared" si="14"/>
        <v>6.1111111111111107</v>
      </c>
      <c r="H99" s="25">
        <f t="shared" si="15"/>
        <v>-2190.1805555555557</v>
      </c>
      <c r="I99" s="25">
        <f t="shared" si="16"/>
        <v>180.22932</v>
      </c>
      <c r="J99" s="25">
        <f t="shared" si="17"/>
        <v>16.65243827160494</v>
      </c>
      <c r="K99" s="25">
        <f t="shared" si="18"/>
        <v>-1993.2987972839508</v>
      </c>
      <c r="L99" s="31">
        <f t="shared" si="19"/>
        <v>-12181.270427846364</v>
      </c>
      <c r="M99" s="32">
        <f t="shared" si="20"/>
        <v>-12181.270427846364</v>
      </c>
      <c r="N99" s="32">
        <f t="shared" si="21"/>
        <v>0</v>
      </c>
      <c r="O99" s="32">
        <f>IF(M99 &lt; 0, -M99, 0)</f>
        <v>12181.270427846364</v>
      </c>
      <c r="P99" s="32">
        <f>0.5*$H$3*G99^2</f>
        <v>28588.117283950614</v>
      </c>
      <c r="Q99" s="32">
        <f t="shared" si="23"/>
        <v>-15433.448688271605</v>
      </c>
      <c r="R99" s="32">
        <f t="shared" si="24"/>
        <v>124823.47716230198</v>
      </c>
      <c r="S99" s="32">
        <f t="shared" si="25"/>
        <v>276612.58553517016</v>
      </c>
    </row>
    <row r="100" spans="2:19" x14ac:dyDescent="0.3">
      <c r="B100" s="3" t="s">
        <v>11</v>
      </c>
      <c r="C100" s="3">
        <v>92</v>
      </c>
      <c r="D100" s="3">
        <v>92</v>
      </c>
      <c r="E100" s="10">
        <v>17</v>
      </c>
      <c r="F100" s="26">
        <f t="shared" si="22"/>
        <v>-1.0833333333333335</v>
      </c>
      <c r="G100" s="26">
        <f t="shared" si="14"/>
        <v>4.7222222222222223</v>
      </c>
      <c r="H100" s="25">
        <f t="shared" si="15"/>
        <v>-1658.5833333333335</v>
      </c>
      <c r="I100" s="25">
        <f t="shared" si="16"/>
        <v>180.22932</v>
      </c>
      <c r="J100" s="25">
        <f t="shared" si="17"/>
        <v>9.9432947530864197</v>
      </c>
      <c r="K100" s="25">
        <f t="shared" si="18"/>
        <v>-1468.4107185802472</v>
      </c>
      <c r="L100" s="31">
        <f t="shared" si="19"/>
        <v>-6934.1617266289459</v>
      </c>
      <c r="M100" s="32">
        <f t="shared" si="20"/>
        <v>-6934.1617266289459</v>
      </c>
      <c r="N100" s="32">
        <f t="shared" si="21"/>
        <v>0</v>
      </c>
      <c r="O100" s="32">
        <f>IF(M100 &lt; 0, -M100, 0)</f>
        <v>6934.1617266289459</v>
      </c>
      <c r="P100" s="32">
        <f>0.5*$H$3*G100^2</f>
        <v>17070.177469135804</v>
      </c>
      <c r="Q100" s="32">
        <f t="shared" si="23"/>
        <v>-11517.93981481481</v>
      </c>
      <c r="R100" s="32">
        <f t="shared" si="24"/>
        <v>131757.63888893093</v>
      </c>
      <c r="S100" s="32">
        <f t="shared" si="25"/>
        <v>276612.58553517016</v>
      </c>
    </row>
    <row r="101" spans="2:19" x14ac:dyDescent="0.3">
      <c r="B101" s="3" t="s">
        <v>11</v>
      </c>
      <c r="C101" s="3">
        <v>93</v>
      </c>
      <c r="D101" s="3">
        <v>93</v>
      </c>
      <c r="E101" s="10">
        <v>14.2</v>
      </c>
      <c r="F101" s="26">
        <f t="shared" si="22"/>
        <v>-0.69444444444444442</v>
      </c>
      <c r="G101" s="26">
        <f t="shared" si="14"/>
        <v>3.9444444444444442</v>
      </c>
      <c r="H101" s="25">
        <f t="shared" si="15"/>
        <v>-1063.1944444444443</v>
      </c>
      <c r="I101" s="25">
        <f t="shared" si="16"/>
        <v>180.22932</v>
      </c>
      <c r="J101" s="25">
        <f t="shared" si="17"/>
        <v>6.9375984567901234</v>
      </c>
      <c r="K101" s="25">
        <f t="shared" si="18"/>
        <v>-876.02752598765414</v>
      </c>
      <c r="L101" s="31">
        <f t="shared" si="19"/>
        <v>-3455.4419080624134</v>
      </c>
      <c r="M101" s="32">
        <f t="shared" si="20"/>
        <v>-3455.4419080624134</v>
      </c>
      <c r="N101" s="32">
        <f t="shared" si="21"/>
        <v>0</v>
      </c>
      <c r="O101" s="32">
        <f>IF(M101 &lt; 0, -M101, 0)</f>
        <v>3455.4419080624134</v>
      </c>
      <c r="P101" s="32">
        <f>0.5*$H$3*G101^2</f>
        <v>11910.140432098764</v>
      </c>
      <c r="Q101" s="32">
        <f t="shared" si="23"/>
        <v>-5160.0370370370401</v>
      </c>
      <c r="R101" s="32">
        <f t="shared" si="24"/>
        <v>135213.08079699334</v>
      </c>
      <c r="S101" s="32">
        <f t="shared" si="25"/>
        <v>276612.58553517016</v>
      </c>
    </row>
    <row r="102" spans="2:19" x14ac:dyDescent="0.3">
      <c r="B102" s="3" t="s">
        <v>11</v>
      </c>
      <c r="C102" s="3">
        <v>94</v>
      </c>
      <c r="D102" s="3">
        <v>94</v>
      </c>
      <c r="E102" s="10">
        <v>12</v>
      </c>
      <c r="F102" s="26">
        <f t="shared" si="22"/>
        <v>-0.70833333333333326</v>
      </c>
      <c r="G102" s="26">
        <f t="shared" si="14"/>
        <v>3.333333333333333</v>
      </c>
      <c r="H102" s="25">
        <f t="shared" si="15"/>
        <v>-1084.4583333333333</v>
      </c>
      <c r="I102" s="25">
        <f t="shared" si="16"/>
        <v>180.22932</v>
      </c>
      <c r="J102" s="25">
        <f t="shared" si="17"/>
        <v>4.9544444444444435</v>
      </c>
      <c r="K102" s="25">
        <f t="shared" si="18"/>
        <v>-899.27456888888878</v>
      </c>
      <c r="L102" s="31">
        <f t="shared" si="19"/>
        <v>-2997.5818962962958</v>
      </c>
      <c r="M102" s="32">
        <f t="shared" si="20"/>
        <v>-2997.5818962962958</v>
      </c>
      <c r="N102" s="32">
        <f t="shared" si="21"/>
        <v>0</v>
      </c>
      <c r="O102" s="32">
        <f>IF(M102 &lt; 0, -M102, 0)</f>
        <v>2997.5818962962958</v>
      </c>
      <c r="P102" s="32">
        <f>0.5*$H$3*G102^2</f>
        <v>8505.5555555555547</v>
      </c>
      <c r="Q102" s="32">
        <f t="shared" si="23"/>
        <v>-3404.5848765432092</v>
      </c>
      <c r="R102" s="32">
        <f t="shared" si="24"/>
        <v>138210.66269328963</v>
      </c>
      <c r="S102" s="32">
        <f t="shared" si="25"/>
        <v>276612.58553517016</v>
      </c>
    </row>
    <row r="103" spans="2:19" x14ac:dyDescent="0.3">
      <c r="B103" s="3" t="s">
        <v>11</v>
      </c>
      <c r="C103" s="3">
        <v>95</v>
      </c>
      <c r="D103" s="3">
        <v>95</v>
      </c>
      <c r="E103" s="10">
        <v>9.1</v>
      </c>
      <c r="F103" s="26">
        <f t="shared" si="22"/>
        <v>-0.86111111111111116</v>
      </c>
      <c r="G103" s="26">
        <f t="shared" si="14"/>
        <v>2.5277777777777777</v>
      </c>
      <c r="H103" s="25">
        <f t="shared" si="15"/>
        <v>-1318.3611111111111</v>
      </c>
      <c r="I103" s="25">
        <f t="shared" si="16"/>
        <v>180.22932</v>
      </c>
      <c r="J103" s="25">
        <f t="shared" si="17"/>
        <v>2.8491496141975308</v>
      </c>
      <c r="K103" s="25">
        <f t="shared" si="18"/>
        <v>-1135.2826414969136</v>
      </c>
      <c r="L103" s="31">
        <f t="shared" si="19"/>
        <v>-2869.7422326727537</v>
      </c>
      <c r="M103" s="32">
        <f t="shared" si="20"/>
        <v>-2869.7422326727537</v>
      </c>
      <c r="N103" s="32">
        <f t="shared" si="21"/>
        <v>0</v>
      </c>
      <c r="O103" s="32">
        <f>IF(M103 &lt; 0, -M103, 0)</f>
        <v>2869.7422326727537</v>
      </c>
      <c r="P103" s="32">
        <f>0.5*$H$3*G103^2</f>
        <v>4891.285108024691</v>
      </c>
      <c r="Q103" s="32">
        <f t="shared" si="23"/>
        <v>-3614.2704475308637</v>
      </c>
      <c r="R103" s="32">
        <f t="shared" si="24"/>
        <v>141080.40492596239</v>
      </c>
      <c r="S103" s="32">
        <f t="shared" si="25"/>
        <v>276612.58553517016</v>
      </c>
    </row>
    <row r="104" spans="2:19" x14ac:dyDescent="0.3">
      <c r="B104" s="3" t="s">
        <v>11</v>
      </c>
      <c r="C104" s="3">
        <v>96</v>
      </c>
      <c r="D104" s="3">
        <v>96</v>
      </c>
      <c r="E104" s="10">
        <v>5.8</v>
      </c>
      <c r="F104" s="26">
        <f t="shared" si="22"/>
        <v>-0.76388888888888884</v>
      </c>
      <c r="G104" s="26">
        <f t="shared" si="14"/>
        <v>1.6111111111111109</v>
      </c>
      <c r="H104" s="25">
        <f t="shared" si="15"/>
        <v>-1169.5138888888889</v>
      </c>
      <c r="I104" s="25">
        <f t="shared" si="16"/>
        <v>180.22932</v>
      </c>
      <c r="J104" s="25">
        <f t="shared" si="17"/>
        <v>1.1574132716049381</v>
      </c>
      <c r="K104" s="25">
        <f t="shared" si="18"/>
        <v>-988.12715561728396</v>
      </c>
      <c r="L104" s="31">
        <f t="shared" si="19"/>
        <v>-1591.9826396056239</v>
      </c>
      <c r="M104" s="32">
        <f t="shared" si="20"/>
        <v>-1591.9826396056239</v>
      </c>
      <c r="N104" s="32">
        <f t="shared" si="21"/>
        <v>0</v>
      </c>
      <c r="O104" s="32">
        <f>IF(M104 &lt; 0, -M104, 0)</f>
        <v>1591.9826396056239</v>
      </c>
      <c r="P104" s="32">
        <f>0.5*$H$3*G104^2</f>
        <v>1986.9922839506169</v>
      </c>
      <c r="Q104" s="32">
        <f t="shared" si="23"/>
        <v>-2904.2928240740739</v>
      </c>
      <c r="R104" s="32">
        <f t="shared" si="24"/>
        <v>142672.387565568</v>
      </c>
      <c r="S104" s="32">
        <f t="shared" si="25"/>
        <v>276612.58553517016</v>
      </c>
    </row>
    <row r="105" spans="2:19" x14ac:dyDescent="0.3">
      <c r="B105" s="3" t="s">
        <v>11</v>
      </c>
      <c r="C105" s="3">
        <v>97</v>
      </c>
      <c r="D105" s="3">
        <v>97</v>
      </c>
      <c r="E105" s="10">
        <v>3.6</v>
      </c>
      <c r="F105" s="26">
        <f t="shared" si="22"/>
        <v>-0.49999999999999994</v>
      </c>
      <c r="G105" s="26">
        <f t="shared" si="14"/>
        <v>1</v>
      </c>
      <c r="H105" s="25">
        <f t="shared" si="15"/>
        <v>-765.49999999999989</v>
      </c>
      <c r="I105" s="25">
        <f t="shared" si="16"/>
        <v>180.22932</v>
      </c>
      <c r="J105" s="25">
        <f t="shared" si="17"/>
        <v>0.44590000000000002</v>
      </c>
      <c r="K105" s="25">
        <f t="shared" si="18"/>
        <v>-584.82477999999981</v>
      </c>
      <c r="L105" s="31">
        <f t="shared" si="19"/>
        <v>-584.82477999999981</v>
      </c>
      <c r="M105" s="32">
        <f t="shared" si="20"/>
        <v>-584.82477999999981</v>
      </c>
      <c r="N105" s="32">
        <f t="shared" si="21"/>
        <v>0</v>
      </c>
      <c r="O105" s="32">
        <f>IF(M105 &lt; 0, -M105, 0)</f>
        <v>584.82477999999981</v>
      </c>
      <c r="P105" s="32">
        <f>0.5*$H$3*G105^2</f>
        <v>765.5</v>
      </c>
      <c r="Q105" s="32">
        <f t="shared" si="23"/>
        <v>-1221.4922839506169</v>
      </c>
      <c r="R105" s="32">
        <f t="shared" si="24"/>
        <v>143257.212345568</v>
      </c>
      <c r="S105" s="32">
        <f t="shared" si="25"/>
        <v>276612.58553517016</v>
      </c>
    </row>
    <row r="106" spans="2:19" x14ac:dyDescent="0.3">
      <c r="B106" s="3" t="s">
        <v>11</v>
      </c>
      <c r="C106" s="3">
        <v>98</v>
      </c>
      <c r="D106" s="3">
        <v>98</v>
      </c>
      <c r="E106" s="10">
        <v>2.2000000000000002</v>
      </c>
      <c r="F106" s="26">
        <f t="shared" si="22"/>
        <v>-0.5</v>
      </c>
      <c r="G106" s="26">
        <f t="shared" si="14"/>
        <v>0.61111111111111116</v>
      </c>
      <c r="H106" s="25">
        <f t="shared" si="15"/>
        <v>-765.5</v>
      </c>
      <c r="I106" s="25">
        <f t="shared" si="16"/>
        <v>180.22932</v>
      </c>
      <c r="J106" s="25">
        <f t="shared" si="17"/>
        <v>0.16652438271604941</v>
      </c>
      <c r="K106" s="25">
        <f t="shared" si="18"/>
        <v>-585.10415561728394</v>
      </c>
      <c r="L106" s="31">
        <f t="shared" si="19"/>
        <v>-357.56365065500688</v>
      </c>
      <c r="M106" s="32">
        <f t="shared" si="20"/>
        <v>-357.56365065500688</v>
      </c>
      <c r="N106" s="32">
        <f t="shared" si="21"/>
        <v>0</v>
      </c>
      <c r="O106" s="32">
        <f>IF(M106 &lt; 0, -M106, 0)</f>
        <v>357.56365065500688</v>
      </c>
      <c r="P106" s="32">
        <f>0.5*$H$3*G106^2</f>
        <v>285.88117283950623</v>
      </c>
      <c r="Q106" s="32">
        <f t="shared" si="23"/>
        <v>-479.61882716049377</v>
      </c>
      <c r="R106" s="32">
        <f t="shared" si="24"/>
        <v>143614.775996223</v>
      </c>
      <c r="S106" s="32">
        <f t="shared" si="25"/>
        <v>276612.58553517016</v>
      </c>
    </row>
    <row r="107" spans="2:19" x14ac:dyDescent="0.3">
      <c r="B107" s="3" t="s">
        <v>11</v>
      </c>
      <c r="C107" s="3">
        <v>99</v>
      </c>
      <c r="D107" s="3">
        <v>99</v>
      </c>
      <c r="E107" s="10">
        <v>0</v>
      </c>
      <c r="F107" s="26">
        <f t="shared" si="22"/>
        <v>-0.30555555555555558</v>
      </c>
      <c r="G107" s="26">
        <f t="shared" si="14"/>
        <v>0</v>
      </c>
      <c r="H107" s="25">
        <f t="shared" si="15"/>
        <v>-467.8055555555556</v>
      </c>
      <c r="I107" s="25">
        <f t="shared" si="16"/>
        <v>180.22932</v>
      </c>
      <c r="J107" s="25">
        <f t="shared" si="17"/>
        <v>0</v>
      </c>
      <c r="K107" s="25">
        <f t="shared" si="18"/>
        <v>-287.57623555555563</v>
      </c>
      <c r="L107" s="31">
        <f t="shared" si="19"/>
        <v>0</v>
      </c>
      <c r="M107" s="32">
        <f t="shared" si="20"/>
        <v>0</v>
      </c>
      <c r="N107" s="32">
        <f t="shared" si="21"/>
        <v>0</v>
      </c>
      <c r="O107" s="32">
        <f>IF(M107 &lt; 0, -M107, 0)</f>
        <v>0</v>
      </c>
      <c r="P107" s="32">
        <f>0.5*$H$3*G107^2</f>
        <v>0</v>
      </c>
      <c r="Q107" s="32">
        <f t="shared" si="23"/>
        <v>-285.88117283950623</v>
      </c>
      <c r="R107" s="32">
        <f t="shared" si="24"/>
        <v>143614.775996223</v>
      </c>
      <c r="S107" s="32">
        <f t="shared" si="25"/>
        <v>276612.58553517016</v>
      </c>
    </row>
    <row r="108" spans="2:19" x14ac:dyDescent="0.3">
      <c r="B108" s="3" t="s">
        <v>11</v>
      </c>
      <c r="C108" s="3">
        <v>100</v>
      </c>
      <c r="D108" s="3">
        <v>100</v>
      </c>
      <c r="E108" s="10">
        <v>0</v>
      </c>
      <c r="F108" s="26">
        <f t="shared" si="22"/>
        <v>0</v>
      </c>
      <c r="G108" s="26">
        <f t="shared" si="14"/>
        <v>0</v>
      </c>
      <c r="H108" s="25">
        <f t="shared" si="15"/>
        <v>0</v>
      </c>
      <c r="I108" s="25">
        <f t="shared" si="16"/>
        <v>180.22932</v>
      </c>
      <c r="J108" s="25">
        <f t="shared" si="17"/>
        <v>0</v>
      </c>
      <c r="K108" s="25">
        <f t="shared" si="18"/>
        <v>180.22932</v>
      </c>
      <c r="L108" s="31">
        <f t="shared" si="19"/>
        <v>0</v>
      </c>
      <c r="M108" s="32">
        <f t="shared" si="20"/>
        <v>0</v>
      </c>
      <c r="N108" s="32">
        <f t="shared" si="21"/>
        <v>0</v>
      </c>
      <c r="O108" s="32">
        <f>IF(M108 &lt; 0, -M108, 0)</f>
        <v>0</v>
      </c>
      <c r="P108" s="32">
        <f>0.5*$H$3*G108^2</f>
        <v>0</v>
      </c>
      <c r="Q108" s="32">
        <f t="shared" si="23"/>
        <v>0</v>
      </c>
      <c r="R108" s="32">
        <f t="shared" si="24"/>
        <v>143614.775996223</v>
      </c>
      <c r="S108" s="32">
        <f t="shared" si="25"/>
        <v>276612.58553517016</v>
      </c>
    </row>
    <row r="109" spans="2:19" x14ac:dyDescent="0.3">
      <c r="B109" s="3" t="s">
        <v>11</v>
      </c>
      <c r="C109" s="3">
        <v>101</v>
      </c>
      <c r="D109" s="3">
        <v>101</v>
      </c>
      <c r="E109" s="10">
        <v>0</v>
      </c>
      <c r="F109" s="26">
        <f t="shared" si="22"/>
        <v>0</v>
      </c>
      <c r="G109" s="26">
        <f t="shared" si="14"/>
        <v>0</v>
      </c>
      <c r="H109" s="25">
        <f t="shared" si="15"/>
        <v>0</v>
      </c>
      <c r="I109" s="25">
        <f t="shared" si="16"/>
        <v>180.22932</v>
      </c>
      <c r="J109" s="25">
        <f t="shared" si="17"/>
        <v>0</v>
      </c>
      <c r="K109" s="25">
        <f t="shared" si="18"/>
        <v>180.22932</v>
      </c>
      <c r="L109" s="31">
        <f t="shared" si="19"/>
        <v>0</v>
      </c>
      <c r="M109" s="32">
        <f t="shared" si="20"/>
        <v>0</v>
      </c>
      <c r="N109" s="32">
        <f t="shared" si="21"/>
        <v>0</v>
      </c>
      <c r="O109" s="32">
        <f>IF(M109 &lt; 0, -M109, 0)</f>
        <v>0</v>
      </c>
      <c r="P109" s="32">
        <f>0.5*$H$3*G109^2</f>
        <v>0</v>
      </c>
      <c r="Q109" s="32">
        <f t="shared" si="23"/>
        <v>0</v>
      </c>
      <c r="R109" s="32">
        <f t="shared" si="24"/>
        <v>143614.775996223</v>
      </c>
      <c r="S109" s="32">
        <f t="shared" si="25"/>
        <v>276612.58553517016</v>
      </c>
    </row>
    <row r="110" spans="2:19" x14ac:dyDescent="0.3">
      <c r="B110" s="3" t="s">
        <v>11</v>
      </c>
      <c r="C110" s="3">
        <v>102</v>
      </c>
      <c r="D110" s="3">
        <v>102</v>
      </c>
      <c r="E110" s="10">
        <v>0</v>
      </c>
      <c r="F110" s="26">
        <f t="shared" si="22"/>
        <v>0</v>
      </c>
      <c r="G110" s="26">
        <f t="shared" si="14"/>
        <v>0</v>
      </c>
      <c r="H110" s="25">
        <f t="shared" si="15"/>
        <v>0</v>
      </c>
      <c r="I110" s="25">
        <f t="shared" si="16"/>
        <v>180.22932</v>
      </c>
      <c r="J110" s="25">
        <f t="shared" si="17"/>
        <v>0</v>
      </c>
      <c r="K110" s="25">
        <f t="shared" si="18"/>
        <v>180.22932</v>
      </c>
      <c r="L110" s="31">
        <f t="shared" si="19"/>
        <v>0</v>
      </c>
      <c r="M110" s="32">
        <f t="shared" si="20"/>
        <v>0</v>
      </c>
      <c r="N110" s="32">
        <f t="shared" si="21"/>
        <v>0</v>
      </c>
      <c r="O110" s="32">
        <f>IF(M110 &lt; 0, -M110, 0)</f>
        <v>0</v>
      </c>
      <c r="P110" s="32">
        <f>0.5*$H$3*G110^2</f>
        <v>0</v>
      </c>
      <c r="Q110" s="32">
        <f t="shared" si="23"/>
        <v>0</v>
      </c>
      <c r="R110" s="32">
        <f t="shared" si="24"/>
        <v>143614.775996223</v>
      </c>
      <c r="S110" s="32">
        <f t="shared" si="25"/>
        <v>276612.58553517016</v>
      </c>
    </row>
    <row r="111" spans="2:19" x14ac:dyDescent="0.3">
      <c r="B111" s="3" t="s">
        <v>11</v>
      </c>
      <c r="C111" s="3">
        <v>103</v>
      </c>
      <c r="D111" s="3">
        <v>103</v>
      </c>
      <c r="E111" s="10">
        <v>0</v>
      </c>
      <c r="F111" s="26">
        <f t="shared" si="22"/>
        <v>0</v>
      </c>
      <c r="G111" s="26">
        <f t="shared" si="14"/>
        <v>0</v>
      </c>
      <c r="H111" s="25">
        <f t="shared" si="15"/>
        <v>0</v>
      </c>
      <c r="I111" s="25">
        <f t="shared" si="16"/>
        <v>180.22932</v>
      </c>
      <c r="J111" s="25">
        <f t="shared" si="17"/>
        <v>0</v>
      </c>
      <c r="K111" s="25">
        <f t="shared" si="18"/>
        <v>180.22932</v>
      </c>
      <c r="L111" s="31">
        <f t="shared" si="19"/>
        <v>0</v>
      </c>
      <c r="M111" s="32">
        <f t="shared" si="20"/>
        <v>0</v>
      </c>
      <c r="N111" s="32">
        <f t="shared" si="21"/>
        <v>0</v>
      </c>
      <c r="O111" s="32">
        <f>IF(M111 &lt; 0, -M111, 0)</f>
        <v>0</v>
      </c>
      <c r="P111" s="32">
        <f>0.5*$H$3*G111^2</f>
        <v>0</v>
      </c>
      <c r="Q111" s="32">
        <f t="shared" si="23"/>
        <v>0</v>
      </c>
      <c r="R111" s="32">
        <f t="shared" si="24"/>
        <v>143614.775996223</v>
      </c>
      <c r="S111" s="32">
        <f t="shared" si="25"/>
        <v>276612.58553517016</v>
      </c>
    </row>
    <row r="112" spans="2:19" x14ac:dyDescent="0.3">
      <c r="B112" s="3" t="s">
        <v>11</v>
      </c>
      <c r="C112" s="3">
        <v>104</v>
      </c>
      <c r="D112" s="3">
        <v>104</v>
      </c>
      <c r="E112" s="10">
        <v>0</v>
      </c>
      <c r="F112" s="26">
        <f t="shared" si="22"/>
        <v>0</v>
      </c>
      <c r="G112" s="26">
        <f t="shared" si="14"/>
        <v>0</v>
      </c>
      <c r="H112" s="25">
        <f t="shared" si="15"/>
        <v>0</v>
      </c>
      <c r="I112" s="25">
        <f t="shared" si="16"/>
        <v>180.22932</v>
      </c>
      <c r="J112" s="25">
        <f t="shared" si="17"/>
        <v>0</v>
      </c>
      <c r="K112" s="25">
        <f t="shared" si="18"/>
        <v>180.22932</v>
      </c>
      <c r="L112" s="31">
        <f t="shared" si="19"/>
        <v>0</v>
      </c>
      <c r="M112" s="32">
        <f t="shared" si="20"/>
        <v>0</v>
      </c>
      <c r="N112" s="32">
        <f t="shared" si="21"/>
        <v>0</v>
      </c>
      <c r="O112" s="32">
        <f>IF(M112 &lt; 0, -M112, 0)</f>
        <v>0</v>
      </c>
      <c r="P112" s="32">
        <f>0.5*$H$3*G112^2</f>
        <v>0</v>
      </c>
      <c r="Q112" s="32">
        <f t="shared" si="23"/>
        <v>0</v>
      </c>
      <c r="R112" s="32">
        <f t="shared" si="24"/>
        <v>143614.775996223</v>
      </c>
      <c r="S112" s="32">
        <f t="shared" si="25"/>
        <v>276612.58553517016</v>
      </c>
    </row>
    <row r="113" spans="2:19" x14ac:dyDescent="0.3">
      <c r="B113" s="3" t="s">
        <v>11</v>
      </c>
      <c r="C113" s="3">
        <v>105</v>
      </c>
      <c r="D113" s="3">
        <v>105</v>
      </c>
      <c r="E113" s="10">
        <v>0</v>
      </c>
      <c r="F113" s="26">
        <f t="shared" si="22"/>
        <v>0</v>
      </c>
      <c r="G113" s="26">
        <f t="shared" si="14"/>
        <v>0</v>
      </c>
      <c r="H113" s="25">
        <f t="shared" si="15"/>
        <v>0</v>
      </c>
      <c r="I113" s="25">
        <f t="shared" si="16"/>
        <v>180.22932</v>
      </c>
      <c r="J113" s="25">
        <f t="shared" si="17"/>
        <v>0</v>
      </c>
      <c r="K113" s="25">
        <f t="shared" si="18"/>
        <v>180.22932</v>
      </c>
      <c r="L113" s="31">
        <f t="shared" si="19"/>
        <v>0</v>
      </c>
      <c r="M113" s="32">
        <f t="shared" si="20"/>
        <v>0</v>
      </c>
      <c r="N113" s="32">
        <f t="shared" si="21"/>
        <v>0</v>
      </c>
      <c r="O113" s="32">
        <f>IF(M113 &lt; 0, -M113, 0)</f>
        <v>0</v>
      </c>
      <c r="P113" s="32">
        <f>0.5*$H$3*G113^2</f>
        <v>0</v>
      </c>
      <c r="Q113" s="32">
        <f t="shared" si="23"/>
        <v>0</v>
      </c>
      <c r="R113" s="32">
        <f t="shared" si="24"/>
        <v>143614.775996223</v>
      </c>
      <c r="S113" s="32">
        <f t="shared" si="25"/>
        <v>276612.58553517016</v>
      </c>
    </row>
    <row r="114" spans="2:19" x14ac:dyDescent="0.3">
      <c r="B114" s="3" t="s">
        <v>11</v>
      </c>
      <c r="C114" s="3">
        <v>106</v>
      </c>
      <c r="D114" s="3">
        <v>106</v>
      </c>
      <c r="E114" s="10">
        <v>0</v>
      </c>
      <c r="F114" s="26">
        <f t="shared" si="22"/>
        <v>0</v>
      </c>
      <c r="G114" s="26">
        <f t="shared" si="14"/>
        <v>0</v>
      </c>
      <c r="H114" s="25">
        <f t="shared" si="15"/>
        <v>0</v>
      </c>
      <c r="I114" s="25">
        <f t="shared" si="16"/>
        <v>180.22932</v>
      </c>
      <c r="J114" s="25">
        <f t="shared" si="17"/>
        <v>0</v>
      </c>
      <c r="K114" s="25">
        <f t="shared" si="18"/>
        <v>180.22932</v>
      </c>
      <c r="L114" s="31">
        <f t="shared" si="19"/>
        <v>0</v>
      </c>
      <c r="M114" s="32">
        <f t="shared" si="20"/>
        <v>0</v>
      </c>
      <c r="N114" s="32">
        <f t="shared" si="21"/>
        <v>0</v>
      </c>
      <c r="O114" s="32">
        <f>IF(M114 &lt; 0, -M114, 0)</f>
        <v>0</v>
      </c>
      <c r="P114" s="32">
        <f>0.5*$H$3*G114^2</f>
        <v>0</v>
      </c>
      <c r="Q114" s="32">
        <f t="shared" si="23"/>
        <v>0</v>
      </c>
      <c r="R114" s="32">
        <f t="shared" si="24"/>
        <v>143614.775996223</v>
      </c>
      <c r="S114" s="32">
        <f t="shared" si="25"/>
        <v>276612.58553517016</v>
      </c>
    </row>
    <row r="115" spans="2:19" x14ac:dyDescent="0.3">
      <c r="B115" s="3" t="s">
        <v>11</v>
      </c>
      <c r="C115" s="3">
        <v>107</v>
      </c>
      <c r="D115" s="3">
        <v>107</v>
      </c>
      <c r="E115" s="10">
        <v>0</v>
      </c>
      <c r="F115" s="26">
        <f t="shared" si="22"/>
        <v>0</v>
      </c>
      <c r="G115" s="26">
        <f t="shared" si="14"/>
        <v>0</v>
      </c>
      <c r="H115" s="25">
        <f t="shared" si="15"/>
        <v>0</v>
      </c>
      <c r="I115" s="25">
        <f t="shared" si="16"/>
        <v>180.22932</v>
      </c>
      <c r="J115" s="25">
        <f t="shared" si="17"/>
        <v>0</v>
      </c>
      <c r="K115" s="25">
        <f t="shared" si="18"/>
        <v>180.22932</v>
      </c>
      <c r="L115" s="31">
        <f t="shared" si="19"/>
        <v>0</v>
      </c>
      <c r="M115" s="32">
        <f t="shared" si="20"/>
        <v>0</v>
      </c>
      <c r="N115" s="32">
        <f t="shared" si="21"/>
        <v>0</v>
      </c>
      <c r="O115" s="32">
        <f>IF(M115 &lt; 0, -M115, 0)</f>
        <v>0</v>
      </c>
      <c r="P115" s="32">
        <f>0.5*$H$3*G115^2</f>
        <v>0</v>
      </c>
      <c r="Q115" s="32">
        <f t="shared" si="23"/>
        <v>0</v>
      </c>
      <c r="R115" s="32">
        <f t="shared" si="24"/>
        <v>143614.775996223</v>
      </c>
      <c r="S115" s="32">
        <f t="shared" si="25"/>
        <v>276612.58553517016</v>
      </c>
    </row>
    <row r="116" spans="2:19" x14ac:dyDescent="0.3">
      <c r="B116" s="3" t="s">
        <v>11</v>
      </c>
      <c r="C116" s="3">
        <v>108</v>
      </c>
      <c r="D116" s="3">
        <v>108</v>
      </c>
      <c r="E116" s="10">
        <v>0</v>
      </c>
      <c r="F116" s="26">
        <f t="shared" si="22"/>
        <v>0</v>
      </c>
      <c r="G116" s="26">
        <f t="shared" si="14"/>
        <v>0</v>
      </c>
      <c r="H116" s="25">
        <f t="shared" si="15"/>
        <v>0</v>
      </c>
      <c r="I116" s="25">
        <f t="shared" si="16"/>
        <v>180.22932</v>
      </c>
      <c r="J116" s="25">
        <f t="shared" si="17"/>
        <v>0</v>
      </c>
      <c r="K116" s="25">
        <f t="shared" si="18"/>
        <v>180.22932</v>
      </c>
      <c r="L116" s="31">
        <f t="shared" si="19"/>
        <v>0</v>
      </c>
      <c r="M116" s="32">
        <f t="shared" si="20"/>
        <v>0</v>
      </c>
      <c r="N116" s="32">
        <f t="shared" si="21"/>
        <v>0</v>
      </c>
      <c r="O116" s="32">
        <f>IF(M116 &lt; 0, -M116, 0)</f>
        <v>0</v>
      </c>
      <c r="P116" s="32">
        <f>0.5*$H$3*G116^2</f>
        <v>0</v>
      </c>
      <c r="Q116" s="32">
        <f t="shared" si="23"/>
        <v>0</v>
      </c>
      <c r="R116" s="32">
        <f t="shared" si="24"/>
        <v>143614.775996223</v>
      </c>
      <c r="S116" s="32">
        <f t="shared" si="25"/>
        <v>276612.58553517016</v>
      </c>
    </row>
    <row r="117" spans="2:19" x14ac:dyDescent="0.3">
      <c r="B117" s="3" t="s">
        <v>11</v>
      </c>
      <c r="C117" s="3">
        <v>109</v>
      </c>
      <c r="D117" s="3">
        <v>109</v>
      </c>
      <c r="E117" s="10">
        <v>0</v>
      </c>
      <c r="F117" s="26">
        <f t="shared" si="22"/>
        <v>0</v>
      </c>
      <c r="G117" s="26">
        <f t="shared" si="14"/>
        <v>0</v>
      </c>
      <c r="H117" s="25">
        <f t="shared" si="15"/>
        <v>0</v>
      </c>
      <c r="I117" s="25">
        <f t="shared" si="16"/>
        <v>180.22932</v>
      </c>
      <c r="J117" s="25">
        <f t="shared" si="17"/>
        <v>0</v>
      </c>
      <c r="K117" s="25">
        <f t="shared" si="18"/>
        <v>180.22932</v>
      </c>
      <c r="L117" s="31">
        <f t="shared" si="19"/>
        <v>0</v>
      </c>
      <c r="M117" s="32">
        <f t="shared" si="20"/>
        <v>0</v>
      </c>
      <c r="N117" s="32">
        <f t="shared" si="21"/>
        <v>0</v>
      </c>
      <c r="O117" s="32">
        <f>IF(M117 &lt; 0, -M117, 0)</f>
        <v>0</v>
      </c>
      <c r="P117" s="32">
        <f>0.5*$H$3*G117^2</f>
        <v>0</v>
      </c>
      <c r="Q117" s="32">
        <f t="shared" si="23"/>
        <v>0</v>
      </c>
      <c r="R117" s="32">
        <f t="shared" si="24"/>
        <v>143614.775996223</v>
      </c>
      <c r="S117" s="32">
        <f t="shared" si="25"/>
        <v>276612.58553517016</v>
      </c>
    </row>
    <row r="118" spans="2:19" x14ac:dyDescent="0.3">
      <c r="B118" s="3" t="s">
        <v>11</v>
      </c>
      <c r="C118" s="3">
        <v>110</v>
      </c>
      <c r="D118" s="3">
        <v>110</v>
      </c>
      <c r="E118" s="10">
        <v>0</v>
      </c>
      <c r="F118" s="26">
        <f t="shared" si="22"/>
        <v>0</v>
      </c>
      <c r="G118" s="26">
        <f t="shared" si="14"/>
        <v>0</v>
      </c>
      <c r="H118" s="25">
        <f t="shared" si="15"/>
        <v>0</v>
      </c>
      <c r="I118" s="25">
        <f t="shared" si="16"/>
        <v>180.22932</v>
      </c>
      <c r="J118" s="25">
        <f t="shared" si="17"/>
        <v>0</v>
      </c>
      <c r="K118" s="25">
        <f t="shared" si="18"/>
        <v>180.22932</v>
      </c>
      <c r="L118" s="31">
        <f t="shared" si="19"/>
        <v>0</v>
      </c>
      <c r="M118" s="32">
        <f t="shared" si="20"/>
        <v>0</v>
      </c>
      <c r="N118" s="32">
        <f t="shared" si="21"/>
        <v>0</v>
      </c>
      <c r="O118" s="32">
        <f>IF(M118 &lt; 0, -M118, 0)</f>
        <v>0</v>
      </c>
      <c r="P118" s="32">
        <f>0.5*$H$3*G118^2</f>
        <v>0</v>
      </c>
      <c r="Q118" s="32">
        <f t="shared" si="23"/>
        <v>0</v>
      </c>
      <c r="R118" s="32">
        <f t="shared" si="24"/>
        <v>143614.775996223</v>
      </c>
      <c r="S118" s="32">
        <f t="shared" si="25"/>
        <v>276612.58553517016</v>
      </c>
    </row>
    <row r="119" spans="2:19" x14ac:dyDescent="0.3">
      <c r="B119" s="3" t="s">
        <v>11</v>
      </c>
      <c r="C119" s="3">
        <v>111</v>
      </c>
      <c r="D119" s="3">
        <v>111</v>
      </c>
      <c r="E119" s="10">
        <v>0</v>
      </c>
      <c r="F119" s="26">
        <f t="shared" si="22"/>
        <v>0</v>
      </c>
      <c r="G119" s="26">
        <f t="shared" si="14"/>
        <v>0</v>
      </c>
      <c r="H119" s="25">
        <f t="shared" si="15"/>
        <v>0</v>
      </c>
      <c r="I119" s="25">
        <f t="shared" si="16"/>
        <v>180.22932</v>
      </c>
      <c r="J119" s="25">
        <f t="shared" si="17"/>
        <v>0</v>
      </c>
      <c r="K119" s="25">
        <f t="shared" si="18"/>
        <v>180.22932</v>
      </c>
      <c r="L119" s="31">
        <f t="shared" si="19"/>
        <v>0</v>
      </c>
      <c r="M119" s="32">
        <f t="shared" si="20"/>
        <v>0</v>
      </c>
      <c r="N119" s="32">
        <f t="shared" si="21"/>
        <v>0</v>
      </c>
      <c r="O119" s="32">
        <f>IF(M119 &lt; 0, -M119, 0)</f>
        <v>0</v>
      </c>
      <c r="P119" s="32">
        <f>0.5*$H$3*G119^2</f>
        <v>0</v>
      </c>
      <c r="Q119" s="32">
        <f t="shared" si="23"/>
        <v>0</v>
      </c>
      <c r="R119" s="32">
        <f t="shared" si="24"/>
        <v>143614.775996223</v>
      </c>
      <c r="S119" s="32">
        <f t="shared" si="25"/>
        <v>276612.58553517016</v>
      </c>
    </row>
    <row r="120" spans="2:19" x14ac:dyDescent="0.3">
      <c r="B120" s="3" t="s">
        <v>11</v>
      </c>
      <c r="C120" s="3">
        <v>112</v>
      </c>
      <c r="D120" s="3">
        <v>112</v>
      </c>
      <c r="E120" s="10">
        <v>0</v>
      </c>
      <c r="F120" s="26">
        <f t="shared" si="22"/>
        <v>0</v>
      </c>
      <c r="G120" s="26">
        <f t="shared" si="14"/>
        <v>0</v>
      </c>
      <c r="H120" s="25">
        <f t="shared" si="15"/>
        <v>0</v>
      </c>
      <c r="I120" s="25">
        <f t="shared" si="16"/>
        <v>180.22932</v>
      </c>
      <c r="J120" s="25">
        <f t="shared" si="17"/>
        <v>0</v>
      </c>
      <c r="K120" s="25">
        <f t="shared" si="18"/>
        <v>180.22932</v>
      </c>
      <c r="L120" s="31">
        <f t="shared" si="19"/>
        <v>0</v>
      </c>
      <c r="M120" s="32">
        <f t="shared" si="20"/>
        <v>0</v>
      </c>
      <c r="N120" s="32">
        <f t="shared" si="21"/>
        <v>0</v>
      </c>
      <c r="O120" s="32">
        <f>IF(M120 &lt; 0, -M120, 0)</f>
        <v>0</v>
      </c>
      <c r="P120" s="32">
        <f>0.5*$H$3*G120^2</f>
        <v>0</v>
      </c>
      <c r="Q120" s="32">
        <f t="shared" si="23"/>
        <v>0</v>
      </c>
      <c r="R120" s="32">
        <f t="shared" si="24"/>
        <v>143614.775996223</v>
      </c>
      <c r="S120" s="32">
        <f t="shared" si="25"/>
        <v>276612.58553517016</v>
      </c>
    </row>
    <row r="121" spans="2:19" x14ac:dyDescent="0.3">
      <c r="B121" s="3" t="s">
        <v>11</v>
      </c>
      <c r="C121" s="3">
        <v>113</v>
      </c>
      <c r="D121" s="3">
        <v>113</v>
      </c>
      <c r="E121" s="10">
        <v>0</v>
      </c>
      <c r="F121" s="26">
        <f t="shared" si="22"/>
        <v>0</v>
      </c>
      <c r="G121" s="26">
        <f t="shared" si="14"/>
        <v>0</v>
      </c>
      <c r="H121" s="25">
        <f t="shared" si="15"/>
        <v>0</v>
      </c>
      <c r="I121" s="25">
        <f t="shared" si="16"/>
        <v>180.22932</v>
      </c>
      <c r="J121" s="25">
        <f t="shared" si="17"/>
        <v>0</v>
      </c>
      <c r="K121" s="25">
        <f t="shared" si="18"/>
        <v>180.22932</v>
      </c>
      <c r="L121" s="31">
        <f t="shared" si="19"/>
        <v>0</v>
      </c>
      <c r="M121" s="32">
        <f t="shared" si="20"/>
        <v>0</v>
      </c>
      <c r="N121" s="32">
        <f t="shared" si="21"/>
        <v>0</v>
      </c>
      <c r="O121" s="32">
        <f>IF(M121 &lt; 0, -M121, 0)</f>
        <v>0</v>
      </c>
      <c r="P121" s="32">
        <f>0.5*$H$3*G121^2</f>
        <v>0</v>
      </c>
      <c r="Q121" s="32">
        <f t="shared" si="23"/>
        <v>0</v>
      </c>
      <c r="R121" s="32">
        <f t="shared" si="24"/>
        <v>143614.775996223</v>
      </c>
      <c r="S121" s="32">
        <f t="shared" si="25"/>
        <v>276612.58553517016</v>
      </c>
    </row>
    <row r="122" spans="2:19" x14ac:dyDescent="0.3">
      <c r="B122" s="3" t="s">
        <v>11</v>
      </c>
      <c r="C122" s="3">
        <v>114</v>
      </c>
      <c r="D122" s="3">
        <v>114</v>
      </c>
      <c r="E122" s="10">
        <v>0</v>
      </c>
      <c r="F122" s="26">
        <f t="shared" si="22"/>
        <v>0</v>
      </c>
      <c r="G122" s="26">
        <f t="shared" si="14"/>
        <v>0</v>
      </c>
      <c r="H122" s="25">
        <f t="shared" si="15"/>
        <v>0</v>
      </c>
      <c r="I122" s="25">
        <f t="shared" si="16"/>
        <v>180.22932</v>
      </c>
      <c r="J122" s="25">
        <f t="shared" si="17"/>
        <v>0</v>
      </c>
      <c r="K122" s="25">
        <f t="shared" si="18"/>
        <v>180.22932</v>
      </c>
      <c r="L122" s="31">
        <f t="shared" si="19"/>
        <v>0</v>
      </c>
      <c r="M122" s="32">
        <f t="shared" si="20"/>
        <v>0</v>
      </c>
      <c r="N122" s="32">
        <f t="shared" si="21"/>
        <v>0</v>
      </c>
      <c r="O122" s="32">
        <f>IF(M122 &lt; 0, -M122, 0)</f>
        <v>0</v>
      </c>
      <c r="P122" s="32">
        <f>0.5*$H$3*G122^2</f>
        <v>0</v>
      </c>
      <c r="Q122" s="32">
        <f t="shared" si="23"/>
        <v>0</v>
      </c>
      <c r="R122" s="32">
        <f t="shared" si="24"/>
        <v>143614.775996223</v>
      </c>
      <c r="S122" s="32">
        <f t="shared" si="25"/>
        <v>276612.58553517016</v>
      </c>
    </row>
    <row r="123" spans="2:19" x14ac:dyDescent="0.3">
      <c r="B123" s="3" t="s">
        <v>11</v>
      </c>
      <c r="C123" s="3">
        <v>115</v>
      </c>
      <c r="D123" s="3">
        <v>115</v>
      </c>
      <c r="E123" s="10">
        <v>0</v>
      </c>
      <c r="F123" s="26">
        <f t="shared" si="22"/>
        <v>0</v>
      </c>
      <c r="G123" s="26">
        <f t="shared" si="14"/>
        <v>0</v>
      </c>
      <c r="H123" s="25">
        <f t="shared" si="15"/>
        <v>0</v>
      </c>
      <c r="I123" s="25">
        <f t="shared" si="16"/>
        <v>180.22932</v>
      </c>
      <c r="J123" s="25">
        <f t="shared" si="17"/>
        <v>0</v>
      </c>
      <c r="K123" s="25">
        <f t="shared" si="18"/>
        <v>180.22932</v>
      </c>
      <c r="L123" s="31">
        <f t="shared" si="19"/>
        <v>0</v>
      </c>
      <c r="M123" s="32">
        <f t="shared" si="20"/>
        <v>0</v>
      </c>
      <c r="N123" s="32">
        <f t="shared" si="21"/>
        <v>0</v>
      </c>
      <c r="O123" s="32">
        <f>IF(M123 &lt; 0, -M123, 0)</f>
        <v>0</v>
      </c>
      <c r="P123" s="32">
        <f>0.5*$H$3*G123^2</f>
        <v>0</v>
      </c>
      <c r="Q123" s="32">
        <f t="shared" si="23"/>
        <v>0</v>
      </c>
      <c r="R123" s="32">
        <f t="shared" si="24"/>
        <v>143614.775996223</v>
      </c>
      <c r="S123" s="32">
        <f t="shared" si="25"/>
        <v>276612.58553517016</v>
      </c>
    </row>
    <row r="124" spans="2:19" x14ac:dyDescent="0.3">
      <c r="B124" s="3" t="s">
        <v>11</v>
      </c>
      <c r="C124" s="3">
        <v>116</v>
      </c>
      <c r="D124" s="3">
        <v>116</v>
      </c>
      <c r="E124" s="10">
        <v>0</v>
      </c>
      <c r="F124" s="26">
        <f t="shared" si="22"/>
        <v>0</v>
      </c>
      <c r="G124" s="26">
        <f t="shared" si="14"/>
        <v>0</v>
      </c>
      <c r="H124" s="25">
        <f t="shared" si="15"/>
        <v>0</v>
      </c>
      <c r="I124" s="25">
        <f t="shared" si="16"/>
        <v>180.22932</v>
      </c>
      <c r="J124" s="25">
        <f t="shared" si="17"/>
        <v>0</v>
      </c>
      <c r="K124" s="25">
        <f t="shared" si="18"/>
        <v>180.22932</v>
      </c>
      <c r="L124" s="31">
        <f t="shared" si="19"/>
        <v>0</v>
      </c>
      <c r="M124" s="32">
        <f t="shared" si="20"/>
        <v>0</v>
      </c>
      <c r="N124" s="32">
        <f t="shared" si="21"/>
        <v>0</v>
      </c>
      <c r="O124" s="32">
        <f>IF(M124 &lt; 0, -M124, 0)</f>
        <v>0</v>
      </c>
      <c r="P124" s="32">
        <f>0.5*$H$3*G124^2</f>
        <v>0</v>
      </c>
      <c r="Q124" s="32">
        <f t="shared" si="23"/>
        <v>0</v>
      </c>
      <c r="R124" s="32">
        <f t="shared" si="24"/>
        <v>143614.775996223</v>
      </c>
      <c r="S124" s="32">
        <f t="shared" si="25"/>
        <v>276612.58553517016</v>
      </c>
    </row>
    <row r="125" spans="2:19" x14ac:dyDescent="0.3">
      <c r="B125" s="3" t="s">
        <v>11</v>
      </c>
      <c r="C125" s="3">
        <v>117</v>
      </c>
      <c r="D125" s="3">
        <v>117</v>
      </c>
      <c r="E125" s="10">
        <v>0</v>
      </c>
      <c r="F125" s="26">
        <f t="shared" si="22"/>
        <v>0</v>
      </c>
      <c r="G125" s="26">
        <f t="shared" si="14"/>
        <v>0</v>
      </c>
      <c r="H125" s="25">
        <f t="shared" si="15"/>
        <v>0</v>
      </c>
      <c r="I125" s="25">
        <f t="shared" si="16"/>
        <v>180.22932</v>
      </c>
      <c r="J125" s="25">
        <f t="shared" si="17"/>
        <v>0</v>
      </c>
      <c r="K125" s="25">
        <f t="shared" si="18"/>
        <v>180.22932</v>
      </c>
      <c r="L125" s="31">
        <f t="shared" si="19"/>
        <v>0</v>
      </c>
      <c r="M125" s="32">
        <f t="shared" si="20"/>
        <v>0</v>
      </c>
      <c r="N125" s="32">
        <f t="shared" si="21"/>
        <v>0</v>
      </c>
      <c r="O125" s="32">
        <f>IF(M125 &lt; 0, -M125, 0)</f>
        <v>0</v>
      </c>
      <c r="P125" s="32">
        <f>0.5*$H$3*G125^2</f>
        <v>0</v>
      </c>
      <c r="Q125" s="32">
        <f t="shared" si="23"/>
        <v>0</v>
      </c>
      <c r="R125" s="32">
        <f t="shared" si="24"/>
        <v>143614.775996223</v>
      </c>
      <c r="S125" s="32">
        <f t="shared" si="25"/>
        <v>276612.58553517016</v>
      </c>
    </row>
    <row r="126" spans="2:19" x14ac:dyDescent="0.3">
      <c r="B126" s="3" t="s">
        <v>11</v>
      </c>
      <c r="C126" s="3">
        <v>118</v>
      </c>
      <c r="D126" s="3">
        <v>118</v>
      </c>
      <c r="E126" s="10">
        <v>0</v>
      </c>
      <c r="F126" s="26">
        <f t="shared" si="22"/>
        <v>0</v>
      </c>
      <c r="G126" s="26">
        <f t="shared" si="14"/>
        <v>0</v>
      </c>
      <c r="H126" s="25">
        <f t="shared" si="15"/>
        <v>0</v>
      </c>
      <c r="I126" s="25">
        <f t="shared" si="16"/>
        <v>180.22932</v>
      </c>
      <c r="J126" s="25">
        <f t="shared" si="17"/>
        <v>0</v>
      </c>
      <c r="K126" s="25">
        <f t="shared" si="18"/>
        <v>180.22932</v>
      </c>
      <c r="L126" s="31">
        <f t="shared" si="19"/>
        <v>0</v>
      </c>
      <c r="M126" s="32">
        <f t="shared" si="20"/>
        <v>0</v>
      </c>
      <c r="N126" s="32">
        <f t="shared" si="21"/>
        <v>0</v>
      </c>
      <c r="O126" s="32">
        <f>IF(M126 &lt; 0, -M126, 0)</f>
        <v>0</v>
      </c>
      <c r="P126" s="32">
        <f>0.5*$H$3*G126^2</f>
        <v>0</v>
      </c>
      <c r="Q126" s="32">
        <f t="shared" si="23"/>
        <v>0</v>
      </c>
      <c r="R126" s="32">
        <f t="shared" si="24"/>
        <v>143614.775996223</v>
      </c>
      <c r="S126" s="32">
        <f t="shared" si="25"/>
        <v>276612.58553517016</v>
      </c>
    </row>
    <row r="127" spans="2:19" x14ac:dyDescent="0.3">
      <c r="B127" s="3" t="s">
        <v>11</v>
      </c>
      <c r="C127" s="3">
        <v>119</v>
      </c>
      <c r="D127" s="3">
        <v>119</v>
      </c>
      <c r="E127" s="10">
        <v>0</v>
      </c>
      <c r="F127" s="26">
        <f t="shared" si="22"/>
        <v>0</v>
      </c>
      <c r="G127" s="26">
        <f t="shared" si="14"/>
        <v>0</v>
      </c>
      <c r="H127" s="25">
        <f t="shared" si="15"/>
        <v>0</v>
      </c>
      <c r="I127" s="25">
        <f t="shared" si="16"/>
        <v>180.22932</v>
      </c>
      <c r="J127" s="25">
        <f t="shared" si="17"/>
        <v>0</v>
      </c>
      <c r="K127" s="25">
        <f t="shared" si="18"/>
        <v>180.22932</v>
      </c>
      <c r="L127" s="31">
        <f t="shared" si="19"/>
        <v>0</v>
      </c>
      <c r="M127" s="32">
        <f t="shared" si="20"/>
        <v>0</v>
      </c>
      <c r="N127" s="32">
        <f t="shared" si="21"/>
        <v>0</v>
      </c>
      <c r="O127" s="32">
        <f>IF(M127 &lt; 0, -M127, 0)</f>
        <v>0</v>
      </c>
      <c r="P127" s="32">
        <f>0.5*$H$3*G127^2</f>
        <v>0</v>
      </c>
      <c r="Q127" s="32">
        <f t="shared" si="23"/>
        <v>0</v>
      </c>
      <c r="R127" s="32">
        <f t="shared" si="24"/>
        <v>143614.775996223</v>
      </c>
      <c r="S127" s="32">
        <f t="shared" si="25"/>
        <v>276612.58553517016</v>
      </c>
    </row>
    <row r="128" spans="2:19" x14ac:dyDescent="0.3">
      <c r="B128" s="3" t="s">
        <v>11</v>
      </c>
      <c r="C128" s="3">
        <v>120</v>
      </c>
      <c r="D128" s="3">
        <v>120</v>
      </c>
      <c r="E128" s="10">
        <v>0</v>
      </c>
      <c r="F128" s="26">
        <f t="shared" si="22"/>
        <v>0</v>
      </c>
      <c r="G128" s="26">
        <f t="shared" si="14"/>
        <v>0</v>
      </c>
      <c r="H128" s="25">
        <f t="shared" si="15"/>
        <v>0</v>
      </c>
      <c r="I128" s="25">
        <f t="shared" si="16"/>
        <v>180.22932</v>
      </c>
      <c r="J128" s="25">
        <f t="shared" si="17"/>
        <v>0</v>
      </c>
      <c r="K128" s="25">
        <f t="shared" si="18"/>
        <v>180.22932</v>
      </c>
      <c r="L128" s="31">
        <f t="shared" si="19"/>
        <v>0</v>
      </c>
      <c r="M128" s="32">
        <f t="shared" si="20"/>
        <v>0</v>
      </c>
      <c r="N128" s="32">
        <f t="shared" si="21"/>
        <v>0</v>
      </c>
      <c r="O128" s="32">
        <f>IF(M128 &lt; 0, -M128, 0)</f>
        <v>0</v>
      </c>
      <c r="P128" s="32">
        <f>0.5*$H$3*G128^2</f>
        <v>0</v>
      </c>
      <c r="Q128" s="32">
        <f t="shared" si="23"/>
        <v>0</v>
      </c>
      <c r="R128" s="32">
        <f t="shared" si="24"/>
        <v>143614.775996223</v>
      </c>
      <c r="S128" s="32">
        <f t="shared" si="25"/>
        <v>276612.58553517016</v>
      </c>
    </row>
    <row r="129" spans="2:19" x14ac:dyDescent="0.3">
      <c r="B129" s="3" t="s">
        <v>11</v>
      </c>
      <c r="C129" s="3">
        <v>121</v>
      </c>
      <c r="D129" s="3">
        <v>121</v>
      </c>
      <c r="E129" s="10">
        <v>0</v>
      </c>
      <c r="F129" s="26">
        <f t="shared" si="22"/>
        <v>0</v>
      </c>
      <c r="G129" s="26">
        <f t="shared" si="14"/>
        <v>0</v>
      </c>
      <c r="H129" s="25">
        <f t="shared" si="15"/>
        <v>0</v>
      </c>
      <c r="I129" s="25">
        <f t="shared" si="16"/>
        <v>180.22932</v>
      </c>
      <c r="J129" s="25">
        <f t="shared" si="17"/>
        <v>0</v>
      </c>
      <c r="K129" s="25">
        <f t="shared" si="18"/>
        <v>180.22932</v>
      </c>
      <c r="L129" s="31">
        <f t="shared" si="19"/>
        <v>0</v>
      </c>
      <c r="M129" s="32">
        <f t="shared" si="20"/>
        <v>0</v>
      </c>
      <c r="N129" s="32">
        <f t="shared" si="21"/>
        <v>0</v>
      </c>
      <c r="O129" s="32">
        <f>IF(M129 &lt; 0, -M129, 0)</f>
        <v>0</v>
      </c>
      <c r="P129" s="32">
        <f>0.5*$H$3*G129^2</f>
        <v>0</v>
      </c>
      <c r="Q129" s="32">
        <f t="shared" si="23"/>
        <v>0</v>
      </c>
      <c r="R129" s="32">
        <f t="shared" si="24"/>
        <v>143614.775996223</v>
      </c>
      <c r="S129" s="32">
        <f t="shared" si="25"/>
        <v>276612.58553517016</v>
      </c>
    </row>
    <row r="130" spans="2:19" x14ac:dyDescent="0.3">
      <c r="B130" s="3" t="s">
        <v>11</v>
      </c>
      <c r="C130" s="3">
        <v>122</v>
      </c>
      <c r="D130" s="3">
        <v>122</v>
      </c>
      <c r="E130" s="10">
        <v>0</v>
      </c>
      <c r="F130" s="26">
        <f t="shared" si="22"/>
        <v>0</v>
      </c>
      <c r="G130" s="26">
        <f t="shared" si="14"/>
        <v>0</v>
      </c>
      <c r="H130" s="25">
        <f t="shared" si="15"/>
        <v>0</v>
      </c>
      <c r="I130" s="25">
        <f t="shared" si="16"/>
        <v>180.22932</v>
      </c>
      <c r="J130" s="25">
        <f t="shared" si="17"/>
        <v>0</v>
      </c>
      <c r="K130" s="25">
        <f t="shared" si="18"/>
        <v>180.22932</v>
      </c>
      <c r="L130" s="31">
        <f t="shared" si="19"/>
        <v>0</v>
      </c>
      <c r="M130" s="32">
        <f t="shared" si="20"/>
        <v>0</v>
      </c>
      <c r="N130" s="32">
        <f t="shared" si="21"/>
        <v>0</v>
      </c>
      <c r="O130" s="32">
        <f>IF(M130 &lt; 0, -M130, 0)</f>
        <v>0</v>
      </c>
      <c r="P130" s="32">
        <f>0.5*$H$3*G130^2</f>
        <v>0</v>
      </c>
      <c r="Q130" s="32">
        <f t="shared" si="23"/>
        <v>0</v>
      </c>
      <c r="R130" s="32">
        <f t="shared" si="24"/>
        <v>143614.775996223</v>
      </c>
      <c r="S130" s="32">
        <f t="shared" si="25"/>
        <v>276612.58553517016</v>
      </c>
    </row>
    <row r="131" spans="2:19" x14ac:dyDescent="0.3">
      <c r="B131" s="3" t="s">
        <v>11</v>
      </c>
      <c r="C131" s="3">
        <v>123</v>
      </c>
      <c r="D131" s="3">
        <v>123</v>
      </c>
      <c r="E131" s="10">
        <v>0</v>
      </c>
      <c r="F131" s="26">
        <f t="shared" si="22"/>
        <v>0</v>
      </c>
      <c r="G131" s="26">
        <f t="shared" si="14"/>
        <v>0</v>
      </c>
      <c r="H131" s="25">
        <f t="shared" si="15"/>
        <v>0</v>
      </c>
      <c r="I131" s="25">
        <f t="shared" si="16"/>
        <v>180.22932</v>
      </c>
      <c r="J131" s="25">
        <f t="shared" si="17"/>
        <v>0</v>
      </c>
      <c r="K131" s="25">
        <f t="shared" si="18"/>
        <v>180.22932</v>
      </c>
      <c r="L131" s="31">
        <f t="shared" si="19"/>
        <v>0</v>
      </c>
      <c r="M131" s="32">
        <f t="shared" si="20"/>
        <v>0</v>
      </c>
      <c r="N131" s="32">
        <f t="shared" si="21"/>
        <v>0</v>
      </c>
      <c r="O131" s="32">
        <f>IF(M131 &lt; 0, -M131, 0)</f>
        <v>0</v>
      </c>
      <c r="P131" s="32">
        <f>0.5*$H$3*G131^2</f>
        <v>0</v>
      </c>
      <c r="Q131" s="32">
        <f t="shared" si="23"/>
        <v>0</v>
      </c>
      <c r="R131" s="32">
        <f t="shared" si="24"/>
        <v>143614.775996223</v>
      </c>
      <c r="S131" s="32">
        <f t="shared" si="25"/>
        <v>276612.58553517016</v>
      </c>
    </row>
    <row r="132" spans="2:19" x14ac:dyDescent="0.3">
      <c r="B132" s="3" t="s">
        <v>11</v>
      </c>
      <c r="C132" s="3">
        <v>124</v>
      </c>
      <c r="D132" s="3">
        <v>124</v>
      </c>
      <c r="E132" s="10">
        <v>0</v>
      </c>
      <c r="F132" s="26">
        <f t="shared" si="22"/>
        <v>0</v>
      </c>
      <c r="G132" s="26">
        <f t="shared" si="14"/>
        <v>0</v>
      </c>
      <c r="H132" s="25">
        <f t="shared" si="15"/>
        <v>0</v>
      </c>
      <c r="I132" s="25">
        <f t="shared" si="16"/>
        <v>180.22932</v>
      </c>
      <c r="J132" s="25">
        <f t="shared" si="17"/>
        <v>0</v>
      </c>
      <c r="K132" s="25">
        <f t="shared" si="18"/>
        <v>180.22932</v>
      </c>
      <c r="L132" s="31">
        <f t="shared" si="19"/>
        <v>0</v>
      </c>
      <c r="M132" s="32">
        <f t="shared" si="20"/>
        <v>0</v>
      </c>
      <c r="N132" s="32">
        <f t="shared" si="21"/>
        <v>0</v>
      </c>
      <c r="O132" s="32">
        <f>IF(M132 &lt; 0, -M132, 0)</f>
        <v>0</v>
      </c>
      <c r="P132" s="32">
        <f>0.5*$H$3*G132^2</f>
        <v>0</v>
      </c>
      <c r="Q132" s="32">
        <f t="shared" si="23"/>
        <v>0</v>
      </c>
      <c r="R132" s="32">
        <f t="shared" si="24"/>
        <v>143614.775996223</v>
      </c>
      <c r="S132" s="32">
        <f t="shared" si="25"/>
        <v>276612.58553517016</v>
      </c>
    </row>
    <row r="133" spans="2:19" x14ac:dyDescent="0.3">
      <c r="B133" s="3" t="s">
        <v>11</v>
      </c>
      <c r="C133" s="3">
        <v>125</v>
      </c>
      <c r="D133" s="3">
        <v>125</v>
      </c>
      <c r="E133" s="10">
        <v>0</v>
      </c>
      <c r="F133" s="26">
        <f t="shared" si="22"/>
        <v>0</v>
      </c>
      <c r="G133" s="26">
        <f t="shared" si="14"/>
        <v>0</v>
      </c>
      <c r="H133" s="25">
        <f t="shared" si="15"/>
        <v>0</v>
      </c>
      <c r="I133" s="25">
        <f t="shared" si="16"/>
        <v>180.22932</v>
      </c>
      <c r="J133" s="25">
        <f t="shared" si="17"/>
        <v>0</v>
      </c>
      <c r="K133" s="25">
        <f t="shared" si="18"/>
        <v>180.22932</v>
      </c>
      <c r="L133" s="31">
        <f t="shared" si="19"/>
        <v>0</v>
      </c>
      <c r="M133" s="32">
        <f t="shared" si="20"/>
        <v>0</v>
      </c>
      <c r="N133" s="32">
        <f t="shared" si="21"/>
        <v>0</v>
      </c>
      <c r="O133" s="32">
        <f>IF(M133 &lt; 0, -M133, 0)</f>
        <v>0</v>
      </c>
      <c r="P133" s="32">
        <f>0.5*$H$3*G133^2</f>
        <v>0</v>
      </c>
      <c r="Q133" s="32">
        <f t="shared" si="23"/>
        <v>0</v>
      </c>
      <c r="R133" s="32">
        <f t="shared" si="24"/>
        <v>143614.775996223</v>
      </c>
      <c r="S133" s="32">
        <f t="shared" si="25"/>
        <v>276612.58553517016</v>
      </c>
    </row>
    <row r="134" spans="2:19" x14ac:dyDescent="0.3">
      <c r="B134" s="3" t="s">
        <v>11</v>
      </c>
      <c r="C134" s="3">
        <v>126</v>
      </c>
      <c r="D134" s="3">
        <v>126</v>
      </c>
      <c r="E134" s="10">
        <v>0</v>
      </c>
      <c r="F134" s="26">
        <f t="shared" si="22"/>
        <v>0</v>
      </c>
      <c r="G134" s="26">
        <f t="shared" si="14"/>
        <v>0</v>
      </c>
      <c r="H134" s="25">
        <f t="shared" si="15"/>
        <v>0</v>
      </c>
      <c r="I134" s="25">
        <f t="shared" si="16"/>
        <v>180.22932</v>
      </c>
      <c r="J134" s="25">
        <f t="shared" si="17"/>
        <v>0</v>
      </c>
      <c r="K134" s="25">
        <f t="shared" si="18"/>
        <v>180.22932</v>
      </c>
      <c r="L134" s="31">
        <f t="shared" si="19"/>
        <v>0</v>
      </c>
      <c r="M134" s="32">
        <f t="shared" si="20"/>
        <v>0</v>
      </c>
      <c r="N134" s="32">
        <f t="shared" si="21"/>
        <v>0</v>
      </c>
      <c r="O134" s="32">
        <f>IF(M134 &lt; 0, -M134, 0)</f>
        <v>0</v>
      </c>
      <c r="P134" s="32">
        <f>0.5*$H$3*G134^2</f>
        <v>0</v>
      </c>
      <c r="Q134" s="32">
        <f t="shared" si="23"/>
        <v>0</v>
      </c>
      <c r="R134" s="32">
        <f t="shared" si="24"/>
        <v>143614.775996223</v>
      </c>
      <c r="S134" s="32">
        <f t="shared" si="25"/>
        <v>276612.58553517016</v>
      </c>
    </row>
    <row r="135" spans="2:19" x14ac:dyDescent="0.3">
      <c r="B135" s="3" t="s">
        <v>11</v>
      </c>
      <c r="C135" s="3">
        <v>127</v>
      </c>
      <c r="D135" s="3">
        <v>127</v>
      </c>
      <c r="E135" s="10">
        <v>0</v>
      </c>
      <c r="F135" s="26">
        <f t="shared" si="22"/>
        <v>0</v>
      </c>
      <c r="G135" s="26">
        <f t="shared" si="14"/>
        <v>0</v>
      </c>
      <c r="H135" s="25">
        <f t="shared" si="15"/>
        <v>0</v>
      </c>
      <c r="I135" s="25">
        <f t="shared" si="16"/>
        <v>180.22932</v>
      </c>
      <c r="J135" s="25">
        <f t="shared" si="17"/>
        <v>0</v>
      </c>
      <c r="K135" s="25">
        <f t="shared" si="18"/>
        <v>180.22932</v>
      </c>
      <c r="L135" s="31">
        <f t="shared" si="19"/>
        <v>0</v>
      </c>
      <c r="M135" s="32">
        <f t="shared" si="20"/>
        <v>0</v>
      </c>
      <c r="N135" s="32">
        <f t="shared" si="21"/>
        <v>0</v>
      </c>
      <c r="O135" s="32">
        <f>IF(M135 &lt; 0, -M135, 0)</f>
        <v>0</v>
      </c>
      <c r="P135" s="32">
        <f>0.5*$H$3*G135^2</f>
        <v>0</v>
      </c>
      <c r="Q135" s="32">
        <f t="shared" si="23"/>
        <v>0</v>
      </c>
      <c r="R135" s="32">
        <f t="shared" si="24"/>
        <v>143614.775996223</v>
      </c>
      <c r="S135" s="32">
        <f t="shared" si="25"/>
        <v>276612.58553517016</v>
      </c>
    </row>
    <row r="136" spans="2:19" x14ac:dyDescent="0.3">
      <c r="B136" s="3" t="s">
        <v>11</v>
      </c>
      <c r="C136" s="3">
        <v>128</v>
      </c>
      <c r="D136" s="3">
        <v>128</v>
      </c>
      <c r="E136" s="10">
        <v>0</v>
      </c>
      <c r="F136" s="26">
        <f t="shared" si="22"/>
        <v>0</v>
      </c>
      <c r="G136" s="26">
        <f t="shared" si="14"/>
        <v>0</v>
      </c>
      <c r="H136" s="25">
        <f t="shared" si="15"/>
        <v>0</v>
      </c>
      <c r="I136" s="25">
        <f t="shared" si="16"/>
        <v>180.22932</v>
      </c>
      <c r="J136" s="25">
        <f t="shared" si="17"/>
        <v>0</v>
      </c>
      <c r="K136" s="25">
        <f t="shared" si="18"/>
        <v>180.22932</v>
      </c>
      <c r="L136" s="31">
        <f t="shared" si="19"/>
        <v>0</v>
      </c>
      <c r="M136" s="32">
        <f t="shared" si="20"/>
        <v>0</v>
      </c>
      <c r="N136" s="32">
        <f t="shared" si="21"/>
        <v>0</v>
      </c>
      <c r="O136" s="32">
        <f>IF(M136 &lt; 0, -M136, 0)</f>
        <v>0</v>
      </c>
      <c r="P136" s="32">
        <f>0.5*$H$3*G136^2</f>
        <v>0</v>
      </c>
      <c r="Q136" s="32">
        <f t="shared" si="23"/>
        <v>0</v>
      </c>
      <c r="R136" s="32">
        <f t="shared" si="24"/>
        <v>143614.775996223</v>
      </c>
      <c r="S136" s="32">
        <f t="shared" si="25"/>
        <v>276612.58553517016</v>
      </c>
    </row>
    <row r="137" spans="2:19" x14ac:dyDescent="0.3">
      <c r="B137" s="3" t="s">
        <v>11</v>
      </c>
      <c r="C137" s="3">
        <v>129</v>
      </c>
      <c r="D137" s="3">
        <v>129</v>
      </c>
      <c r="E137" s="10">
        <v>0</v>
      </c>
      <c r="F137" s="26">
        <f t="shared" si="22"/>
        <v>0</v>
      </c>
      <c r="G137" s="26">
        <f t="shared" ref="G137:G200" si="26">E137/3.6</f>
        <v>0</v>
      </c>
      <c r="H137" s="25">
        <f t="shared" ref="H137:H200" si="27">$H$3*F137</f>
        <v>0</v>
      </c>
      <c r="I137" s="25">
        <f t="shared" ref="I137:I200" si="28">$K$3*$H$3*$L$3</f>
        <v>180.22932</v>
      </c>
      <c r="J137" s="25">
        <f t="shared" ref="J137:J200" si="29">0.5*$M$3*$I$3*$J$3*G137^2</f>
        <v>0</v>
      </c>
      <c r="K137" s="25">
        <f t="shared" ref="K137:K200" si="30">H137+I137+J137</f>
        <v>180.22932</v>
      </c>
      <c r="L137" s="31">
        <f t="shared" ref="L137:L200" si="31">K137*G137</f>
        <v>0</v>
      </c>
      <c r="M137" s="32">
        <f t="shared" ref="M137:M200" si="32">K137*G137</f>
        <v>0</v>
      </c>
      <c r="N137" s="32">
        <f t="shared" ref="N137:N200" si="33">IF(M137 &gt; 0, M137, 0)</f>
        <v>0</v>
      </c>
      <c r="O137" s="32">
        <f>IF(M137 &lt; 0, -M137, 0)</f>
        <v>0</v>
      </c>
      <c r="P137" s="32">
        <f>0.5*$H$3*G137^2</f>
        <v>0</v>
      </c>
      <c r="Q137" s="32">
        <f t="shared" si="23"/>
        <v>0</v>
      </c>
      <c r="R137" s="32">
        <f t="shared" si="24"/>
        <v>143614.775996223</v>
      </c>
      <c r="S137" s="32">
        <f t="shared" si="25"/>
        <v>276612.58553517016</v>
      </c>
    </row>
    <row r="138" spans="2:19" x14ac:dyDescent="0.3">
      <c r="B138" s="3" t="s">
        <v>11</v>
      </c>
      <c r="C138" s="3">
        <v>130</v>
      </c>
      <c r="D138" s="3">
        <v>130</v>
      </c>
      <c r="E138" s="10">
        <v>0</v>
      </c>
      <c r="F138" s="26">
        <f t="shared" ref="F138:F201" si="34">($E139-$E137)/2/3.6</f>
        <v>0</v>
      </c>
      <c r="G138" s="26">
        <f t="shared" si="26"/>
        <v>0</v>
      </c>
      <c r="H138" s="25">
        <f t="shared" si="27"/>
        <v>0</v>
      </c>
      <c r="I138" s="25">
        <f t="shared" si="28"/>
        <v>180.22932</v>
      </c>
      <c r="J138" s="25">
        <f t="shared" si="29"/>
        <v>0</v>
      </c>
      <c r="K138" s="25">
        <f t="shared" si="30"/>
        <v>180.22932</v>
      </c>
      <c r="L138" s="31">
        <f t="shared" si="31"/>
        <v>0</v>
      </c>
      <c r="M138" s="32">
        <f t="shared" si="32"/>
        <v>0</v>
      </c>
      <c r="N138" s="32">
        <f t="shared" si="33"/>
        <v>0</v>
      </c>
      <c r="O138" s="32">
        <f>IF(M138 &lt; 0, -M138, 0)</f>
        <v>0</v>
      </c>
      <c r="P138" s="32">
        <f>0.5*$H$3*G138^2</f>
        <v>0</v>
      </c>
      <c r="Q138" s="32">
        <f t="shared" ref="Q138:Q201" si="35">P138-P137</f>
        <v>0</v>
      </c>
      <c r="R138" s="32">
        <f t="shared" ref="R138:R201" si="36">R137+O138</f>
        <v>143614.775996223</v>
      </c>
      <c r="S138" s="32">
        <f t="shared" ref="S138:S201" si="37">S137+N138</f>
        <v>276612.58553517016</v>
      </c>
    </row>
    <row r="139" spans="2:19" x14ac:dyDescent="0.3">
      <c r="B139" s="3" t="s">
        <v>11</v>
      </c>
      <c r="C139" s="3">
        <v>131</v>
      </c>
      <c r="D139" s="3">
        <v>131</v>
      </c>
      <c r="E139" s="10">
        <v>0</v>
      </c>
      <c r="F139" s="26">
        <f t="shared" si="34"/>
        <v>0</v>
      </c>
      <c r="G139" s="26">
        <f t="shared" si="26"/>
        <v>0</v>
      </c>
      <c r="H139" s="25">
        <f t="shared" si="27"/>
        <v>0</v>
      </c>
      <c r="I139" s="25">
        <f t="shared" si="28"/>
        <v>180.22932</v>
      </c>
      <c r="J139" s="25">
        <f t="shared" si="29"/>
        <v>0</v>
      </c>
      <c r="K139" s="25">
        <f t="shared" si="30"/>
        <v>180.22932</v>
      </c>
      <c r="L139" s="31">
        <f t="shared" si="31"/>
        <v>0</v>
      </c>
      <c r="M139" s="32">
        <f t="shared" si="32"/>
        <v>0</v>
      </c>
      <c r="N139" s="32">
        <f t="shared" si="33"/>
        <v>0</v>
      </c>
      <c r="O139" s="32">
        <f>IF(M139 &lt; 0, -M139, 0)</f>
        <v>0</v>
      </c>
      <c r="P139" s="32">
        <f>0.5*$H$3*G139^2</f>
        <v>0</v>
      </c>
      <c r="Q139" s="32">
        <f t="shared" si="35"/>
        <v>0</v>
      </c>
      <c r="R139" s="32">
        <f t="shared" si="36"/>
        <v>143614.775996223</v>
      </c>
      <c r="S139" s="32">
        <f t="shared" si="37"/>
        <v>276612.58553517016</v>
      </c>
    </row>
    <row r="140" spans="2:19" x14ac:dyDescent="0.3">
      <c r="B140" s="3" t="s">
        <v>11</v>
      </c>
      <c r="C140" s="3">
        <v>132</v>
      </c>
      <c r="D140" s="3">
        <v>132</v>
      </c>
      <c r="E140" s="10">
        <v>0</v>
      </c>
      <c r="F140" s="26">
        <f t="shared" si="34"/>
        <v>0</v>
      </c>
      <c r="G140" s="26">
        <f t="shared" si="26"/>
        <v>0</v>
      </c>
      <c r="H140" s="25">
        <f t="shared" si="27"/>
        <v>0</v>
      </c>
      <c r="I140" s="25">
        <f t="shared" si="28"/>
        <v>180.22932</v>
      </c>
      <c r="J140" s="25">
        <f t="shared" si="29"/>
        <v>0</v>
      </c>
      <c r="K140" s="25">
        <f t="shared" si="30"/>
        <v>180.22932</v>
      </c>
      <c r="L140" s="31">
        <f t="shared" si="31"/>
        <v>0</v>
      </c>
      <c r="M140" s="32">
        <f t="shared" si="32"/>
        <v>0</v>
      </c>
      <c r="N140" s="32">
        <f t="shared" si="33"/>
        <v>0</v>
      </c>
      <c r="O140" s="32">
        <f>IF(M140 &lt; 0, -M140, 0)</f>
        <v>0</v>
      </c>
      <c r="P140" s="32">
        <f>0.5*$H$3*G140^2</f>
        <v>0</v>
      </c>
      <c r="Q140" s="32">
        <f t="shared" si="35"/>
        <v>0</v>
      </c>
      <c r="R140" s="32">
        <f t="shared" si="36"/>
        <v>143614.775996223</v>
      </c>
      <c r="S140" s="32">
        <f t="shared" si="37"/>
        <v>276612.58553517016</v>
      </c>
    </row>
    <row r="141" spans="2:19" x14ac:dyDescent="0.3">
      <c r="B141" s="3" t="s">
        <v>11</v>
      </c>
      <c r="C141" s="3">
        <v>133</v>
      </c>
      <c r="D141" s="3">
        <v>133</v>
      </c>
      <c r="E141" s="10">
        <v>0</v>
      </c>
      <c r="F141" s="26">
        <f t="shared" si="34"/>
        <v>0</v>
      </c>
      <c r="G141" s="26">
        <f t="shared" si="26"/>
        <v>0</v>
      </c>
      <c r="H141" s="25">
        <f t="shared" si="27"/>
        <v>0</v>
      </c>
      <c r="I141" s="25">
        <f t="shared" si="28"/>
        <v>180.22932</v>
      </c>
      <c r="J141" s="25">
        <f t="shared" si="29"/>
        <v>0</v>
      </c>
      <c r="K141" s="25">
        <f t="shared" si="30"/>
        <v>180.22932</v>
      </c>
      <c r="L141" s="31">
        <f t="shared" si="31"/>
        <v>0</v>
      </c>
      <c r="M141" s="32">
        <f t="shared" si="32"/>
        <v>0</v>
      </c>
      <c r="N141" s="32">
        <f t="shared" si="33"/>
        <v>0</v>
      </c>
      <c r="O141" s="32">
        <f>IF(M141 &lt; 0, -M141, 0)</f>
        <v>0</v>
      </c>
      <c r="P141" s="32">
        <f>0.5*$H$3*G141^2</f>
        <v>0</v>
      </c>
      <c r="Q141" s="32">
        <f t="shared" si="35"/>
        <v>0</v>
      </c>
      <c r="R141" s="32">
        <f t="shared" si="36"/>
        <v>143614.775996223</v>
      </c>
      <c r="S141" s="32">
        <f t="shared" si="37"/>
        <v>276612.58553517016</v>
      </c>
    </row>
    <row r="142" spans="2:19" x14ac:dyDescent="0.3">
      <c r="B142" s="3" t="s">
        <v>11</v>
      </c>
      <c r="C142" s="3">
        <v>134</v>
      </c>
      <c r="D142" s="3">
        <v>134</v>
      </c>
      <c r="E142" s="10">
        <v>0</v>
      </c>
      <c r="F142" s="26">
        <f t="shared" si="34"/>
        <v>0</v>
      </c>
      <c r="G142" s="26">
        <f t="shared" si="26"/>
        <v>0</v>
      </c>
      <c r="H142" s="25">
        <f t="shared" si="27"/>
        <v>0</v>
      </c>
      <c r="I142" s="25">
        <f t="shared" si="28"/>
        <v>180.22932</v>
      </c>
      <c r="J142" s="25">
        <f t="shared" si="29"/>
        <v>0</v>
      </c>
      <c r="K142" s="25">
        <f t="shared" si="30"/>
        <v>180.22932</v>
      </c>
      <c r="L142" s="31">
        <f t="shared" si="31"/>
        <v>0</v>
      </c>
      <c r="M142" s="32">
        <f t="shared" si="32"/>
        <v>0</v>
      </c>
      <c r="N142" s="32">
        <f t="shared" si="33"/>
        <v>0</v>
      </c>
      <c r="O142" s="32">
        <f>IF(M142 &lt; 0, -M142, 0)</f>
        <v>0</v>
      </c>
      <c r="P142" s="32">
        <f>0.5*$H$3*G142^2</f>
        <v>0</v>
      </c>
      <c r="Q142" s="32">
        <f t="shared" si="35"/>
        <v>0</v>
      </c>
      <c r="R142" s="32">
        <f t="shared" si="36"/>
        <v>143614.775996223</v>
      </c>
      <c r="S142" s="32">
        <f t="shared" si="37"/>
        <v>276612.58553517016</v>
      </c>
    </row>
    <row r="143" spans="2:19" x14ac:dyDescent="0.3">
      <c r="B143" s="3" t="s">
        <v>11</v>
      </c>
      <c r="C143" s="3">
        <v>135</v>
      </c>
      <c r="D143" s="3">
        <v>135</v>
      </c>
      <c r="E143" s="10">
        <v>0</v>
      </c>
      <c r="F143" s="26">
        <f t="shared" si="34"/>
        <v>0</v>
      </c>
      <c r="G143" s="26">
        <f t="shared" si="26"/>
        <v>0</v>
      </c>
      <c r="H143" s="25">
        <f t="shared" si="27"/>
        <v>0</v>
      </c>
      <c r="I143" s="25">
        <f t="shared" si="28"/>
        <v>180.22932</v>
      </c>
      <c r="J143" s="25">
        <f t="shared" si="29"/>
        <v>0</v>
      </c>
      <c r="K143" s="25">
        <f t="shared" si="30"/>
        <v>180.22932</v>
      </c>
      <c r="L143" s="31">
        <f t="shared" si="31"/>
        <v>0</v>
      </c>
      <c r="M143" s="32">
        <f t="shared" si="32"/>
        <v>0</v>
      </c>
      <c r="N143" s="32">
        <f t="shared" si="33"/>
        <v>0</v>
      </c>
      <c r="O143" s="32">
        <f>IF(M143 &lt; 0, -M143, 0)</f>
        <v>0</v>
      </c>
      <c r="P143" s="32">
        <f>0.5*$H$3*G143^2</f>
        <v>0</v>
      </c>
      <c r="Q143" s="32">
        <f t="shared" si="35"/>
        <v>0</v>
      </c>
      <c r="R143" s="32">
        <f t="shared" si="36"/>
        <v>143614.775996223</v>
      </c>
      <c r="S143" s="32">
        <f t="shared" si="37"/>
        <v>276612.58553517016</v>
      </c>
    </row>
    <row r="144" spans="2:19" x14ac:dyDescent="0.3">
      <c r="B144" s="3" t="s">
        <v>11</v>
      </c>
      <c r="C144" s="3">
        <v>136</v>
      </c>
      <c r="D144" s="3">
        <v>136</v>
      </c>
      <c r="E144" s="10">
        <v>0</v>
      </c>
      <c r="F144" s="26">
        <f t="shared" si="34"/>
        <v>0</v>
      </c>
      <c r="G144" s="26">
        <f t="shared" si="26"/>
        <v>0</v>
      </c>
      <c r="H144" s="25">
        <f t="shared" si="27"/>
        <v>0</v>
      </c>
      <c r="I144" s="25">
        <f t="shared" si="28"/>
        <v>180.22932</v>
      </c>
      <c r="J144" s="25">
        <f t="shared" si="29"/>
        <v>0</v>
      </c>
      <c r="K144" s="25">
        <f t="shared" si="30"/>
        <v>180.22932</v>
      </c>
      <c r="L144" s="31">
        <f t="shared" si="31"/>
        <v>0</v>
      </c>
      <c r="M144" s="32">
        <f t="shared" si="32"/>
        <v>0</v>
      </c>
      <c r="N144" s="32">
        <f t="shared" si="33"/>
        <v>0</v>
      </c>
      <c r="O144" s="32">
        <f>IF(M144 &lt; 0, -M144, 0)</f>
        <v>0</v>
      </c>
      <c r="P144" s="32">
        <f>0.5*$H$3*G144^2</f>
        <v>0</v>
      </c>
      <c r="Q144" s="32">
        <f t="shared" si="35"/>
        <v>0</v>
      </c>
      <c r="R144" s="32">
        <f t="shared" si="36"/>
        <v>143614.775996223</v>
      </c>
      <c r="S144" s="32">
        <f t="shared" si="37"/>
        <v>276612.58553517016</v>
      </c>
    </row>
    <row r="145" spans="2:19" x14ac:dyDescent="0.3">
      <c r="B145" s="3" t="s">
        <v>11</v>
      </c>
      <c r="C145" s="3">
        <v>137</v>
      </c>
      <c r="D145" s="3">
        <v>137</v>
      </c>
      <c r="E145" s="10">
        <v>0</v>
      </c>
      <c r="F145" s="26">
        <f t="shared" si="34"/>
        <v>2.777777777777778E-2</v>
      </c>
      <c r="G145" s="26">
        <f t="shared" si="26"/>
        <v>0</v>
      </c>
      <c r="H145" s="25">
        <f t="shared" si="27"/>
        <v>42.527777777777779</v>
      </c>
      <c r="I145" s="25">
        <f t="shared" si="28"/>
        <v>180.22932</v>
      </c>
      <c r="J145" s="25">
        <f t="shared" si="29"/>
        <v>0</v>
      </c>
      <c r="K145" s="25">
        <f t="shared" si="30"/>
        <v>222.75709777777777</v>
      </c>
      <c r="L145" s="31">
        <f t="shared" si="31"/>
        <v>0</v>
      </c>
      <c r="M145" s="32">
        <f t="shared" si="32"/>
        <v>0</v>
      </c>
      <c r="N145" s="32">
        <f t="shared" si="33"/>
        <v>0</v>
      </c>
      <c r="O145" s="32">
        <f>IF(M145 &lt; 0, -M145, 0)</f>
        <v>0</v>
      </c>
      <c r="P145" s="32">
        <f>0.5*$H$3*G145^2</f>
        <v>0</v>
      </c>
      <c r="Q145" s="32">
        <f t="shared" si="35"/>
        <v>0</v>
      </c>
      <c r="R145" s="32">
        <f t="shared" si="36"/>
        <v>143614.775996223</v>
      </c>
      <c r="S145" s="32">
        <f t="shared" si="37"/>
        <v>276612.58553517016</v>
      </c>
    </row>
    <row r="146" spans="2:19" x14ac:dyDescent="0.3">
      <c r="B146" s="3" t="s">
        <v>11</v>
      </c>
      <c r="C146" s="3">
        <v>138</v>
      </c>
      <c r="D146" s="3">
        <v>138</v>
      </c>
      <c r="E146" s="10">
        <v>0.2</v>
      </c>
      <c r="F146" s="26">
        <f t="shared" si="34"/>
        <v>0.2638888888888889</v>
      </c>
      <c r="G146" s="26">
        <f t="shared" si="26"/>
        <v>5.5555555555555559E-2</v>
      </c>
      <c r="H146" s="25">
        <f t="shared" si="27"/>
        <v>404.01388888888891</v>
      </c>
      <c r="I146" s="25">
        <f t="shared" si="28"/>
        <v>180.22932</v>
      </c>
      <c r="J146" s="25">
        <f t="shared" si="29"/>
        <v>1.3762345679012348E-3</v>
      </c>
      <c r="K146" s="25">
        <f t="shared" si="30"/>
        <v>584.24458512345689</v>
      </c>
      <c r="L146" s="31">
        <f t="shared" si="31"/>
        <v>32.458032506858721</v>
      </c>
      <c r="M146" s="32">
        <f t="shared" si="32"/>
        <v>32.458032506858721</v>
      </c>
      <c r="N146" s="32">
        <f t="shared" si="33"/>
        <v>32.458032506858721</v>
      </c>
      <c r="O146" s="32">
        <f>IF(M146 &lt; 0, -M146, 0)</f>
        <v>0</v>
      </c>
      <c r="P146" s="32">
        <f>0.5*$H$3*G146^2</f>
        <v>2.3626543209876547</v>
      </c>
      <c r="Q146" s="32">
        <f t="shared" si="35"/>
        <v>2.3626543209876547</v>
      </c>
      <c r="R146" s="32">
        <f t="shared" si="36"/>
        <v>143614.775996223</v>
      </c>
      <c r="S146" s="32">
        <f t="shared" si="37"/>
        <v>276645.04356767703</v>
      </c>
    </row>
    <row r="147" spans="2:19" x14ac:dyDescent="0.3">
      <c r="B147" s="3" t="s">
        <v>11</v>
      </c>
      <c r="C147" s="3">
        <v>139</v>
      </c>
      <c r="D147" s="3">
        <v>139</v>
      </c>
      <c r="E147" s="10">
        <v>1.9</v>
      </c>
      <c r="F147" s="26">
        <f t="shared" si="34"/>
        <v>0.81944444444444431</v>
      </c>
      <c r="G147" s="26">
        <f t="shared" si="26"/>
        <v>0.52777777777777779</v>
      </c>
      <c r="H147" s="25">
        <f t="shared" si="27"/>
        <v>1254.5694444444443</v>
      </c>
      <c r="I147" s="25">
        <f t="shared" si="28"/>
        <v>180.22932</v>
      </c>
      <c r="J147" s="25">
        <f t="shared" si="29"/>
        <v>0.12420516975308643</v>
      </c>
      <c r="K147" s="25">
        <f t="shared" si="30"/>
        <v>1434.9229696141974</v>
      </c>
      <c r="L147" s="31">
        <f t="shared" si="31"/>
        <v>757.32045618527093</v>
      </c>
      <c r="M147" s="32">
        <f t="shared" si="32"/>
        <v>757.32045618527093</v>
      </c>
      <c r="N147" s="32">
        <f t="shared" si="33"/>
        <v>757.32045618527093</v>
      </c>
      <c r="O147" s="32">
        <f>IF(M147 &lt; 0, -M147, 0)</f>
        <v>0</v>
      </c>
      <c r="P147" s="32">
        <f>0.5*$H$3*G147^2</f>
        <v>213.22955246913583</v>
      </c>
      <c r="Q147" s="32">
        <f t="shared" si="35"/>
        <v>210.86689814814818</v>
      </c>
      <c r="R147" s="32">
        <f t="shared" si="36"/>
        <v>143614.775996223</v>
      </c>
      <c r="S147" s="32">
        <f t="shared" si="37"/>
        <v>277402.36402386229</v>
      </c>
    </row>
    <row r="148" spans="2:19" x14ac:dyDescent="0.3">
      <c r="B148" s="3" t="s">
        <v>11</v>
      </c>
      <c r="C148" s="3">
        <v>140</v>
      </c>
      <c r="D148" s="3">
        <v>140</v>
      </c>
      <c r="E148" s="10">
        <v>6.1</v>
      </c>
      <c r="F148" s="26">
        <f t="shared" si="34"/>
        <v>1.3611111111111109</v>
      </c>
      <c r="G148" s="26">
        <f t="shared" si="26"/>
        <v>1.6944444444444442</v>
      </c>
      <c r="H148" s="25">
        <f t="shared" si="27"/>
        <v>2083.8611111111109</v>
      </c>
      <c r="I148" s="25">
        <f t="shared" si="28"/>
        <v>180.22932</v>
      </c>
      <c r="J148" s="25">
        <f t="shared" si="29"/>
        <v>1.2802422067901231</v>
      </c>
      <c r="K148" s="25">
        <f t="shared" si="30"/>
        <v>2265.370673317901</v>
      </c>
      <c r="L148" s="31">
        <f t="shared" si="31"/>
        <v>3838.5447520108874</v>
      </c>
      <c r="M148" s="32">
        <f t="shared" si="32"/>
        <v>3838.5447520108874</v>
      </c>
      <c r="N148" s="32">
        <f t="shared" si="33"/>
        <v>3838.5447520108874</v>
      </c>
      <c r="O148" s="32">
        <f>IF(M148 &lt; 0, -M148, 0)</f>
        <v>0</v>
      </c>
      <c r="P148" s="32">
        <f>0.5*$H$3*G148^2</f>
        <v>2197.8591820987649</v>
      </c>
      <c r="Q148" s="32">
        <f t="shared" si="35"/>
        <v>1984.6296296296291</v>
      </c>
      <c r="R148" s="32">
        <f t="shared" si="36"/>
        <v>143614.775996223</v>
      </c>
      <c r="S148" s="32">
        <f t="shared" si="37"/>
        <v>281240.90877587319</v>
      </c>
    </row>
    <row r="149" spans="2:19" x14ac:dyDescent="0.3">
      <c r="B149" s="3" t="s">
        <v>11</v>
      </c>
      <c r="C149" s="3">
        <v>141</v>
      </c>
      <c r="D149" s="3">
        <v>141</v>
      </c>
      <c r="E149" s="10">
        <v>11.7</v>
      </c>
      <c r="F149" s="26">
        <f t="shared" si="34"/>
        <v>1.4305555555555554</v>
      </c>
      <c r="G149" s="26">
        <f t="shared" si="26"/>
        <v>3.2499999999999996</v>
      </c>
      <c r="H149" s="25">
        <f t="shared" si="27"/>
        <v>2190.1805555555552</v>
      </c>
      <c r="I149" s="25">
        <f t="shared" si="28"/>
        <v>180.22932</v>
      </c>
      <c r="J149" s="25">
        <f t="shared" si="29"/>
        <v>4.7098187499999984</v>
      </c>
      <c r="K149" s="25">
        <f t="shared" si="30"/>
        <v>2375.1196943055552</v>
      </c>
      <c r="L149" s="31">
        <f t="shared" si="31"/>
        <v>7719.1390064930529</v>
      </c>
      <c r="M149" s="32">
        <f t="shared" si="32"/>
        <v>7719.1390064930529</v>
      </c>
      <c r="N149" s="32">
        <f t="shared" si="33"/>
        <v>7719.1390064930529</v>
      </c>
      <c r="O149" s="32">
        <f>IF(M149 &lt; 0, -M149, 0)</f>
        <v>0</v>
      </c>
      <c r="P149" s="32">
        <f>0.5*$H$3*G149^2</f>
        <v>8085.5937499999973</v>
      </c>
      <c r="Q149" s="32">
        <f t="shared" si="35"/>
        <v>5887.7345679012324</v>
      </c>
      <c r="R149" s="32">
        <f t="shared" si="36"/>
        <v>143614.775996223</v>
      </c>
      <c r="S149" s="32">
        <f t="shared" si="37"/>
        <v>288960.04778236622</v>
      </c>
    </row>
    <row r="150" spans="2:19" x14ac:dyDescent="0.3">
      <c r="B150" s="3" t="s">
        <v>11</v>
      </c>
      <c r="C150" s="3">
        <v>142</v>
      </c>
      <c r="D150" s="3">
        <v>142</v>
      </c>
      <c r="E150" s="10">
        <v>16.399999999999999</v>
      </c>
      <c r="F150" s="26">
        <f t="shared" si="34"/>
        <v>0.99999999999999989</v>
      </c>
      <c r="G150" s="26">
        <f t="shared" si="26"/>
        <v>4.5555555555555554</v>
      </c>
      <c r="H150" s="25">
        <f t="shared" si="27"/>
        <v>1530.9999999999998</v>
      </c>
      <c r="I150" s="25">
        <f t="shared" si="28"/>
        <v>180.22932</v>
      </c>
      <c r="J150" s="25">
        <f t="shared" si="29"/>
        <v>9.2538012345679004</v>
      </c>
      <c r="K150" s="25">
        <f t="shared" si="30"/>
        <v>1720.4831212345675</v>
      </c>
      <c r="L150" s="31">
        <f t="shared" si="31"/>
        <v>7837.7564411796966</v>
      </c>
      <c r="M150" s="32">
        <f t="shared" si="32"/>
        <v>7837.7564411796966</v>
      </c>
      <c r="N150" s="32">
        <f t="shared" si="33"/>
        <v>7837.7564411796966</v>
      </c>
      <c r="O150" s="32">
        <f>IF(M150 &lt; 0, -M150, 0)</f>
        <v>0</v>
      </c>
      <c r="P150" s="32">
        <f>0.5*$H$3*G150^2</f>
        <v>15886.487654320987</v>
      </c>
      <c r="Q150" s="32">
        <f t="shared" si="35"/>
        <v>7800.8939043209893</v>
      </c>
      <c r="R150" s="32">
        <f t="shared" si="36"/>
        <v>143614.775996223</v>
      </c>
      <c r="S150" s="32">
        <f t="shared" si="37"/>
        <v>296797.80422354594</v>
      </c>
    </row>
    <row r="151" spans="2:19" x14ac:dyDescent="0.3">
      <c r="B151" s="3" t="s">
        <v>11</v>
      </c>
      <c r="C151" s="3">
        <v>143</v>
      </c>
      <c r="D151" s="3">
        <v>143</v>
      </c>
      <c r="E151" s="10">
        <v>18.899999999999999</v>
      </c>
      <c r="F151" s="26">
        <f t="shared" si="34"/>
        <v>0.4861111111111111</v>
      </c>
      <c r="G151" s="26">
        <f t="shared" si="26"/>
        <v>5.2499999999999991</v>
      </c>
      <c r="H151" s="25">
        <f t="shared" si="27"/>
        <v>744.23611111111109</v>
      </c>
      <c r="I151" s="25">
        <f t="shared" si="28"/>
        <v>180.22932</v>
      </c>
      <c r="J151" s="25">
        <f t="shared" si="29"/>
        <v>12.290118749999996</v>
      </c>
      <c r="K151" s="25">
        <f t="shared" si="30"/>
        <v>936.75554986111115</v>
      </c>
      <c r="L151" s="31">
        <f t="shared" si="31"/>
        <v>4917.9666367708323</v>
      </c>
      <c r="M151" s="32">
        <f t="shared" si="32"/>
        <v>4917.9666367708323</v>
      </c>
      <c r="N151" s="32">
        <f t="shared" si="33"/>
        <v>4917.9666367708323</v>
      </c>
      <c r="O151" s="32">
        <f>IF(M151 &lt; 0, -M151, 0)</f>
        <v>0</v>
      </c>
      <c r="P151" s="32">
        <f>0.5*$H$3*G151^2</f>
        <v>21099.093749999993</v>
      </c>
      <c r="Q151" s="32">
        <f t="shared" si="35"/>
        <v>5212.6060956790061</v>
      </c>
      <c r="R151" s="32">
        <f t="shared" si="36"/>
        <v>143614.775996223</v>
      </c>
      <c r="S151" s="32">
        <f t="shared" si="37"/>
        <v>301715.77086031676</v>
      </c>
    </row>
    <row r="152" spans="2:19" x14ac:dyDescent="0.3">
      <c r="B152" s="3" t="s">
        <v>11</v>
      </c>
      <c r="C152" s="3">
        <v>144</v>
      </c>
      <c r="D152" s="3">
        <v>144</v>
      </c>
      <c r="E152" s="10">
        <v>19.899999999999999</v>
      </c>
      <c r="F152" s="26">
        <f t="shared" si="34"/>
        <v>0.26388888888888917</v>
      </c>
      <c r="G152" s="26">
        <f t="shared" si="26"/>
        <v>5.5277777777777777</v>
      </c>
      <c r="H152" s="25">
        <f t="shared" si="27"/>
        <v>404.01388888888931</v>
      </c>
      <c r="I152" s="25">
        <f t="shared" si="28"/>
        <v>180.22932</v>
      </c>
      <c r="J152" s="25">
        <f t="shared" si="29"/>
        <v>13.625066280864198</v>
      </c>
      <c r="K152" s="25">
        <f t="shared" si="30"/>
        <v>597.86827516975347</v>
      </c>
      <c r="L152" s="31">
        <f t="shared" si="31"/>
        <v>3304.8829655216928</v>
      </c>
      <c r="M152" s="32">
        <f t="shared" si="32"/>
        <v>3304.8829655216928</v>
      </c>
      <c r="N152" s="32">
        <f t="shared" si="33"/>
        <v>3304.8829655216928</v>
      </c>
      <c r="O152" s="32">
        <f>IF(M152 &lt; 0, -M152, 0)</f>
        <v>0</v>
      </c>
      <c r="P152" s="32">
        <f>0.5*$H$3*G152^2</f>
        <v>23390.868441358023</v>
      </c>
      <c r="Q152" s="32">
        <f t="shared" si="35"/>
        <v>2291.7746913580304</v>
      </c>
      <c r="R152" s="32">
        <f t="shared" si="36"/>
        <v>143614.775996223</v>
      </c>
      <c r="S152" s="32">
        <f t="shared" si="37"/>
        <v>305020.65382583847</v>
      </c>
    </row>
    <row r="153" spans="2:19" x14ac:dyDescent="0.3">
      <c r="B153" s="3" t="s">
        <v>11</v>
      </c>
      <c r="C153" s="3">
        <v>145</v>
      </c>
      <c r="D153" s="3">
        <v>145</v>
      </c>
      <c r="E153" s="10">
        <v>20.8</v>
      </c>
      <c r="F153" s="26">
        <f t="shared" si="34"/>
        <v>0.40277777777777807</v>
      </c>
      <c r="G153" s="26">
        <f t="shared" si="26"/>
        <v>5.7777777777777777</v>
      </c>
      <c r="H153" s="25">
        <f t="shared" si="27"/>
        <v>616.65277777777817</v>
      </c>
      <c r="I153" s="25">
        <f t="shared" si="28"/>
        <v>180.22932</v>
      </c>
      <c r="J153" s="25">
        <f t="shared" si="29"/>
        <v>14.885353086419753</v>
      </c>
      <c r="K153" s="25">
        <f t="shared" si="30"/>
        <v>811.76745086419794</v>
      </c>
      <c r="L153" s="31">
        <f t="shared" si="31"/>
        <v>4690.2119383264771</v>
      </c>
      <c r="M153" s="32">
        <f t="shared" si="32"/>
        <v>4690.2119383264771</v>
      </c>
      <c r="N153" s="32">
        <f t="shared" si="33"/>
        <v>4690.2119383264771</v>
      </c>
      <c r="O153" s="32">
        <f>IF(M153 &lt; 0, -M153, 0)</f>
        <v>0</v>
      </c>
      <c r="P153" s="32">
        <f>0.5*$H$3*G153^2</f>
        <v>25554.469135802468</v>
      </c>
      <c r="Q153" s="32">
        <f t="shared" si="35"/>
        <v>2163.6006944444453</v>
      </c>
      <c r="R153" s="32">
        <f t="shared" si="36"/>
        <v>143614.775996223</v>
      </c>
      <c r="S153" s="32">
        <f t="shared" si="37"/>
        <v>309710.86576416495</v>
      </c>
    </row>
    <row r="154" spans="2:19" x14ac:dyDescent="0.3">
      <c r="B154" s="3" t="s">
        <v>11</v>
      </c>
      <c r="C154" s="3">
        <v>146</v>
      </c>
      <c r="D154" s="3">
        <v>146</v>
      </c>
      <c r="E154" s="10">
        <v>22.8</v>
      </c>
      <c r="F154" s="26">
        <f t="shared" si="34"/>
        <v>0.63888888888888862</v>
      </c>
      <c r="G154" s="26">
        <f t="shared" si="26"/>
        <v>6.333333333333333</v>
      </c>
      <c r="H154" s="25">
        <f t="shared" si="27"/>
        <v>978.13888888888846</v>
      </c>
      <c r="I154" s="25">
        <f t="shared" si="28"/>
        <v>180.22932</v>
      </c>
      <c r="J154" s="25">
        <f t="shared" si="29"/>
        <v>17.885544444444445</v>
      </c>
      <c r="K154" s="25">
        <f t="shared" si="30"/>
        <v>1176.2537533333327</v>
      </c>
      <c r="L154" s="31">
        <f t="shared" si="31"/>
        <v>7449.6071044444407</v>
      </c>
      <c r="M154" s="32">
        <f t="shared" si="32"/>
        <v>7449.6071044444407</v>
      </c>
      <c r="N154" s="32">
        <f t="shared" si="33"/>
        <v>7449.6071044444407</v>
      </c>
      <c r="O154" s="32">
        <f>IF(M154 &lt; 0, -M154, 0)</f>
        <v>0</v>
      </c>
      <c r="P154" s="32">
        <f>0.5*$H$3*G154^2</f>
        <v>30705.055555555551</v>
      </c>
      <c r="Q154" s="32">
        <f t="shared" si="35"/>
        <v>5150.5864197530827</v>
      </c>
      <c r="R154" s="32">
        <f t="shared" si="36"/>
        <v>143614.775996223</v>
      </c>
      <c r="S154" s="32">
        <f t="shared" si="37"/>
        <v>317160.47286860942</v>
      </c>
    </row>
    <row r="155" spans="2:19" x14ac:dyDescent="0.3">
      <c r="B155" s="3" t="s">
        <v>11</v>
      </c>
      <c r="C155" s="3">
        <v>147</v>
      </c>
      <c r="D155" s="3">
        <v>147</v>
      </c>
      <c r="E155" s="10">
        <v>25.4</v>
      </c>
      <c r="F155" s="26">
        <f t="shared" si="34"/>
        <v>0.68055555555555536</v>
      </c>
      <c r="G155" s="26">
        <f t="shared" si="26"/>
        <v>7.0555555555555554</v>
      </c>
      <c r="H155" s="25">
        <f t="shared" si="27"/>
        <v>1041.9305555555552</v>
      </c>
      <c r="I155" s="25">
        <f t="shared" si="28"/>
        <v>180.22932</v>
      </c>
      <c r="J155" s="25">
        <f t="shared" si="29"/>
        <v>22.197287345679012</v>
      </c>
      <c r="K155" s="25">
        <f t="shared" si="30"/>
        <v>1244.3571629012342</v>
      </c>
      <c r="L155" s="31">
        <f t="shared" si="31"/>
        <v>8779.6310938031529</v>
      </c>
      <c r="M155" s="32">
        <f t="shared" si="32"/>
        <v>8779.6310938031529</v>
      </c>
      <c r="N155" s="32">
        <f t="shared" si="33"/>
        <v>8779.6310938031529</v>
      </c>
      <c r="O155" s="32">
        <f>IF(M155 &lt; 0, -M155, 0)</f>
        <v>0</v>
      </c>
      <c r="P155" s="32">
        <f>0.5*$H$3*G155^2</f>
        <v>38107.251543209873</v>
      </c>
      <c r="Q155" s="32">
        <f t="shared" si="35"/>
        <v>7402.1959876543224</v>
      </c>
      <c r="R155" s="32">
        <f t="shared" si="36"/>
        <v>143614.775996223</v>
      </c>
      <c r="S155" s="32">
        <f t="shared" si="37"/>
        <v>325940.10396241257</v>
      </c>
    </row>
    <row r="156" spans="2:19" x14ac:dyDescent="0.3">
      <c r="B156" s="3" t="s">
        <v>11</v>
      </c>
      <c r="C156" s="3">
        <v>148</v>
      </c>
      <c r="D156" s="3">
        <v>148</v>
      </c>
      <c r="E156" s="10">
        <v>27.7</v>
      </c>
      <c r="F156" s="26">
        <f t="shared" si="34"/>
        <v>0.5277777777777779</v>
      </c>
      <c r="G156" s="26">
        <f t="shared" si="26"/>
        <v>7.6944444444444438</v>
      </c>
      <c r="H156" s="25">
        <f t="shared" si="27"/>
        <v>808.02777777777794</v>
      </c>
      <c r="I156" s="25">
        <f t="shared" si="28"/>
        <v>180.22932</v>
      </c>
      <c r="J156" s="25">
        <f t="shared" si="29"/>
        <v>26.399275540123455</v>
      </c>
      <c r="K156" s="25">
        <f t="shared" si="30"/>
        <v>1014.6563733179014</v>
      </c>
      <c r="L156" s="31">
        <f t="shared" si="31"/>
        <v>7807.2170946960741</v>
      </c>
      <c r="M156" s="32">
        <f t="shared" si="32"/>
        <v>7807.2170946960741</v>
      </c>
      <c r="N156" s="32">
        <f t="shared" si="33"/>
        <v>7807.2170946960741</v>
      </c>
      <c r="O156" s="32">
        <f>IF(M156 &lt; 0, -M156, 0)</f>
        <v>0</v>
      </c>
      <c r="P156" s="32">
        <f>0.5*$H$3*G156^2</f>
        <v>45321.025848765428</v>
      </c>
      <c r="Q156" s="32">
        <f t="shared" si="35"/>
        <v>7213.7743055555547</v>
      </c>
      <c r="R156" s="32">
        <f t="shared" si="36"/>
        <v>143614.775996223</v>
      </c>
      <c r="S156" s="32">
        <f t="shared" si="37"/>
        <v>333747.32105710864</v>
      </c>
    </row>
    <row r="157" spans="2:19" x14ac:dyDescent="0.3">
      <c r="B157" s="3" t="s">
        <v>11</v>
      </c>
      <c r="C157" s="3">
        <v>149</v>
      </c>
      <c r="D157" s="3">
        <v>149</v>
      </c>
      <c r="E157" s="10">
        <v>29.2</v>
      </c>
      <c r="F157" s="26">
        <f t="shared" si="34"/>
        <v>0.29166666666666685</v>
      </c>
      <c r="G157" s="26">
        <f t="shared" si="26"/>
        <v>8.1111111111111107</v>
      </c>
      <c r="H157" s="25">
        <f t="shared" si="27"/>
        <v>446.54166666666697</v>
      </c>
      <c r="I157" s="25">
        <f t="shared" si="28"/>
        <v>180.22932</v>
      </c>
      <c r="J157" s="25">
        <f t="shared" si="29"/>
        <v>29.335816049382714</v>
      </c>
      <c r="K157" s="25">
        <f t="shared" si="30"/>
        <v>656.10680271604974</v>
      </c>
      <c r="L157" s="31">
        <f t="shared" si="31"/>
        <v>5321.7551775857364</v>
      </c>
      <c r="M157" s="32">
        <f t="shared" si="32"/>
        <v>5321.7551775857364</v>
      </c>
      <c r="N157" s="32">
        <f t="shared" si="33"/>
        <v>5321.7551775857364</v>
      </c>
      <c r="O157" s="32">
        <f>IF(M157 &lt; 0, -M157, 0)</f>
        <v>0</v>
      </c>
      <c r="P157" s="32">
        <f>0.5*$H$3*G157^2</f>
        <v>50362.33950617283</v>
      </c>
      <c r="Q157" s="32">
        <f t="shared" si="35"/>
        <v>5041.3136574074015</v>
      </c>
      <c r="R157" s="32">
        <f t="shared" si="36"/>
        <v>143614.775996223</v>
      </c>
      <c r="S157" s="32">
        <f t="shared" si="37"/>
        <v>339069.0762346944</v>
      </c>
    </row>
    <row r="158" spans="2:19" x14ac:dyDescent="0.3">
      <c r="B158" s="3" t="s">
        <v>11</v>
      </c>
      <c r="C158" s="3">
        <v>150</v>
      </c>
      <c r="D158" s="3">
        <v>150</v>
      </c>
      <c r="E158" s="10">
        <v>29.8</v>
      </c>
      <c r="F158" s="26">
        <f t="shared" si="34"/>
        <v>2.7777777777777679E-2</v>
      </c>
      <c r="G158" s="26">
        <f t="shared" si="26"/>
        <v>8.2777777777777786</v>
      </c>
      <c r="H158" s="25">
        <f t="shared" si="27"/>
        <v>42.527777777777629</v>
      </c>
      <c r="I158" s="25">
        <f t="shared" si="28"/>
        <v>180.22932</v>
      </c>
      <c r="J158" s="25">
        <f t="shared" si="29"/>
        <v>30.553783641975318</v>
      </c>
      <c r="K158" s="25">
        <f t="shared" si="30"/>
        <v>253.31088141975295</v>
      </c>
      <c r="L158" s="31">
        <f t="shared" si="31"/>
        <v>2096.8511850857331</v>
      </c>
      <c r="M158" s="32">
        <f t="shared" si="32"/>
        <v>2096.8511850857331</v>
      </c>
      <c r="N158" s="32">
        <f t="shared" si="33"/>
        <v>2096.8511850857331</v>
      </c>
      <c r="O158" s="32">
        <f>IF(M158 &lt; 0, -M158, 0)</f>
        <v>0</v>
      </c>
      <c r="P158" s="32">
        <f>0.5*$H$3*G158^2</f>
        <v>52453.288580246925</v>
      </c>
      <c r="Q158" s="32">
        <f t="shared" si="35"/>
        <v>2090.9490740740948</v>
      </c>
      <c r="R158" s="32">
        <f t="shared" si="36"/>
        <v>143614.775996223</v>
      </c>
      <c r="S158" s="32">
        <f t="shared" si="37"/>
        <v>341165.92741978011</v>
      </c>
    </row>
    <row r="159" spans="2:19" x14ac:dyDescent="0.3">
      <c r="B159" s="3" t="s">
        <v>11</v>
      </c>
      <c r="C159" s="3">
        <v>151</v>
      </c>
      <c r="D159" s="3">
        <v>151</v>
      </c>
      <c r="E159" s="10">
        <v>29.4</v>
      </c>
      <c r="F159" s="26">
        <f t="shared" si="34"/>
        <v>-0.36111111111111133</v>
      </c>
      <c r="G159" s="26">
        <f t="shared" si="26"/>
        <v>8.1666666666666661</v>
      </c>
      <c r="H159" s="25">
        <f t="shared" si="27"/>
        <v>-552.86111111111143</v>
      </c>
      <c r="I159" s="25">
        <f t="shared" si="28"/>
        <v>180.22932</v>
      </c>
      <c r="J159" s="25">
        <f t="shared" si="29"/>
        <v>29.739052777777772</v>
      </c>
      <c r="K159" s="25">
        <f t="shared" si="30"/>
        <v>-342.89273833333363</v>
      </c>
      <c r="L159" s="31">
        <f t="shared" si="31"/>
        <v>-2800.2906963888909</v>
      </c>
      <c r="M159" s="32">
        <f t="shared" si="32"/>
        <v>-2800.2906963888909</v>
      </c>
      <c r="N159" s="32">
        <f t="shared" si="33"/>
        <v>0</v>
      </c>
      <c r="O159" s="32">
        <f>IF(M159 &lt; 0, -M159, 0)</f>
        <v>2800.2906963888909</v>
      </c>
      <c r="P159" s="32">
        <f>0.5*$H$3*G159^2</f>
        <v>51054.597222222212</v>
      </c>
      <c r="Q159" s="32">
        <f t="shared" si="35"/>
        <v>-1398.6913580247128</v>
      </c>
      <c r="R159" s="32">
        <f t="shared" si="36"/>
        <v>146415.0666926119</v>
      </c>
      <c r="S159" s="32">
        <f t="shared" si="37"/>
        <v>341165.92741978011</v>
      </c>
    </row>
    <row r="160" spans="2:19" x14ac:dyDescent="0.3">
      <c r="B160" s="3" t="s">
        <v>11</v>
      </c>
      <c r="C160" s="3">
        <v>152</v>
      </c>
      <c r="D160" s="3">
        <v>152</v>
      </c>
      <c r="E160" s="10">
        <v>27.2</v>
      </c>
      <c r="F160" s="26">
        <f t="shared" si="34"/>
        <v>-0.94444444444444398</v>
      </c>
      <c r="G160" s="26">
        <f t="shared" si="26"/>
        <v>7.5555555555555554</v>
      </c>
      <c r="H160" s="25">
        <f t="shared" si="27"/>
        <v>-1445.9444444444437</v>
      </c>
      <c r="I160" s="25">
        <f t="shared" si="28"/>
        <v>180.22932</v>
      </c>
      <c r="J160" s="25">
        <f t="shared" si="29"/>
        <v>25.454834567901234</v>
      </c>
      <c r="K160" s="25">
        <f t="shared" si="30"/>
        <v>-1240.2602898765424</v>
      </c>
      <c r="L160" s="31">
        <f t="shared" si="31"/>
        <v>-9370.8555235116528</v>
      </c>
      <c r="M160" s="32">
        <f t="shared" si="32"/>
        <v>-9370.8555235116528</v>
      </c>
      <c r="N160" s="32">
        <f t="shared" si="33"/>
        <v>0</v>
      </c>
      <c r="O160" s="32">
        <f>IF(M160 &lt; 0, -M160, 0)</f>
        <v>9370.8555235116528</v>
      </c>
      <c r="P160" s="32">
        <f>0.5*$H$3*G160^2</f>
        <v>43699.654320987655</v>
      </c>
      <c r="Q160" s="32">
        <f t="shared" si="35"/>
        <v>-7354.9429012345572</v>
      </c>
      <c r="R160" s="32">
        <f t="shared" si="36"/>
        <v>155785.92221612355</v>
      </c>
      <c r="S160" s="32">
        <f t="shared" si="37"/>
        <v>341165.92741978011</v>
      </c>
    </row>
    <row r="161" spans="2:19" x14ac:dyDescent="0.3">
      <c r="B161" s="3" t="s">
        <v>11</v>
      </c>
      <c r="C161" s="3">
        <v>153</v>
      </c>
      <c r="D161" s="3">
        <v>153</v>
      </c>
      <c r="E161" s="10">
        <v>22.6</v>
      </c>
      <c r="F161" s="26">
        <f t="shared" si="34"/>
        <v>-1.3749999999999998</v>
      </c>
      <c r="G161" s="26">
        <f t="shared" si="26"/>
        <v>6.2777777777777777</v>
      </c>
      <c r="H161" s="25">
        <f t="shared" si="27"/>
        <v>-2105.1249999999995</v>
      </c>
      <c r="I161" s="25">
        <f t="shared" si="28"/>
        <v>180.22932</v>
      </c>
      <c r="J161" s="25">
        <f t="shared" si="29"/>
        <v>17.573139197530864</v>
      </c>
      <c r="K161" s="25">
        <f t="shared" si="30"/>
        <v>-1907.3225408024687</v>
      </c>
      <c r="L161" s="31">
        <f t="shared" si="31"/>
        <v>-11973.747061704387</v>
      </c>
      <c r="M161" s="32">
        <f t="shared" si="32"/>
        <v>-11973.747061704387</v>
      </c>
      <c r="N161" s="32">
        <f t="shared" si="33"/>
        <v>0</v>
      </c>
      <c r="O161" s="32">
        <f>IF(M161 &lt; 0, -M161, 0)</f>
        <v>11973.747061704387</v>
      </c>
      <c r="P161" s="32">
        <f>0.5*$H$3*G161^2</f>
        <v>30168.733024691359</v>
      </c>
      <c r="Q161" s="32">
        <f t="shared" si="35"/>
        <v>-13530.921296296296</v>
      </c>
      <c r="R161" s="32">
        <f t="shared" si="36"/>
        <v>167759.66927782795</v>
      </c>
      <c r="S161" s="32">
        <f t="shared" si="37"/>
        <v>341165.92741978011</v>
      </c>
    </row>
    <row r="162" spans="2:19" x14ac:dyDescent="0.3">
      <c r="B162" s="3" t="s">
        <v>11</v>
      </c>
      <c r="C162" s="3">
        <v>154</v>
      </c>
      <c r="D162" s="3">
        <v>154</v>
      </c>
      <c r="E162" s="10">
        <v>17.3</v>
      </c>
      <c r="F162" s="26">
        <f t="shared" si="34"/>
        <v>-1.2916666666666667</v>
      </c>
      <c r="G162" s="26">
        <f t="shared" si="26"/>
        <v>4.8055555555555554</v>
      </c>
      <c r="H162" s="25">
        <f t="shared" si="27"/>
        <v>-1977.5416666666667</v>
      </c>
      <c r="I162" s="25">
        <f t="shared" si="28"/>
        <v>180.22932</v>
      </c>
      <c r="J162" s="25">
        <f t="shared" si="29"/>
        <v>10.297331095679013</v>
      </c>
      <c r="K162" s="25">
        <f t="shared" si="30"/>
        <v>-1787.0150155709878</v>
      </c>
      <c r="L162" s="31">
        <f t="shared" si="31"/>
        <v>-8587.5999359383568</v>
      </c>
      <c r="M162" s="32">
        <f t="shared" si="32"/>
        <v>-8587.5999359383568</v>
      </c>
      <c r="N162" s="32">
        <f t="shared" si="33"/>
        <v>0</v>
      </c>
      <c r="O162" s="32">
        <f>IF(M162 &lt; 0, -M162, 0)</f>
        <v>8587.5999359383568</v>
      </c>
      <c r="P162" s="32">
        <f>0.5*$H$3*G162^2</f>
        <v>17677.970293209877</v>
      </c>
      <c r="Q162" s="32">
        <f t="shared" si="35"/>
        <v>-12490.762731481482</v>
      </c>
      <c r="R162" s="32">
        <f t="shared" si="36"/>
        <v>176347.26921376633</v>
      </c>
      <c r="S162" s="32">
        <f t="shared" si="37"/>
        <v>341165.92741978011</v>
      </c>
    </row>
    <row r="163" spans="2:19" x14ac:dyDescent="0.3">
      <c r="B163" s="3" t="s">
        <v>11</v>
      </c>
      <c r="C163" s="3">
        <v>155</v>
      </c>
      <c r="D163" s="3">
        <v>155</v>
      </c>
      <c r="E163" s="10">
        <v>13.3</v>
      </c>
      <c r="F163" s="26">
        <f t="shared" si="34"/>
        <v>-0.73611111111111116</v>
      </c>
      <c r="G163" s="26">
        <f t="shared" si="26"/>
        <v>3.6944444444444446</v>
      </c>
      <c r="H163" s="25">
        <f t="shared" si="27"/>
        <v>-1126.9861111111111</v>
      </c>
      <c r="I163" s="25">
        <f t="shared" si="28"/>
        <v>180.22932</v>
      </c>
      <c r="J163" s="25">
        <f t="shared" si="29"/>
        <v>6.0860533179012357</v>
      </c>
      <c r="K163" s="25">
        <f t="shared" si="30"/>
        <v>-940.67073779320981</v>
      </c>
      <c r="L163" s="31">
        <f t="shared" si="31"/>
        <v>-3475.2557812915807</v>
      </c>
      <c r="M163" s="32">
        <f t="shared" si="32"/>
        <v>-3475.2557812915807</v>
      </c>
      <c r="N163" s="32">
        <f t="shared" si="33"/>
        <v>0</v>
      </c>
      <c r="O163" s="32">
        <f>IF(M163 &lt; 0, -M163, 0)</f>
        <v>3475.2557812915807</v>
      </c>
      <c r="P163" s="32">
        <f>0.5*$H$3*G163^2</f>
        <v>10448.248070987655</v>
      </c>
      <c r="Q163" s="32">
        <f t="shared" si="35"/>
        <v>-7229.7222222222226</v>
      </c>
      <c r="R163" s="32">
        <f t="shared" si="36"/>
        <v>179822.5249950579</v>
      </c>
      <c r="S163" s="32">
        <f t="shared" si="37"/>
        <v>341165.92741978011</v>
      </c>
    </row>
    <row r="164" spans="2:19" x14ac:dyDescent="0.3">
      <c r="B164" s="3" t="s">
        <v>11</v>
      </c>
      <c r="C164" s="3">
        <v>156</v>
      </c>
      <c r="D164" s="3">
        <v>156</v>
      </c>
      <c r="E164" s="10">
        <v>12</v>
      </c>
      <c r="F164" s="26">
        <f t="shared" si="34"/>
        <v>-9.7222222222222363E-2</v>
      </c>
      <c r="G164" s="26">
        <f t="shared" si="26"/>
        <v>3.333333333333333</v>
      </c>
      <c r="H164" s="25">
        <f t="shared" si="27"/>
        <v>-148.84722222222243</v>
      </c>
      <c r="I164" s="25">
        <f t="shared" si="28"/>
        <v>180.22932</v>
      </c>
      <c r="J164" s="25">
        <f t="shared" si="29"/>
        <v>4.9544444444444435</v>
      </c>
      <c r="K164" s="25">
        <f t="shared" si="30"/>
        <v>36.336542222222015</v>
      </c>
      <c r="L164" s="31">
        <f t="shared" si="31"/>
        <v>121.12180740740671</v>
      </c>
      <c r="M164" s="32">
        <f t="shared" si="32"/>
        <v>121.12180740740671</v>
      </c>
      <c r="N164" s="32">
        <f t="shared" si="33"/>
        <v>121.12180740740671</v>
      </c>
      <c r="O164" s="32">
        <f>IF(M164 &lt; 0, -M164, 0)</f>
        <v>0</v>
      </c>
      <c r="P164" s="32">
        <f>0.5*$H$3*G164^2</f>
        <v>8505.5555555555547</v>
      </c>
      <c r="Q164" s="32">
        <f t="shared" si="35"/>
        <v>-1942.6925154320998</v>
      </c>
      <c r="R164" s="32">
        <f t="shared" si="36"/>
        <v>179822.5249950579</v>
      </c>
      <c r="S164" s="32">
        <f t="shared" si="37"/>
        <v>341287.04922718753</v>
      </c>
    </row>
    <row r="165" spans="2:19" x14ac:dyDescent="0.3">
      <c r="B165" s="3" t="s">
        <v>11</v>
      </c>
      <c r="C165" s="3">
        <v>157</v>
      </c>
      <c r="D165" s="3">
        <v>157</v>
      </c>
      <c r="E165" s="10">
        <v>12.6</v>
      </c>
      <c r="F165" s="26">
        <f t="shared" si="34"/>
        <v>0.29166666666666663</v>
      </c>
      <c r="G165" s="26">
        <f t="shared" si="26"/>
        <v>3.5</v>
      </c>
      <c r="H165" s="25">
        <f t="shared" si="27"/>
        <v>446.54166666666663</v>
      </c>
      <c r="I165" s="25">
        <f t="shared" si="28"/>
        <v>180.22932</v>
      </c>
      <c r="J165" s="25">
        <f t="shared" si="29"/>
        <v>5.462275</v>
      </c>
      <c r="K165" s="25">
        <f t="shared" si="30"/>
        <v>632.23326166666664</v>
      </c>
      <c r="L165" s="31">
        <f t="shared" si="31"/>
        <v>2212.8164158333334</v>
      </c>
      <c r="M165" s="32">
        <f t="shared" si="32"/>
        <v>2212.8164158333334</v>
      </c>
      <c r="N165" s="32">
        <f t="shared" si="33"/>
        <v>2212.8164158333334</v>
      </c>
      <c r="O165" s="32">
        <f>IF(M165 &lt; 0, -M165, 0)</f>
        <v>0</v>
      </c>
      <c r="P165" s="32">
        <f>0.5*$H$3*G165^2</f>
        <v>9377.375</v>
      </c>
      <c r="Q165" s="32">
        <f t="shared" si="35"/>
        <v>871.81944444444525</v>
      </c>
      <c r="R165" s="32">
        <f t="shared" si="36"/>
        <v>179822.5249950579</v>
      </c>
      <c r="S165" s="32">
        <f t="shared" si="37"/>
        <v>343499.86564302084</v>
      </c>
    </row>
    <row r="166" spans="2:19" x14ac:dyDescent="0.3">
      <c r="B166" s="3" t="s">
        <v>11</v>
      </c>
      <c r="C166" s="3">
        <v>158</v>
      </c>
      <c r="D166" s="3">
        <v>158</v>
      </c>
      <c r="E166" s="10">
        <v>14.1</v>
      </c>
      <c r="F166" s="26">
        <f t="shared" si="34"/>
        <v>0.63888888888888884</v>
      </c>
      <c r="G166" s="26">
        <f t="shared" si="26"/>
        <v>3.9166666666666665</v>
      </c>
      <c r="H166" s="25">
        <f t="shared" si="27"/>
        <v>978.1388888888888</v>
      </c>
      <c r="I166" s="25">
        <f t="shared" si="28"/>
        <v>180.22932</v>
      </c>
      <c r="J166" s="25">
        <f t="shared" si="29"/>
        <v>6.8402298611111112</v>
      </c>
      <c r="K166" s="25">
        <f t="shared" si="30"/>
        <v>1165.2084387499999</v>
      </c>
      <c r="L166" s="31">
        <f t="shared" si="31"/>
        <v>4563.7330517708324</v>
      </c>
      <c r="M166" s="32">
        <f t="shared" si="32"/>
        <v>4563.7330517708324</v>
      </c>
      <c r="N166" s="32">
        <f t="shared" si="33"/>
        <v>4563.7330517708324</v>
      </c>
      <c r="O166" s="32">
        <f>IF(M166 &lt; 0, -M166, 0)</f>
        <v>0</v>
      </c>
      <c r="P166" s="32">
        <f>0.5*$H$3*G166^2</f>
        <v>11742.982638888889</v>
      </c>
      <c r="Q166" s="32">
        <f t="shared" si="35"/>
        <v>2365.6076388888887</v>
      </c>
      <c r="R166" s="32">
        <f t="shared" si="36"/>
        <v>179822.5249950579</v>
      </c>
      <c r="S166" s="32">
        <f t="shared" si="37"/>
        <v>348063.59869479167</v>
      </c>
    </row>
    <row r="167" spans="2:19" x14ac:dyDescent="0.3">
      <c r="B167" s="3" t="s">
        <v>11</v>
      </c>
      <c r="C167" s="3">
        <v>159</v>
      </c>
      <c r="D167" s="3">
        <v>159</v>
      </c>
      <c r="E167" s="10">
        <v>17.2</v>
      </c>
      <c r="F167" s="26">
        <f t="shared" si="34"/>
        <v>0.83333333333333359</v>
      </c>
      <c r="G167" s="26">
        <f t="shared" si="26"/>
        <v>4.7777777777777777</v>
      </c>
      <c r="H167" s="25">
        <f t="shared" si="27"/>
        <v>1275.8333333333337</v>
      </c>
      <c r="I167" s="25">
        <f t="shared" si="28"/>
        <v>180.22932</v>
      </c>
      <c r="J167" s="25">
        <f t="shared" si="29"/>
        <v>10.17863086419753</v>
      </c>
      <c r="K167" s="25">
        <f t="shared" si="30"/>
        <v>1466.2412841975311</v>
      </c>
      <c r="L167" s="31">
        <f t="shared" si="31"/>
        <v>7005.3750244993153</v>
      </c>
      <c r="M167" s="32">
        <f t="shared" si="32"/>
        <v>7005.3750244993153</v>
      </c>
      <c r="N167" s="32">
        <f t="shared" si="33"/>
        <v>7005.3750244993153</v>
      </c>
      <c r="O167" s="32">
        <f>IF(M167 &lt; 0, -M167, 0)</f>
        <v>0</v>
      </c>
      <c r="P167" s="32">
        <f>0.5*$H$3*G167^2</f>
        <v>17474.191358024691</v>
      </c>
      <c r="Q167" s="32">
        <f t="shared" si="35"/>
        <v>5731.2087191358023</v>
      </c>
      <c r="R167" s="32">
        <f t="shared" si="36"/>
        <v>179822.5249950579</v>
      </c>
      <c r="S167" s="32">
        <f t="shared" si="37"/>
        <v>355068.97371929098</v>
      </c>
    </row>
    <row r="168" spans="2:19" x14ac:dyDescent="0.3">
      <c r="B168" s="3" t="s">
        <v>11</v>
      </c>
      <c r="C168" s="3">
        <v>160</v>
      </c>
      <c r="D168" s="3">
        <v>160</v>
      </c>
      <c r="E168" s="10">
        <v>20.100000000000001</v>
      </c>
      <c r="F168" s="26">
        <f t="shared" si="34"/>
        <v>0.86111111111111094</v>
      </c>
      <c r="G168" s="26">
        <f t="shared" si="26"/>
        <v>5.5833333333333339</v>
      </c>
      <c r="H168" s="25">
        <f t="shared" si="27"/>
        <v>1318.3611111111109</v>
      </c>
      <c r="I168" s="25">
        <f t="shared" si="28"/>
        <v>180.22932</v>
      </c>
      <c r="J168" s="25">
        <f t="shared" si="29"/>
        <v>13.900313194444449</v>
      </c>
      <c r="K168" s="25">
        <f t="shared" si="30"/>
        <v>1512.4907443055552</v>
      </c>
      <c r="L168" s="31">
        <f t="shared" si="31"/>
        <v>8444.7399890393499</v>
      </c>
      <c r="M168" s="32">
        <f t="shared" si="32"/>
        <v>8444.7399890393499</v>
      </c>
      <c r="N168" s="32">
        <f t="shared" si="33"/>
        <v>8444.7399890393499</v>
      </c>
      <c r="O168" s="32">
        <f>IF(M168 &lt; 0, -M168, 0)</f>
        <v>0</v>
      </c>
      <c r="P168" s="32">
        <f>0.5*$H$3*G168^2</f>
        <v>23863.399305555562</v>
      </c>
      <c r="Q168" s="32">
        <f t="shared" si="35"/>
        <v>6389.207947530871</v>
      </c>
      <c r="R168" s="32">
        <f t="shared" si="36"/>
        <v>179822.5249950579</v>
      </c>
      <c r="S168" s="32">
        <f t="shared" si="37"/>
        <v>363513.71370833035</v>
      </c>
    </row>
    <row r="169" spans="2:19" x14ac:dyDescent="0.3">
      <c r="B169" s="3" t="s">
        <v>11</v>
      </c>
      <c r="C169" s="3">
        <v>161</v>
      </c>
      <c r="D169" s="3">
        <v>161</v>
      </c>
      <c r="E169" s="10">
        <v>23.4</v>
      </c>
      <c r="F169" s="26">
        <f t="shared" si="34"/>
        <v>0.74999999999999978</v>
      </c>
      <c r="G169" s="26">
        <f t="shared" si="26"/>
        <v>6.4999999999999991</v>
      </c>
      <c r="H169" s="25">
        <f t="shared" si="27"/>
        <v>1148.2499999999998</v>
      </c>
      <c r="I169" s="25">
        <f t="shared" si="28"/>
        <v>180.22932</v>
      </c>
      <c r="J169" s="25">
        <f t="shared" si="29"/>
        <v>18.839274999999994</v>
      </c>
      <c r="K169" s="25">
        <f t="shared" si="30"/>
        <v>1347.3185949999997</v>
      </c>
      <c r="L169" s="31">
        <f t="shared" si="31"/>
        <v>8757.5708674999969</v>
      </c>
      <c r="M169" s="32">
        <f t="shared" si="32"/>
        <v>8757.5708674999969</v>
      </c>
      <c r="N169" s="32">
        <f t="shared" si="33"/>
        <v>8757.5708674999969</v>
      </c>
      <c r="O169" s="32">
        <f>IF(M169 &lt; 0, -M169, 0)</f>
        <v>0</v>
      </c>
      <c r="P169" s="32">
        <f>0.5*$H$3*G169^2</f>
        <v>32342.374999999989</v>
      </c>
      <c r="Q169" s="32">
        <f t="shared" si="35"/>
        <v>8478.9756944444271</v>
      </c>
      <c r="R169" s="32">
        <f t="shared" si="36"/>
        <v>179822.5249950579</v>
      </c>
      <c r="S169" s="32">
        <f t="shared" si="37"/>
        <v>372271.28457583033</v>
      </c>
    </row>
    <row r="170" spans="2:19" x14ac:dyDescent="0.3">
      <c r="B170" s="3" t="s">
        <v>11</v>
      </c>
      <c r="C170" s="3">
        <v>162</v>
      </c>
      <c r="D170" s="3">
        <v>162</v>
      </c>
      <c r="E170" s="10">
        <v>25.5</v>
      </c>
      <c r="F170" s="26">
        <f t="shared" si="34"/>
        <v>0.5833333333333337</v>
      </c>
      <c r="G170" s="26">
        <f t="shared" si="26"/>
        <v>7.083333333333333</v>
      </c>
      <c r="H170" s="25">
        <f t="shared" si="27"/>
        <v>893.08333333333394</v>
      </c>
      <c r="I170" s="25">
        <f t="shared" si="28"/>
        <v>180.22932</v>
      </c>
      <c r="J170" s="25">
        <f t="shared" si="29"/>
        <v>22.372413194444444</v>
      </c>
      <c r="K170" s="25">
        <f t="shared" si="30"/>
        <v>1095.6850665277782</v>
      </c>
      <c r="L170" s="31">
        <f t="shared" si="31"/>
        <v>7761.1025545717621</v>
      </c>
      <c r="M170" s="32">
        <f t="shared" si="32"/>
        <v>7761.1025545717621</v>
      </c>
      <c r="N170" s="32">
        <f t="shared" si="33"/>
        <v>7761.1025545717621</v>
      </c>
      <c r="O170" s="32">
        <f>IF(M170 &lt; 0, -M170, 0)</f>
        <v>0</v>
      </c>
      <c r="P170" s="32">
        <f>0.5*$H$3*G170^2</f>
        <v>38407.899305555555</v>
      </c>
      <c r="Q170" s="32">
        <f t="shared" si="35"/>
        <v>6065.5243055555657</v>
      </c>
      <c r="R170" s="32">
        <f t="shared" si="36"/>
        <v>179822.5249950579</v>
      </c>
      <c r="S170" s="32">
        <f t="shared" si="37"/>
        <v>380032.38713040209</v>
      </c>
    </row>
    <row r="171" spans="2:19" x14ac:dyDescent="0.3">
      <c r="B171" s="3" t="s">
        <v>11</v>
      </c>
      <c r="C171" s="3">
        <v>163</v>
      </c>
      <c r="D171" s="3">
        <v>163</v>
      </c>
      <c r="E171" s="10">
        <v>27.6</v>
      </c>
      <c r="F171" s="26">
        <f t="shared" si="34"/>
        <v>0.55555555555555558</v>
      </c>
      <c r="G171" s="26">
        <f t="shared" si="26"/>
        <v>7.666666666666667</v>
      </c>
      <c r="H171" s="25">
        <f t="shared" si="27"/>
        <v>850.55555555555554</v>
      </c>
      <c r="I171" s="25">
        <f t="shared" si="28"/>
        <v>180.22932</v>
      </c>
      <c r="J171" s="25">
        <f t="shared" si="29"/>
        <v>26.209011111111117</v>
      </c>
      <c r="K171" s="25">
        <f t="shared" si="30"/>
        <v>1056.9938866666666</v>
      </c>
      <c r="L171" s="31">
        <f t="shared" si="31"/>
        <v>8103.6197977777783</v>
      </c>
      <c r="M171" s="32">
        <f t="shared" si="32"/>
        <v>8103.6197977777783</v>
      </c>
      <c r="N171" s="32">
        <f t="shared" si="33"/>
        <v>8103.6197977777783</v>
      </c>
      <c r="O171" s="32">
        <f>IF(M171 &lt; 0, -M171, 0)</f>
        <v>0</v>
      </c>
      <c r="P171" s="32">
        <f>0.5*$H$3*G171^2</f>
        <v>44994.388888888898</v>
      </c>
      <c r="Q171" s="32">
        <f t="shared" si="35"/>
        <v>6586.489583333343</v>
      </c>
      <c r="R171" s="32">
        <f t="shared" si="36"/>
        <v>179822.5249950579</v>
      </c>
      <c r="S171" s="32">
        <f t="shared" si="37"/>
        <v>388136.00692817988</v>
      </c>
    </row>
    <row r="172" spans="2:19" x14ac:dyDescent="0.3">
      <c r="B172" s="3" t="s">
        <v>11</v>
      </c>
      <c r="C172" s="3">
        <v>164</v>
      </c>
      <c r="D172" s="3">
        <v>164</v>
      </c>
      <c r="E172" s="10">
        <v>29.5</v>
      </c>
      <c r="F172" s="26">
        <f t="shared" si="34"/>
        <v>0.4861111111111111</v>
      </c>
      <c r="G172" s="26">
        <f t="shared" si="26"/>
        <v>8.1944444444444446</v>
      </c>
      <c r="H172" s="25">
        <f t="shared" si="27"/>
        <v>744.23611111111109</v>
      </c>
      <c r="I172" s="25">
        <f t="shared" si="28"/>
        <v>180.22932</v>
      </c>
      <c r="J172" s="25">
        <f t="shared" si="29"/>
        <v>29.941703317901236</v>
      </c>
      <c r="K172" s="25">
        <f t="shared" si="30"/>
        <v>954.40713442901233</v>
      </c>
      <c r="L172" s="31">
        <f t="shared" si="31"/>
        <v>7820.836240459962</v>
      </c>
      <c r="M172" s="32">
        <f t="shared" si="32"/>
        <v>7820.836240459962</v>
      </c>
      <c r="N172" s="32">
        <f t="shared" si="33"/>
        <v>7820.836240459962</v>
      </c>
      <c r="O172" s="32">
        <f>IF(M172 &lt; 0, -M172, 0)</f>
        <v>0</v>
      </c>
      <c r="P172" s="32">
        <f>0.5*$H$3*G172^2</f>
        <v>51402.498070987655</v>
      </c>
      <c r="Q172" s="32">
        <f t="shared" si="35"/>
        <v>6408.1091820987567</v>
      </c>
      <c r="R172" s="32">
        <f t="shared" si="36"/>
        <v>179822.5249950579</v>
      </c>
      <c r="S172" s="32">
        <f t="shared" si="37"/>
        <v>395956.84316863987</v>
      </c>
    </row>
    <row r="173" spans="2:19" x14ac:dyDescent="0.3">
      <c r="B173" s="3" t="s">
        <v>11</v>
      </c>
      <c r="C173" s="3">
        <v>165</v>
      </c>
      <c r="D173" s="3">
        <v>165</v>
      </c>
      <c r="E173" s="10">
        <v>31.1</v>
      </c>
      <c r="F173" s="26">
        <f t="shared" si="34"/>
        <v>0.36111111111111133</v>
      </c>
      <c r="G173" s="26">
        <f t="shared" si="26"/>
        <v>8.6388888888888893</v>
      </c>
      <c r="H173" s="25">
        <f t="shared" si="27"/>
        <v>552.86111111111143</v>
      </c>
      <c r="I173" s="25">
        <f t="shared" si="28"/>
        <v>180.22932</v>
      </c>
      <c r="J173" s="25">
        <f t="shared" si="29"/>
        <v>33.277695910493833</v>
      </c>
      <c r="K173" s="25">
        <f t="shared" si="30"/>
        <v>766.36812702160523</v>
      </c>
      <c r="L173" s="31">
        <f t="shared" si="31"/>
        <v>6620.5690973255341</v>
      </c>
      <c r="M173" s="32">
        <f t="shared" si="32"/>
        <v>6620.5690973255341</v>
      </c>
      <c r="N173" s="32">
        <f t="shared" si="33"/>
        <v>6620.5690973255341</v>
      </c>
      <c r="O173" s="32">
        <f>IF(M173 &lt; 0, -M173, 0)</f>
        <v>0</v>
      </c>
      <c r="P173" s="32">
        <f>0.5*$H$3*G173^2</f>
        <v>57129.572145061735</v>
      </c>
      <c r="Q173" s="32">
        <f t="shared" si="35"/>
        <v>5727.0740740740803</v>
      </c>
      <c r="R173" s="32">
        <f t="shared" si="36"/>
        <v>179822.5249950579</v>
      </c>
      <c r="S173" s="32">
        <f t="shared" si="37"/>
        <v>402577.41226596542</v>
      </c>
    </row>
    <row r="174" spans="2:19" x14ac:dyDescent="0.3">
      <c r="B174" s="3" t="s">
        <v>11</v>
      </c>
      <c r="C174" s="3">
        <v>166</v>
      </c>
      <c r="D174" s="3">
        <v>166</v>
      </c>
      <c r="E174" s="10">
        <v>32.1</v>
      </c>
      <c r="F174" s="26">
        <f t="shared" si="34"/>
        <v>0.29166666666666685</v>
      </c>
      <c r="G174" s="26">
        <f t="shared" si="26"/>
        <v>8.9166666666666661</v>
      </c>
      <c r="H174" s="25">
        <f t="shared" si="27"/>
        <v>446.54166666666697</v>
      </c>
      <c r="I174" s="25">
        <f t="shared" si="28"/>
        <v>180.22932</v>
      </c>
      <c r="J174" s="25">
        <f t="shared" si="29"/>
        <v>35.452146527777771</v>
      </c>
      <c r="K174" s="25">
        <f t="shared" si="30"/>
        <v>662.22313319444481</v>
      </c>
      <c r="L174" s="31">
        <f t="shared" si="31"/>
        <v>5904.822937650466</v>
      </c>
      <c r="M174" s="32">
        <f t="shared" si="32"/>
        <v>5904.822937650466</v>
      </c>
      <c r="N174" s="32">
        <f t="shared" si="33"/>
        <v>5904.822937650466</v>
      </c>
      <c r="O174" s="32">
        <f>IF(M174 &lt; 0, -M174, 0)</f>
        <v>0</v>
      </c>
      <c r="P174" s="32">
        <f>0.5*$H$3*G174^2</f>
        <v>60862.565972222212</v>
      </c>
      <c r="Q174" s="32">
        <f t="shared" si="35"/>
        <v>3732.9938271604769</v>
      </c>
      <c r="R174" s="32">
        <f t="shared" si="36"/>
        <v>179822.5249950579</v>
      </c>
      <c r="S174" s="32">
        <f t="shared" si="37"/>
        <v>408482.23520361591</v>
      </c>
    </row>
    <row r="175" spans="2:19" x14ac:dyDescent="0.3">
      <c r="B175" s="3" t="s">
        <v>11</v>
      </c>
      <c r="C175" s="3">
        <v>167</v>
      </c>
      <c r="D175" s="3">
        <v>167</v>
      </c>
      <c r="E175" s="10">
        <v>33.200000000000003</v>
      </c>
      <c r="F175" s="26">
        <f t="shared" si="34"/>
        <v>0.43055555555555575</v>
      </c>
      <c r="G175" s="26">
        <f t="shared" si="26"/>
        <v>9.2222222222222232</v>
      </c>
      <c r="H175" s="25">
        <f t="shared" si="27"/>
        <v>659.18055555555588</v>
      </c>
      <c r="I175" s="25">
        <f t="shared" si="28"/>
        <v>180.22932</v>
      </c>
      <c r="J175" s="25">
        <f t="shared" si="29"/>
        <v>37.923519753086431</v>
      </c>
      <c r="K175" s="25">
        <f t="shared" si="30"/>
        <v>877.33339530864237</v>
      </c>
      <c r="L175" s="31">
        <f t="shared" si="31"/>
        <v>8090.9635345130364</v>
      </c>
      <c r="M175" s="32">
        <f t="shared" si="32"/>
        <v>8090.9635345130364</v>
      </c>
      <c r="N175" s="32">
        <f t="shared" si="33"/>
        <v>8090.9635345130364</v>
      </c>
      <c r="O175" s="32">
        <f>IF(M175 &lt; 0, -M175, 0)</f>
        <v>0</v>
      </c>
      <c r="P175" s="32">
        <f>0.5*$H$3*G175^2</f>
        <v>65105.302469135822</v>
      </c>
      <c r="Q175" s="32">
        <f t="shared" si="35"/>
        <v>4242.7364969136106</v>
      </c>
      <c r="R175" s="32">
        <f t="shared" si="36"/>
        <v>179822.5249950579</v>
      </c>
      <c r="S175" s="32">
        <f t="shared" si="37"/>
        <v>416573.19873812894</v>
      </c>
    </row>
    <row r="176" spans="2:19" x14ac:dyDescent="0.3">
      <c r="B176" s="3" t="s">
        <v>11</v>
      </c>
      <c r="C176" s="3">
        <v>168</v>
      </c>
      <c r="D176" s="3">
        <v>168</v>
      </c>
      <c r="E176" s="10">
        <v>35.200000000000003</v>
      </c>
      <c r="F176" s="26">
        <f t="shared" si="34"/>
        <v>0.55555555555555558</v>
      </c>
      <c r="G176" s="26">
        <f t="shared" si="26"/>
        <v>9.7777777777777786</v>
      </c>
      <c r="H176" s="25">
        <f t="shared" si="27"/>
        <v>850.55555555555554</v>
      </c>
      <c r="I176" s="25">
        <f t="shared" si="28"/>
        <v>180.22932</v>
      </c>
      <c r="J176" s="25">
        <f t="shared" si="29"/>
        <v>42.63024197530865</v>
      </c>
      <c r="K176" s="25">
        <f t="shared" si="30"/>
        <v>1073.4151175308643</v>
      </c>
      <c r="L176" s="31">
        <f t="shared" si="31"/>
        <v>10495.614482524008</v>
      </c>
      <c r="M176" s="32">
        <f t="shared" si="32"/>
        <v>10495.614482524008</v>
      </c>
      <c r="N176" s="32">
        <f t="shared" si="33"/>
        <v>10495.614482524008</v>
      </c>
      <c r="O176" s="32">
        <f>IF(M176 &lt; 0, -M176, 0)</f>
        <v>0</v>
      </c>
      <c r="P176" s="32">
        <f>0.5*$H$3*G176^2</f>
        <v>73185.580246913596</v>
      </c>
      <c r="Q176" s="32">
        <f t="shared" si="35"/>
        <v>8080.2777777777737</v>
      </c>
      <c r="R176" s="32">
        <f t="shared" si="36"/>
        <v>179822.5249950579</v>
      </c>
      <c r="S176" s="32">
        <f t="shared" si="37"/>
        <v>427068.81322065293</v>
      </c>
    </row>
    <row r="177" spans="2:19" x14ac:dyDescent="0.3">
      <c r="B177" s="3" t="s">
        <v>11</v>
      </c>
      <c r="C177" s="3">
        <v>169</v>
      </c>
      <c r="D177" s="3">
        <v>169</v>
      </c>
      <c r="E177" s="10">
        <v>37.200000000000003</v>
      </c>
      <c r="F177" s="26">
        <f t="shared" si="34"/>
        <v>0.38888888888888851</v>
      </c>
      <c r="G177" s="26">
        <f t="shared" si="26"/>
        <v>10.333333333333334</v>
      </c>
      <c r="H177" s="25">
        <f t="shared" si="27"/>
        <v>595.38888888888835</v>
      </c>
      <c r="I177" s="25">
        <f t="shared" si="28"/>
        <v>180.22932</v>
      </c>
      <c r="J177" s="25">
        <f t="shared" si="29"/>
        <v>47.612211111111115</v>
      </c>
      <c r="K177" s="25">
        <f t="shared" si="30"/>
        <v>823.23041999999953</v>
      </c>
      <c r="L177" s="31">
        <f t="shared" si="31"/>
        <v>8506.714339999995</v>
      </c>
      <c r="M177" s="32">
        <f t="shared" si="32"/>
        <v>8506.714339999995</v>
      </c>
      <c r="N177" s="32">
        <f t="shared" si="33"/>
        <v>8506.714339999995</v>
      </c>
      <c r="O177" s="32">
        <f>IF(M177 &lt; 0, -M177, 0)</f>
        <v>0</v>
      </c>
      <c r="P177" s="32">
        <f>0.5*$H$3*G177^2</f>
        <v>81738.388888888891</v>
      </c>
      <c r="Q177" s="32">
        <f t="shared" si="35"/>
        <v>8552.8086419752944</v>
      </c>
      <c r="R177" s="32">
        <f t="shared" si="36"/>
        <v>179822.5249950579</v>
      </c>
      <c r="S177" s="32">
        <f t="shared" si="37"/>
        <v>435575.52756065293</v>
      </c>
    </row>
    <row r="178" spans="2:19" x14ac:dyDescent="0.3">
      <c r="B178" s="3" t="s">
        <v>11</v>
      </c>
      <c r="C178" s="3">
        <v>170</v>
      </c>
      <c r="D178" s="3">
        <v>170</v>
      </c>
      <c r="E178" s="10">
        <v>38</v>
      </c>
      <c r="F178" s="26">
        <f t="shared" si="34"/>
        <v>2.7777777777777186E-2</v>
      </c>
      <c r="G178" s="26">
        <f t="shared" si="26"/>
        <v>10.555555555555555</v>
      </c>
      <c r="H178" s="25">
        <f t="shared" si="27"/>
        <v>42.527777777776869</v>
      </c>
      <c r="I178" s="25">
        <f t="shared" si="28"/>
        <v>180.22932</v>
      </c>
      <c r="J178" s="25">
        <f t="shared" si="29"/>
        <v>49.682067901234568</v>
      </c>
      <c r="K178" s="25">
        <f t="shared" si="30"/>
        <v>272.43916567901141</v>
      </c>
      <c r="L178" s="31">
        <f t="shared" si="31"/>
        <v>2875.7467488340094</v>
      </c>
      <c r="M178" s="32">
        <f t="shared" si="32"/>
        <v>2875.7467488340094</v>
      </c>
      <c r="N178" s="32">
        <f t="shared" si="33"/>
        <v>2875.7467488340094</v>
      </c>
      <c r="O178" s="32">
        <f>IF(M178 &lt; 0, -M178, 0)</f>
        <v>0</v>
      </c>
      <c r="P178" s="32">
        <f>0.5*$H$3*G178^2</f>
        <v>85291.820987654311</v>
      </c>
      <c r="Q178" s="32">
        <f t="shared" si="35"/>
        <v>3553.432098765421</v>
      </c>
      <c r="R178" s="32">
        <f t="shared" si="36"/>
        <v>179822.5249950579</v>
      </c>
      <c r="S178" s="32">
        <f t="shared" si="37"/>
        <v>438451.27430948697</v>
      </c>
    </row>
    <row r="179" spans="2:19" x14ac:dyDescent="0.3">
      <c r="B179" s="3" t="s">
        <v>11</v>
      </c>
      <c r="C179" s="3">
        <v>171</v>
      </c>
      <c r="D179" s="3">
        <v>171</v>
      </c>
      <c r="E179" s="10">
        <v>37.4</v>
      </c>
      <c r="F179" s="26">
        <f t="shared" si="34"/>
        <v>-0.40277777777777757</v>
      </c>
      <c r="G179" s="26">
        <f t="shared" si="26"/>
        <v>10.388888888888888</v>
      </c>
      <c r="H179" s="25">
        <f t="shared" si="27"/>
        <v>-616.65277777777749</v>
      </c>
      <c r="I179" s="25">
        <f t="shared" si="28"/>
        <v>180.22932</v>
      </c>
      <c r="J179" s="25">
        <f t="shared" si="29"/>
        <v>48.125546604938258</v>
      </c>
      <c r="K179" s="25">
        <f t="shared" si="30"/>
        <v>-388.29791117283918</v>
      </c>
      <c r="L179" s="31">
        <f t="shared" si="31"/>
        <v>-4033.9838549622732</v>
      </c>
      <c r="M179" s="32">
        <f t="shared" si="32"/>
        <v>-4033.9838549622732</v>
      </c>
      <c r="N179" s="32">
        <f t="shared" si="33"/>
        <v>0</v>
      </c>
      <c r="O179" s="32">
        <f>IF(M179 &lt; 0, -M179, 0)</f>
        <v>4033.9838549622732</v>
      </c>
      <c r="P179" s="32">
        <f>0.5*$H$3*G179^2</f>
        <v>82619.65895061726</v>
      </c>
      <c r="Q179" s="32">
        <f t="shared" si="35"/>
        <v>-2672.162037037051</v>
      </c>
      <c r="R179" s="32">
        <f t="shared" si="36"/>
        <v>183856.50885002018</v>
      </c>
      <c r="S179" s="32">
        <f t="shared" si="37"/>
        <v>438451.27430948697</v>
      </c>
    </row>
    <row r="180" spans="2:19" x14ac:dyDescent="0.3">
      <c r="B180" s="3" t="s">
        <v>11</v>
      </c>
      <c r="C180" s="3">
        <v>172</v>
      </c>
      <c r="D180" s="3">
        <v>172</v>
      </c>
      <c r="E180" s="10">
        <v>35.1</v>
      </c>
      <c r="F180" s="26">
        <f t="shared" si="34"/>
        <v>-0.88888888888888862</v>
      </c>
      <c r="G180" s="26">
        <f t="shared" si="26"/>
        <v>9.75</v>
      </c>
      <c r="H180" s="25">
        <f t="shared" si="27"/>
        <v>-1360.8888888888885</v>
      </c>
      <c r="I180" s="25">
        <f t="shared" si="28"/>
        <v>180.22932</v>
      </c>
      <c r="J180" s="25">
        <f t="shared" si="29"/>
        <v>42.388368750000005</v>
      </c>
      <c r="K180" s="25">
        <f t="shared" si="30"/>
        <v>-1138.2712001388886</v>
      </c>
      <c r="L180" s="31">
        <f t="shared" si="31"/>
        <v>-11098.144201354164</v>
      </c>
      <c r="M180" s="32">
        <f t="shared" si="32"/>
        <v>-11098.144201354164</v>
      </c>
      <c r="N180" s="32">
        <f t="shared" si="33"/>
        <v>0</v>
      </c>
      <c r="O180" s="32">
        <f>IF(M180 &lt; 0, -M180, 0)</f>
        <v>11098.144201354164</v>
      </c>
      <c r="P180" s="32">
        <f>0.5*$H$3*G180^2</f>
        <v>72770.34375</v>
      </c>
      <c r="Q180" s="32">
        <f t="shared" si="35"/>
        <v>-9849.3152006172604</v>
      </c>
      <c r="R180" s="32">
        <f t="shared" si="36"/>
        <v>194954.65305137433</v>
      </c>
      <c r="S180" s="32">
        <f t="shared" si="37"/>
        <v>438451.27430948697</v>
      </c>
    </row>
    <row r="181" spans="2:19" x14ac:dyDescent="0.3">
      <c r="B181" s="3" t="s">
        <v>11</v>
      </c>
      <c r="C181" s="3">
        <v>173</v>
      </c>
      <c r="D181" s="3">
        <v>173</v>
      </c>
      <c r="E181" s="10">
        <v>31</v>
      </c>
      <c r="F181" s="26">
        <f t="shared" si="34"/>
        <v>-1.1111111111111112</v>
      </c>
      <c r="G181" s="26">
        <f t="shared" si="26"/>
        <v>8.6111111111111107</v>
      </c>
      <c r="H181" s="25">
        <f t="shared" si="27"/>
        <v>-1701.1111111111111</v>
      </c>
      <c r="I181" s="25">
        <f t="shared" si="28"/>
        <v>180.22932</v>
      </c>
      <c r="J181" s="25">
        <f t="shared" si="29"/>
        <v>33.064035493827156</v>
      </c>
      <c r="K181" s="25">
        <f t="shared" si="30"/>
        <v>-1487.8177556172841</v>
      </c>
      <c r="L181" s="31">
        <f t="shared" si="31"/>
        <v>-12811.76400670439</v>
      </c>
      <c r="M181" s="32">
        <f t="shared" si="32"/>
        <v>-12811.76400670439</v>
      </c>
      <c r="N181" s="32">
        <f t="shared" si="33"/>
        <v>0</v>
      </c>
      <c r="O181" s="32">
        <f>IF(M181 &lt; 0, -M181, 0)</f>
        <v>12811.76400670439</v>
      </c>
      <c r="P181" s="32">
        <f>0.5*$H$3*G181^2</f>
        <v>56762.770061728392</v>
      </c>
      <c r="Q181" s="32">
        <f t="shared" si="35"/>
        <v>-16007.573688271608</v>
      </c>
      <c r="R181" s="32">
        <f t="shared" si="36"/>
        <v>207766.41705807872</v>
      </c>
      <c r="S181" s="32">
        <f t="shared" si="37"/>
        <v>438451.27430948697</v>
      </c>
    </row>
    <row r="182" spans="2:19" x14ac:dyDescent="0.3">
      <c r="B182" s="3" t="s">
        <v>11</v>
      </c>
      <c r="C182" s="3">
        <v>174</v>
      </c>
      <c r="D182" s="3">
        <v>174</v>
      </c>
      <c r="E182" s="10">
        <v>27.1</v>
      </c>
      <c r="F182" s="26">
        <f t="shared" si="34"/>
        <v>-0.79166666666666652</v>
      </c>
      <c r="G182" s="26">
        <f t="shared" si="26"/>
        <v>7.5277777777777777</v>
      </c>
      <c r="H182" s="25">
        <f t="shared" si="27"/>
        <v>-1212.0416666666665</v>
      </c>
      <c r="I182" s="25">
        <f t="shared" si="28"/>
        <v>180.22932</v>
      </c>
      <c r="J182" s="25">
        <f t="shared" si="29"/>
        <v>25.268010725308642</v>
      </c>
      <c r="K182" s="25">
        <f t="shared" si="30"/>
        <v>-1006.544335941358</v>
      </c>
      <c r="L182" s="31">
        <f t="shared" si="31"/>
        <v>-7577.0420844474447</v>
      </c>
      <c r="M182" s="32">
        <f t="shared" si="32"/>
        <v>-7577.0420844474447</v>
      </c>
      <c r="N182" s="32">
        <f t="shared" si="33"/>
        <v>0</v>
      </c>
      <c r="O182" s="32">
        <f>IF(M182 &lt; 0, -M182, 0)</f>
        <v>7577.0420844474447</v>
      </c>
      <c r="P182" s="32">
        <f>0.5*$H$3*G182^2</f>
        <v>43378.923996913582</v>
      </c>
      <c r="Q182" s="32">
        <f t="shared" si="35"/>
        <v>-13383.84606481481</v>
      </c>
      <c r="R182" s="32">
        <f t="shared" si="36"/>
        <v>215343.45914252618</v>
      </c>
      <c r="S182" s="32">
        <f t="shared" si="37"/>
        <v>438451.27430948697</v>
      </c>
    </row>
    <row r="183" spans="2:19" x14ac:dyDescent="0.3">
      <c r="B183" s="3" t="s">
        <v>11</v>
      </c>
      <c r="C183" s="3">
        <v>175</v>
      </c>
      <c r="D183" s="3">
        <v>175</v>
      </c>
      <c r="E183" s="10">
        <v>25.3</v>
      </c>
      <c r="F183" s="26">
        <f t="shared" si="34"/>
        <v>-0.27777777777777779</v>
      </c>
      <c r="G183" s="26">
        <f t="shared" si="26"/>
        <v>7.0277777777777777</v>
      </c>
      <c r="H183" s="25">
        <f t="shared" si="27"/>
        <v>-425.27777777777777</v>
      </c>
      <c r="I183" s="25">
        <f t="shared" si="28"/>
        <v>180.22932</v>
      </c>
      <c r="J183" s="25">
        <f t="shared" si="29"/>
        <v>22.022849614197529</v>
      </c>
      <c r="K183" s="25">
        <f t="shared" si="30"/>
        <v>-223.02560816358024</v>
      </c>
      <c r="L183" s="31">
        <f t="shared" si="31"/>
        <v>-1567.3744129273834</v>
      </c>
      <c r="M183" s="32">
        <f t="shared" si="32"/>
        <v>-1567.3744129273834</v>
      </c>
      <c r="N183" s="32">
        <f t="shared" si="33"/>
        <v>0</v>
      </c>
      <c r="O183" s="32">
        <f>IF(M183 &lt; 0, -M183, 0)</f>
        <v>1567.3744129273834</v>
      </c>
      <c r="P183" s="32">
        <f>0.5*$H$3*G183^2</f>
        <v>37807.785108024691</v>
      </c>
      <c r="Q183" s="32">
        <f t="shared" si="35"/>
        <v>-5571.1388888888905</v>
      </c>
      <c r="R183" s="32">
        <f t="shared" si="36"/>
        <v>216910.83355545354</v>
      </c>
      <c r="S183" s="32">
        <f t="shared" si="37"/>
        <v>438451.27430948697</v>
      </c>
    </row>
    <row r="184" spans="2:19" x14ac:dyDescent="0.3">
      <c r="B184" s="3" t="s">
        <v>11</v>
      </c>
      <c r="C184" s="3">
        <v>176</v>
      </c>
      <c r="D184" s="3">
        <v>176</v>
      </c>
      <c r="E184" s="10">
        <v>25.1</v>
      </c>
      <c r="F184" s="26">
        <f t="shared" si="34"/>
        <v>8.3333333333333037E-2</v>
      </c>
      <c r="G184" s="26">
        <f t="shared" si="26"/>
        <v>6.9722222222222223</v>
      </c>
      <c r="H184" s="25">
        <f t="shared" si="27"/>
        <v>127.58333333333287</v>
      </c>
      <c r="I184" s="25">
        <f t="shared" si="28"/>
        <v>180.22932</v>
      </c>
      <c r="J184" s="25">
        <f t="shared" si="29"/>
        <v>21.676038503086421</v>
      </c>
      <c r="K184" s="25">
        <f t="shared" si="30"/>
        <v>329.48869183641932</v>
      </c>
      <c r="L184" s="31">
        <f t="shared" si="31"/>
        <v>2297.2683791928125</v>
      </c>
      <c r="M184" s="32">
        <f t="shared" si="32"/>
        <v>2297.2683791928125</v>
      </c>
      <c r="N184" s="32">
        <f t="shared" si="33"/>
        <v>2297.2683791928125</v>
      </c>
      <c r="O184" s="32">
        <f>IF(M184 &lt; 0, -M184, 0)</f>
        <v>0</v>
      </c>
      <c r="P184" s="32">
        <f>0.5*$H$3*G184^2</f>
        <v>37212.396219135808</v>
      </c>
      <c r="Q184" s="32">
        <f t="shared" si="35"/>
        <v>-595.38888888888323</v>
      </c>
      <c r="R184" s="32">
        <f t="shared" si="36"/>
        <v>216910.83355545354</v>
      </c>
      <c r="S184" s="32">
        <f t="shared" si="37"/>
        <v>440748.54268867976</v>
      </c>
    </row>
    <row r="185" spans="2:19" x14ac:dyDescent="0.3">
      <c r="B185" s="3" t="s">
        <v>11</v>
      </c>
      <c r="C185" s="3">
        <v>177</v>
      </c>
      <c r="D185" s="3">
        <v>177</v>
      </c>
      <c r="E185" s="10">
        <v>25.9</v>
      </c>
      <c r="F185" s="26">
        <f t="shared" si="34"/>
        <v>0.37499999999999989</v>
      </c>
      <c r="G185" s="26">
        <f t="shared" si="26"/>
        <v>7.1944444444444438</v>
      </c>
      <c r="H185" s="25">
        <f t="shared" si="27"/>
        <v>574.12499999999989</v>
      </c>
      <c r="I185" s="25">
        <f t="shared" si="28"/>
        <v>180.22932</v>
      </c>
      <c r="J185" s="25">
        <f t="shared" si="29"/>
        <v>23.079797762345674</v>
      </c>
      <c r="K185" s="25">
        <f t="shared" si="30"/>
        <v>777.43411776234564</v>
      </c>
      <c r="L185" s="31">
        <f t="shared" si="31"/>
        <v>5593.2065694568746</v>
      </c>
      <c r="M185" s="32">
        <f t="shared" si="32"/>
        <v>5593.2065694568746</v>
      </c>
      <c r="N185" s="32">
        <f t="shared" si="33"/>
        <v>5593.2065694568746</v>
      </c>
      <c r="O185" s="32">
        <f>IF(M185 &lt; 0, -M185, 0)</f>
        <v>0</v>
      </c>
      <c r="P185" s="32">
        <f>0.5*$H$3*G185^2</f>
        <v>39622.303626543202</v>
      </c>
      <c r="Q185" s="32">
        <f t="shared" si="35"/>
        <v>2409.9074074073942</v>
      </c>
      <c r="R185" s="32">
        <f t="shared" si="36"/>
        <v>216910.83355545354</v>
      </c>
      <c r="S185" s="32">
        <f t="shared" si="37"/>
        <v>446341.74925813667</v>
      </c>
    </row>
    <row r="186" spans="2:19" x14ac:dyDescent="0.3">
      <c r="B186" s="3" t="s">
        <v>11</v>
      </c>
      <c r="C186" s="3">
        <v>178</v>
      </c>
      <c r="D186" s="3">
        <v>178</v>
      </c>
      <c r="E186" s="10">
        <v>27.8</v>
      </c>
      <c r="F186" s="26">
        <f t="shared" si="34"/>
        <v>0.45833333333333343</v>
      </c>
      <c r="G186" s="26">
        <f t="shared" si="26"/>
        <v>7.7222222222222223</v>
      </c>
      <c r="H186" s="25">
        <f t="shared" si="27"/>
        <v>701.70833333333348</v>
      </c>
      <c r="I186" s="25">
        <f t="shared" si="28"/>
        <v>180.22932</v>
      </c>
      <c r="J186" s="25">
        <f t="shared" si="29"/>
        <v>26.590228086419753</v>
      </c>
      <c r="K186" s="25">
        <f t="shared" si="30"/>
        <v>908.52788141975327</v>
      </c>
      <c r="L186" s="31">
        <f t="shared" si="31"/>
        <v>7015.8541954080947</v>
      </c>
      <c r="M186" s="32">
        <f t="shared" si="32"/>
        <v>7015.8541954080947</v>
      </c>
      <c r="N186" s="32">
        <f t="shared" si="33"/>
        <v>7015.8541954080947</v>
      </c>
      <c r="O186" s="32">
        <f>IF(M186 &lt; 0, -M186, 0)</f>
        <v>0</v>
      </c>
      <c r="P186" s="32">
        <f>0.5*$H$3*G186^2</f>
        <v>45648.844135802472</v>
      </c>
      <c r="Q186" s="32">
        <f t="shared" si="35"/>
        <v>6026.54050925927</v>
      </c>
      <c r="R186" s="32">
        <f t="shared" si="36"/>
        <v>216910.83355545354</v>
      </c>
      <c r="S186" s="32">
        <f t="shared" si="37"/>
        <v>453357.60345354478</v>
      </c>
    </row>
    <row r="187" spans="2:19" x14ac:dyDescent="0.3">
      <c r="B187" s="3" t="s">
        <v>11</v>
      </c>
      <c r="C187" s="3">
        <v>179</v>
      </c>
      <c r="D187" s="3">
        <v>179</v>
      </c>
      <c r="E187" s="10">
        <v>29.2</v>
      </c>
      <c r="F187" s="26">
        <f t="shared" si="34"/>
        <v>0.25000000000000011</v>
      </c>
      <c r="G187" s="26">
        <f t="shared" si="26"/>
        <v>8.1111111111111107</v>
      </c>
      <c r="H187" s="25">
        <f t="shared" si="27"/>
        <v>382.75000000000017</v>
      </c>
      <c r="I187" s="25">
        <f t="shared" si="28"/>
        <v>180.22932</v>
      </c>
      <c r="J187" s="25">
        <f t="shared" si="29"/>
        <v>29.335816049382714</v>
      </c>
      <c r="K187" s="25">
        <f t="shared" si="30"/>
        <v>592.31513604938289</v>
      </c>
      <c r="L187" s="31">
        <f t="shared" si="31"/>
        <v>4804.333881289439</v>
      </c>
      <c r="M187" s="32">
        <f t="shared" si="32"/>
        <v>4804.333881289439</v>
      </c>
      <c r="N187" s="32">
        <f t="shared" si="33"/>
        <v>4804.333881289439</v>
      </c>
      <c r="O187" s="32">
        <f>IF(M187 &lt; 0, -M187, 0)</f>
        <v>0</v>
      </c>
      <c r="P187" s="32">
        <f>0.5*$H$3*G187^2</f>
        <v>50362.33950617283</v>
      </c>
      <c r="Q187" s="32">
        <f t="shared" si="35"/>
        <v>4713.4953703703577</v>
      </c>
      <c r="R187" s="32">
        <f t="shared" si="36"/>
        <v>216910.83355545354</v>
      </c>
      <c r="S187" s="32">
        <f t="shared" si="37"/>
        <v>458161.93733483425</v>
      </c>
    </row>
    <row r="188" spans="2:19" x14ac:dyDescent="0.3">
      <c r="B188" s="3" t="s">
        <v>11</v>
      </c>
      <c r="C188" s="3">
        <v>180</v>
      </c>
      <c r="D188" s="3">
        <v>180</v>
      </c>
      <c r="E188" s="10">
        <v>29.6</v>
      </c>
      <c r="F188" s="26">
        <f t="shared" si="34"/>
        <v>4.1666666666666761E-2</v>
      </c>
      <c r="G188" s="26">
        <f t="shared" si="26"/>
        <v>8.2222222222222232</v>
      </c>
      <c r="H188" s="25">
        <f t="shared" si="27"/>
        <v>63.791666666666814</v>
      </c>
      <c r="I188" s="25">
        <f t="shared" si="28"/>
        <v>180.22932</v>
      </c>
      <c r="J188" s="25">
        <f t="shared" si="29"/>
        <v>30.145041975308647</v>
      </c>
      <c r="K188" s="25">
        <f t="shared" si="30"/>
        <v>274.16602864197546</v>
      </c>
      <c r="L188" s="31">
        <f t="shared" si="31"/>
        <v>2254.2540132784652</v>
      </c>
      <c r="M188" s="32">
        <f t="shared" si="32"/>
        <v>2254.2540132784652</v>
      </c>
      <c r="N188" s="32">
        <f t="shared" si="33"/>
        <v>2254.2540132784652</v>
      </c>
      <c r="O188" s="32">
        <f>IF(M188 &lt; 0, -M188, 0)</f>
        <v>0</v>
      </c>
      <c r="P188" s="32">
        <f>0.5*$H$3*G188^2</f>
        <v>51751.580246913589</v>
      </c>
      <c r="Q188" s="32">
        <f t="shared" si="35"/>
        <v>1389.2407407407591</v>
      </c>
      <c r="R188" s="32">
        <f t="shared" si="36"/>
        <v>216910.83355545354</v>
      </c>
      <c r="S188" s="32">
        <f t="shared" si="37"/>
        <v>460416.19134811271</v>
      </c>
    </row>
    <row r="189" spans="2:19" x14ac:dyDescent="0.3">
      <c r="B189" s="3" t="s">
        <v>11</v>
      </c>
      <c r="C189" s="3">
        <v>181</v>
      </c>
      <c r="D189" s="3">
        <v>181</v>
      </c>
      <c r="E189" s="10">
        <v>29.5</v>
      </c>
      <c r="F189" s="26">
        <f t="shared" si="34"/>
        <v>-5.5555555555555851E-2</v>
      </c>
      <c r="G189" s="26">
        <f t="shared" si="26"/>
        <v>8.1944444444444446</v>
      </c>
      <c r="H189" s="25">
        <f t="shared" si="27"/>
        <v>-85.055555555556012</v>
      </c>
      <c r="I189" s="25">
        <f t="shared" si="28"/>
        <v>180.22932</v>
      </c>
      <c r="J189" s="25">
        <f t="shared" si="29"/>
        <v>29.941703317901236</v>
      </c>
      <c r="K189" s="25">
        <f t="shared" si="30"/>
        <v>125.11546776234522</v>
      </c>
      <c r="L189" s="31">
        <f t="shared" si="31"/>
        <v>1025.2517497192177</v>
      </c>
      <c r="M189" s="32">
        <f t="shared" si="32"/>
        <v>1025.2517497192177</v>
      </c>
      <c r="N189" s="32">
        <f t="shared" si="33"/>
        <v>1025.2517497192177</v>
      </c>
      <c r="O189" s="32">
        <f>IF(M189 &lt; 0, -M189, 0)</f>
        <v>0</v>
      </c>
      <c r="P189" s="32">
        <f>0.5*$H$3*G189^2</f>
        <v>51402.498070987655</v>
      </c>
      <c r="Q189" s="32">
        <f t="shared" si="35"/>
        <v>-349.08217592593428</v>
      </c>
      <c r="R189" s="32">
        <f t="shared" si="36"/>
        <v>216910.83355545354</v>
      </c>
      <c r="S189" s="32">
        <f t="shared" si="37"/>
        <v>461441.44309783191</v>
      </c>
    </row>
    <row r="190" spans="2:19" x14ac:dyDescent="0.3">
      <c r="B190" s="3" t="s">
        <v>11</v>
      </c>
      <c r="C190" s="3">
        <v>182</v>
      </c>
      <c r="D190" s="3">
        <v>182</v>
      </c>
      <c r="E190" s="10">
        <v>29.2</v>
      </c>
      <c r="F190" s="26">
        <f t="shared" si="34"/>
        <v>-0.16666666666666657</v>
      </c>
      <c r="G190" s="26">
        <f t="shared" si="26"/>
        <v>8.1111111111111107</v>
      </c>
      <c r="H190" s="25">
        <f t="shared" si="27"/>
        <v>-255.16666666666652</v>
      </c>
      <c r="I190" s="25">
        <f t="shared" si="28"/>
        <v>180.22932</v>
      </c>
      <c r="J190" s="25">
        <f t="shared" si="29"/>
        <v>29.335816049382714</v>
      </c>
      <c r="K190" s="25">
        <f t="shared" si="30"/>
        <v>-45.6015306172838</v>
      </c>
      <c r="L190" s="31">
        <f t="shared" si="31"/>
        <v>-369.87908167352413</v>
      </c>
      <c r="M190" s="32">
        <f t="shared" si="32"/>
        <v>-369.87908167352413</v>
      </c>
      <c r="N190" s="32">
        <f t="shared" si="33"/>
        <v>0</v>
      </c>
      <c r="O190" s="32">
        <f>IF(M190 &lt; 0, -M190, 0)</f>
        <v>369.87908167352413</v>
      </c>
      <c r="P190" s="32">
        <f>0.5*$H$3*G190^2</f>
        <v>50362.33950617283</v>
      </c>
      <c r="Q190" s="32">
        <f t="shared" si="35"/>
        <v>-1040.1585648148248</v>
      </c>
      <c r="R190" s="32">
        <f t="shared" si="36"/>
        <v>217280.71263712706</v>
      </c>
      <c r="S190" s="32">
        <f t="shared" si="37"/>
        <v>461441.44309783191</v>
      </c>
    </row>
    <row r="191" spans="2:19" x14ac:dyDescent="0.3">
      <c r="B191" s="3" t="s">
        <v>11</v>
      </c>
      <c r="C191" s="3">
        <v>183</v>
      </c>
      <c r="D191" s="3">
        <v>183</v>
      </c>
      <c r="E191" s="10">
        <v>28.3</v>
      </c>
      <c r="F191" s="26">
        <f t="shared" si="34"/>
        <v>-0.43055555555555525</v>
      </c>
      <c r="G191" s="26">
        <f t="shared" si="26"/>
        <v>7.8611111111111107</v>
      </c>
      <c r="H191" s="25">
        <f t="shared" si="27"/>
        <v>-659.18055555555509</v>
      </c>
      <c r="I191" s="25">
        <f t="shared" si="28"/>
        <v>180.22932</v>
      </c>
      <c r="J191" s="25">
        <f t="shared" si="29"/>
        <v>27.555312577160493</v>
      </c>
      <c r="K191" s="25">
        <f t="shared" si="30"/>
        <v>-451.39592297839454</v>
      </c>
      <c r="L191" s="31">
        <f t="shared" si="31"/>
        <v>-3548.4735056357126</v>
      </c>
      <c r="M191" s="32">
        <f t="shared" si="32"/>
        <v>-3548.4735056357126</v>
      </c>
      <c r="N191" s="32">
        <f t="shared" si="33"/>
        <v>0</v>
      </c>
      <c r="O191" s="32">
        <f>IF(M191 &lt; 0, -M191, 0)</f>
        <v>3548.4735056357126</v>
      </c>
      <c r="P191" s="32">
        <f>0.5*$H$3*G191^2</f>
        <v>47305.655478395056</v>
      </c>
      <c r="Q191" s="32">
        <f t="shared" si="35"/>
        <v>-3056.6840277777737</v>
      </c>
      <c r="R191" s="32">
        <f t="shared" si="36"/>
        <v>220829.18614276277</v>
      </c>
      <c r="S191" s="32">
        <f t="shared" si="37"/>
        <v>461441.44309783191</v>
      </c>
    </row>
    <row r="192" spans="2:19" x14ac:dyDescent="0.3">
      <c r="B192" s="3" t="s">
        <v>11</v>
      </c>
      <c r="C192" s="3">
        <v>184</v>
      </c>
      <c r="D192" s="3">
        <v>184</v>
      </c>
      <c r="E192" s="10">
        <v>26.1</v>
      </c>
      <c r="F192" s="26">
        <f t="shared" si="34"/>
        <v>-0.65277777777777768</v>
      </c>
      <c r="G192" s="26">
        <f t="shared" si="26"/>
        <v>7.25</v>
      </c>
      <c r="H192" s="25">
        <f t="shared" si="27"/>
        <v>-999.4027777777776</v>
      </c>
      <c r="I192" s="25">
        <f t="shared" si="28"/>
        <v>180.22932</v>
      </c>
      <c r="J192" s="25">
        <f t="shared" si="29"/>
        <v>23.437618750000002</v>
      </c>
      <c r="K192" s="25">
        <f t="shared" si="30"/>
        <v>-795.73583902777762</v>
      </c>
      <c r="L192" s="31">
        <f t="shared" si="31"/>
        <v>-5769.0848329513874</v>
      </c>
      <c r="M192" s="32">
        <f t="shared" si="32"/>
        <v>-5769.0848329513874</v>
      </c>
      <c r="N192" s="32">
        <f t="shared" si="33"/>
        <v>0</v>
      </c>
      <c r="O192" s="32">
        <f>IF(M192 &lt; 0, -M192, 0)</f>
        <v>5769.0848329513874</v>
      </c>
      <c r="P192" s="32">
        <f>0.5*$H$3*G192^2</f>
        <v>40236.59375</v>
      </c>
      <c r="Q192" s="32">
        <f t="shared" si="35"/>
        <v>-7069.061728395056</v>
      </c>
      <c r="R192" s="32">
        <f t="shared" si="36"/>
        <v>226598.27097571417</v>
      </c>
      <c r="S192" s="32">
        <f t="shared" si="37"/>
        <v>461441.44309783191</v>
      </c>
    </row>
    <row r="193" spans="2:19" x14ac:dyDescent="0.3">
      <c r="B193" s="3" t="s">
        <v>11</v>
      </c>
      <c r="C193" s="3">
        <v>185</v>
      </c>
      <c r="D193" s="3">
        <v>185</v>
      </c>
      <c r="E193" s="10">
        <v>23.6</v>
      </c>
      <c r="F193" s="26">
        <f t="shared" si="34"/>
        <v>-0.70833333333333348</v>
      </c>
      <c r="G193" s="26">
        <f t="shared" si="26"/>
        <v>6.5555555555555554</v>
      </c>
      <c r="H193" s="25">
        <f t="shared" si="27"/>
        <v>-1084.4583333333335</v>
      </c>
      <c r="I193" s="25">
        <f t="shared" si="28"/>
        <v>180.22932</v>
      </c>
      <c r="J193" s="25">
        <f t="shared" si="29"/>
        <v>19.162690123456787</v>
      </c>
      <c r="K193" s="25">
        <f t="shared" si="30"/>
        <v>-885.06632320987671</v>
      </c>
      <c r="L193" s="31">
        <f t="shared" si="31"/>
        <v>-5802.1014521536363</v>
      </c>
      <c r="M193" s="32">
        <f t="shared" si="32"/>
        <v>-5802.1014521536363</v>
      </c>
      <c r="N193" s="32">
        <f t="shared" si="33"/>
        <v>0</v>
      </c>
      <c r="O193" s="32">
        <f>IF(M193 &lt; 0, -M193, 0)</f>
        <v>5802.1014521536363</v>
      </c>
      <c r="P193" s="32">
        <f>0.5*$H$3*G193^2</f>
        <v>32897.598765432092</v>
      </c>
      <c r="Q193" s="32">
        <f t="shared" si="35"/>
        <v>-7338.9949845679075</v>
      </c>
      <c r="R193" s="32">
        <f t="shared" si="36"/>
        <v>232400.37242786781</v>
      </c>
      <c r="S193" s="32">
        <f t="shared" si="37"/>
        <v>461441.44309783191</v>
      </c>
    </row>
    <row r="194" spans="2:19" x14ac:dyDescent="0.3">
      <c r="B194" s="3" t="s">
        <v>11</v>
      </c>
      <c r="C194" s="3">
        <v>186</v>
      </c>
      <c r="D194" s="3">
        <v>186</v>
      </c>
      <c r="E194" s="10">
        <v>21</v>
      </c>
      <c r="F194" s="26">
        <f t="shared" si="34"/>
        <v>-0.65277777777777812</v>
      </c>
      <c r="G194" s="26">
        <f t="shared" si="26"/>
        <v>5.833333333333333</v>
      </c>
      <c r="H194" s="25">
        <f t="shared" si="27"/>
        <v>-999.40277777777828</v>
      </c>
      <c r="I194" s="25">
        <f t="shared" si="28"/>
        <v>180.22932</v>
      </c>
      <c r="J194" s="25">
        <f t="shared" si="29"/>
        <v>15.17298611111111</v>
      </c>
      <c r="K194" s="25">
        <f t="shared" si="30"/>
        <v>-804.00047166666718</v>
      </c>
      <c r="L194" s="31">
        <f t="shared" si="31"/>
        <v>-4690.0027513888917</v>
      </c>
      <c r="M194" s="32">
        <f t="shared" si="32"/>
        <v>-4690.0027513888917</v>
      </c>
      <c r="N194" s="32">
        <f t="shared" si="33"/>
        <v>0</v>
      </c>
      <c r="O194" s="32">
        <f>IF(M194 &lt; 0, -M194, 0)</f>
        <v>4690.0027513888917</v>
      </c>
      <c r="P194" s="32">
        <f>0.5*$H$3*G194^2</f>
        <v>26048.263888888883</v>
      </c>
      <c r="Q194" s="32">
        <f t="shared" si="35"/>
        <v>-6849.3348765432092</v>
      </c>
      <c r="R194" s="32">
        <f t="shared" si="36"/>
        <v>237090.37517925669</v>
      </c>
      <c r="S194" s="32">
        <f t="shared" si="37"/>
        <v>461441.44309783191</v>
      </c>
    </row>
    <row r="195" spans="2:19" x14ac:dyDescent="0.3">
      <c r="B195" s="3" t="s">
        <v>11</v>
      </c>
      <c r="C195" s="3">
        <v>187</v>
      </c>
      <c r="D195" s="3">
        <v>187</v>
      </c>
      <c r="E195" s="10">
        <v>18.899999999999999</v>
      </c>
      <c r="F195" s="26">
        <f t="shared" si="34"/>
        <v>-0.54166666666666641</v>
      </c>
      <c r="G195" s="26">
        <f t="shared" si="26"/>
        <v>5.2499999999999991</v>
      </c>
      <c r="H195" s="25">
        <f t="shared" si="27"/>
        <v>-829.29166666666629</v>
      </c>
      <c r="I195" s="25">
        <f t="shared" si="28"/>
        <v>180.22932</v>
      </c>
      <c r="J195" s="25">
        <f t="shared" si="29"/>
        <v>12.290118749999996</v>
      </c>
      <c r="K195" s="25">
        <f t="shared" si="30"/>
        <v>-636.77222791666622</v>
      </c>
      <c r="L195" s="31">
        <f t="shared" si="31"/>
        <v>-3343.0541965624971</v>
      </c>
      <c r="M195" s="32">
        <f t="shared" si="32"/>
        <v>-3343.0541965624971</v>
      </c>
      <c r="N195" s="32">
        <f t="shared" si="33"/>
        <v>0</v>
      </c>
      <c r="O195" s="32">
        <f>IF(M195 &lt; 0, -M195, 0)</f>
        <v>3343.0541965624971</v>
      </c>
      <c r="P195" s="32">
        <f>0.5*$H$3*G195^2</f>
        <v>21099.093749999993</v>
      </c>
      <c r="Q195" s="32">
        <f t="shared" si="35"/>
        <v>-4949.1701388888905</v>
      </c>
      <c r="R195" s="32">
        <f t="shared" si="36"/>
        <v>240433.42937581919</v>
      </c>
      <c r="S195" s="32">
        <f t="shared" si="37"/>
        <v>461441.44309783191</v>
      </c>
    </row>
    <row r="196" spans="2:19" x14ac:dyDescent="0.3">
      <c r="B196" s="3" t="s">
        <v>11</v>
      </c>
      <c r="C196" s="3">
        <v>188</v>
      </c>
      <c r="D196" s="3">
        <v>188</v>
      </c>
      <c r="E196" s="10">
        <v>17.100000000000001</v>
      </c>
      <c r="F196" s="26">
        <f t="shared" si="34"/>
        <v>-0.44444444444444431</v>
      </c>
      <c r="G196" s="26">
        <f t="shared" si="26"/>
        <v>4.75</v>
      </c>
      <c r="H196" s="25">
        <f t="shared" si="27"/>
        <v>-680.44444444444423</v>
      </c>
      <c r="I196" s="25">
        <f t="shared" si="28"/>
        <v>180.22932</v>
      </c>
      <c r="J196" s="25">
        <f t="shared" si="29"/>
        <v>10.06061875</v>
      </c>
      <c r="K196" s="25">
        <f t="shared" si="30"/>
        <v>-490.1545056944442</v>
      </c>
      <c r="L196" s="31">
        <f t="shared" si="31"/>
        <v>-2328.2339020486097</v>
      </c>
      <c r="M196" s="32">
        <f t="shared" si="32"/>
        <v>-2328.2339020486097</v>
      </c>
      <c r="N196" s="32">
        <f t="shared" si="33"/>
        <v>0</v>
      </c>
      <c r="O196" s="32">
        <f>IF(M196 &lt; 0, -M196, 0)</f>
        <v>2328.2339020486097</v>
      </c>
      <c r="P196" s="32">
        <f>0.5*$H$3*G196^2</f>
        <v>17271.59375</v>
      </c>
      <c r="Q196" s="32">
        <f t="shared" si="35"/>
        <v>-3827.4999999999927</v>
      </c>
      <c r="R196" s="32">
        <f t="shared" si="36"/>
        <v>242761.6632778678</v>
      </c>
      <c r="S196" s="32">
        <f t="shared" si="37"/>
        <v>461441.44309783191</v>
      </c>
    </row>
    <row r="197" spans="2:19" x14ac:dyDescent="0.3">
      <c r="B197" s="3" t="s">
        <v>11</v>
      </c>
      <c r="C197" s="3">
        <v>189</v>
      </c>
      <c r="D197" s="3">
        <v>189</v>
      </c>
      <c r="E197" s="10">
        <v>15.7</v>
      </c>
      <c r="F197" s="26">
        <f t="shared" si="34"/>
        <v>-0.36111111111111133</v>
      </c>
      <c r="G197" s="26">
        <f t="shared" si="26"/>
        <v>4.3611111111111107</v>
      </c>
      <c r="H197" s="25">
        <f t="shared" si="27"/>
        <v>-552.86111111111143</v>
      </c>
      <c r="I197" s="25">
        <f t="shared" si="28"/>
        <v>180.22932</v>
      </c>
      <c r="J197" s="25">
        <f t="shared" si="29"/>
        <v>8.480701466049382</v>
      </c>
      <c r="K197" s="25">
        <f t="shared" si="30"/>
        <v>-364.15108964506203</v>
      </c>
      <c r="L197" s="31">
        <f t="shared" si="31"/>
        <v>-1588.1033631742982</v>
      </c>
      <c r="M197" s="32">
        <f t="shared" si="32"/>
        <v>-1588.1033631742982</v>
      </c>
      <c r="N197" s="32">
        <f t="shared" si="33"/>
        <v>0</v>
      </c>
      <c r="O197" s="32">
        <f>IF(M197 &lt; 0, -M197, 0)</f>
        <v>1588.1033631742982</v>
      </c>
      <c r="P197" s="32">
        <f>0.5*$H$3*G197^2</f>
        <v>14559.266589506171</v>
      </c>
      <c r="Q197" s="32">
        <f t="shared" si="35"/>
        <v>-2712.3271604938291</v>
      </c>
      <c r="R197" s="32">
        <f t="shared" si="36"/>
        <v>244349.76664104211</v>
      </c>
      <c r="S197" s="32">
        <f t="shared" si="37"/>
        <v>461441.44309783191</v>
      </c>
    </row>
    <row r="198" spans="2:19" x14ac:dyDescent="0.3">
      <c r="B198" s="3" t="s">
        <v>11</v>
      </c>
      <c r="C198" s="3">
        <v>190</v>
      </c>
      <c r="D198" s="3">
        <v>190</v>
      </c>
      <c r="E198" s="10">
        <v>14.5</v>
      </c>
      <c r="F198" s="26">
        <f t="shared" si="34"/>
        <v>-0.27777777777777779</v>
      </c>
      <c r="G198" s="26">
        <f t="shared" si="26"/>
        <v>4.0277777777777777</v>
      </c>
      <c r="H198" s="25">
        <f t="shared" si="27"/>
        <v>-425.27777777777777</v>
      </c>
      <c r="I198" s="25">
        <f t="shared" si="28"/>
        <v>180.22932</v>
      </c>
      <c r="J198" s="25">
        <f t="shared" si="29"/>
        <v>7.233832947530864</v>
      </c>
      <c r="K198" s="25">
        <f t="shared" si="30"/>
        <v>-237.81462483024691</v>
      </c>
      <c r="L198" s="31">
        <f t="shared" si="31"/>
        <v>-957.86446112182784</v>
      </c>
      <c r="M198" s="32">
        <f t="shared" si="32"/>
        <v>-957.86446112182784</v>
      </c>
      <c r="N198" s="32">
        <f t="shared" si="33"/>
        <v>0</v>
      </c>
      <c r="O198" s="32">
        <f>IF(M198 &lt; 0, -M198, 0)</f>
        <v>957.86446112182784</v>
      </c>
      <c r="P198" s="32">
        <f>0.5*$H$3*G198^2</f>
        <v>12418.701774691357</v>
      </c>
      <c r="Q198" s="32">
        <f t="shared" si="35"/>
        <v>-2140.5648148148139</v>
      </c>
      <c r="R198" s="32">
        <f t="shared" si="36"/>
        <v>245307.63110216393</v>
      </c>
      <c r="S198" s="32">
        <f t="shared" si="37"/>
        <v>461441.44309783191</v>
      </c>
    </row>
    <row r="199" spans="2:19" x14ac:dyDescent="0.3">
      <c r="B199" s="3" t="s">
        <v>11</v>
      </c>
      <c r="C199" s="3">
        <v>191</v>
      </c>
      <c r="D199" s="3">
        <v>191</v>
      </c>
      <c r="E199" s="10">
        <v>13.7</v>
      </c>
      <c r="F199" s="26">
        <f t="shared" si="34"/>
        <v>-0.22222222222222215</v>
      </c>
      <c r="G199" s="26">
        <f t="shared" si="26"/>
        <v>3.8055555555555554</v>
      </c>
      <c r="H199" s="25">
        <f t="shared" si="27"/>
        <v>-340.22222222222211</v>
      </c>
      <c r="I199" s="25">
        <f t="shared" si="28"/>
        <v>180.22932</v>
      </c>
      <c r="J199" s="25">
        <f t="shared" si="29"/>
        <v>6.4576366512345675</v>
      </c>
      <c r="K199" s="25">
        <f t="shared" si="30"/>
        <v>-153.53526557098755</v>
      </c>
      <c r="L199" s="31">
        <f t="shared" si="31"/>
        <v>-584.28698286736926</v>
      </c>
      <c r="M199" s="32">
        <f t="shared" si="32"/>
        <v>-584.28698286736926</v>
      </c>
      <c r="N199" s="32">
        <f t="shared" si="33"/>
        <v>0</v>
      </c>
      <c r="O199" s="32">
        <f>IF(M199 &lt; 0, -M199, 0)</f>
        <v>584.28698286736926</v>
      </c>
      <c r="P199" s="32">
        <f>0.5*$H$3*G199^2</f>
        <v>11086.164737654321</v>
      </c>
      <c r="Q199" s="32">
        <f t="shared" si="35"/>
        <v>-1332.5370370370365</v>
      </c>
      <c r="R199" s="32">
        <f t="shared" si="36"/>
        <v>245891.9180850313</v>
      </c>
      <c r="S199" s="32">
        <f t="shared" si="37"/>
        <v>461441.44309783191</v>
      </c>
    </row>
    <row r="200" spans="2:19" x14ac:dyDescent="0.3">
      <c r="B200" s="3" t="s">
        <v>11</v>
      </c>
      <c r="C200" s="3">
        <v>192</v>
      </c>
      <c r="D200" s="3">
        <v>192</v>
      </c>
      <c r="E200" s="10">
        <v>12.9</v>
      </c>
      <c r="F200" s="26">
        <f t="shared" si="34"/>
        <v>-0.16666666666666657</v>
      </c>
      <c r="G200" s="26">
        <f t="shared" si="26"/>
        <v>3.5833333333333335</v>
      </c>
      <c r="H200" s="25">
        <f t="shared" si="27"/>
        <v>-255.16666666666652</v>
      </c>
      <c r="I200" s="25">
        <f t="shared" si="28"/>
        <v>180.22932</v>
      </c>
      <c r="J200" s="25">
        <f t="shared" si="29"/>
        <v>5.7254798611111113</v>
      </c>
      <c r="K200" s="25">
        <f t="shared" si="30"/>
        <v>-69.211866805555402</v>
      </c>
      <c r="L200" s="31">
        <f t="shared" si="31"/>
        <v>-248.00918938657352</v>
      </c>
      <c r="M200" s="32">
        <f t="shared" si="32"/>
        <v>-248.00918938657352</v>
      </c>
      <c r="N200" s="32">
        <f t="shared" si="33"/>
        <v>0</v>
      </c>
      <c r="O200" s="32">
        <f>IF(M200 &lt; 0, -M200, 0)</f>
        <v>248.00918938657352</v>
      </c>
      <c r="P200" s="32">
        <f>0.5*$H$3*G200^2</f>
        <v>9829.2326388888887</v>
      </c>
      <c r="Q200" s="32">
        <f t="shared" si="35"/>
        <v>-1256.9320987654319</v>
      </c>
      <c r="R200" s="32">
        <f t="shared" si="36"/>
        <v>246139.92727441786</v>
      </c>
      <c r="S200" s="32">
        <f t="shared" si="37"/>
        <v>461441.44309783191</v>
      </c>
    </row>
    <row r="201" spans="2:19" x14ac:dyDescent="0.3">
      <c r="B201" s="3" t="s">
        <v>11</v>
      </c>
      <c r="C201" s="3">
        <v>193</v>
      </c>
      <c r="D201" s="3">
        <v>193</v>
      </c>
      <c r="E201" s="10">
        <v>12.5</v>
      </c>
      <c r="F201" s="26">
        <f t="shared" si="34"/>
        <v>-9.7222222222222363E-2</v>
      </c>
      <c r="G201" s="26">
        <f t="shared" ref="G201:G264" si="38">E201/3.6</f>
        <v>3.4722222222222223</v>
      </c>
      <c r="H201" s="25">
        <f t="shared" ref="H201:H264" si="39">$H$3*F201</f>
        <v>-148.84722222222243</v>
      </c>
      <c r="I201" s="25">
        <f t="shared" ref="I201:I264" si="40">$K$3*$H$3*$L$3</f>
        <v>180.22932</v>
      </c>
      <c r="J201" s="25">
        <f t="shared" ref="J201:J264" si="41">0.5*$M$3*$I$3*$J$3*G201^2</f>
        <v>5.3759162808641978</v>
      </c>
      <c r="K201" s="25">
        <f t="shared" ref="K201:K264" si="42">H201+I201+J201</f>
        <v>36.75801405864177</v>
      </c>
      <c r="L201" s="31">
        <f t="shared" ref="L201:L264" si="43">K201*G201</f>
        <v>127.63199325917282</v>
      </c>
      <c r="M201" s="32">
        <f t="shared" ref="M201:M264" si="44">K201*G201</f>
        <v>127.63199325917282</v>
      </c>
      <c r="N201" s="32">
        <f t="shared" ref="N201:N264" si="45">IF(M201 &gt; 0, M201, 0)</f>
        <v>127.63199325917282</v>
      </c>
      <c r="O201" s="32">
        <f>IF(M201 &lt; 0, -M201, 0)</f>
        <v>0</v>
      </c>
      <c r="P201" s="32">
        <f>0.5*$H$3*G201^2</f>
        <v>9229.1184413580249</v>
      </c>
      <c r="Q201" s="32">
        <f t="shared" si="35"/>
        <v>-600.11419753086375</v>
      </c>
      <c r="R201" s="32">
        <f t="shared" si="36"/>
        <v>246139.92727441786</v>
      </c>
      <c r="S201" s="32">
        <f t="shared" si="37"/>
        <v>461569.0750910911</v>
      </c>
    </row>
    <row r="202" spans="2:19" x14ac:dyDescent="0.3">
      <c r="B202" s="3" t="s">
        <v>11</v>
      </c>
      <c r="C202" s="3">
        <v>194</v>
      </c>
      <c r="D202" s="3">
        <v>194</v>
      </c>
      <c r="E202" s="10">
        <v>12.2</v>
      </c>
      <c r="F202" s="26">
        <f t="shared" ref="F202:F265" si="46">($E203-$E201)/2/3.6</f>
        <v>-6.9444444444444448E-2</v>
      </c>
      <c r="G202" s="26">
        <f t="shared" si="38"/>
        <v>3.3888888888888884</v>
      </c>
      <c r="H202" s="25">
        <f t="shared" si="39"/>
        <v>-106.31944444444444</v>
      </c>
      <c r="I202" s="25">
        <f t="shared" si="40"/>
        <v>180.22932</v>
      </c>
      <c r="J202" s="25">
        <f t="shared" si="41"/>
        <v>5.1209688271604925</v>
      </c>
      <c r="K202" s="25">
        <f t="shared" si="42"/>
        <v>79.030844382716054</v>
      </c>
      <c r="L202" s="31">
        <f t="shared" si="43"/>
        <v>267.82675040809323</v>
      </c>
      <c r="M202" s="32">
        <f t="shared" si="44"/>
        <v>267.82675040809323</v>
      </c>
      <c r="N202" s="32">
        <f t="shared" si="45"/>
        <v>267.82675040809323</v>
      </c>
      <c r="O202" s="32">
        <f>IF(M202 &lt; 0, -M202, 0)</f>
        <v>0</v>
      </c>
      <c r="P202" s="32">
        <f>0.5*$H$3*G202^2</f>
        <v>8791.4367283950596</v>
      </c>
      <c r="Q202" s="32">
        <f t="shared" ref="Q202:Q265" si="47">P202-P201</f>
        <v>-437.68171296296532</v>
      </c>
      <c r="R202" s="32">
        <f t="shared" ref="R202:R265" si="48">R201+O202</f>
        <v>246139.92727441786</v>
      </c>
      <c r="S202" s="32">
        <f t="shared" ref="S202:S265" si="49">S201+N202</f>
        <v>461836.9018414992</v>
      </c>
    </row>
    <row r="203" spans="2:19" x14ac:dyDescent="0.3">
      <c r="B203" s="3" t="s">
        <v>11</v>
      </c>
      <c r="C203" s="3">
        <v>195</v>
      </c>
      <c r="D203" s="3">
        <v>195</v>
      </c>
      <c r="E203" s="10">
        <v>12</v>
      </c>
      <c r="F203" s="26">
        <f t="shared" si="46"/>
        <v>-2.7777777777777679E-2</v>
      </c>
      <c r="G203" s="26">
        <f t="shared" si="38"/>
        <v>3.333333333333333</v>
      </c>
      <c r="H203" s="25">
        <f t="shared" si="39"/>
        <v>-42.527777777777629</v>
      </c>
      <c r="I203" s="25">
        <f t="shared" si="40"/>
        <v>180.22932</v>
      </c>
      <c r="J203" s="25">
        <f t="shared" si="41"/>
        <v>4.9544444444444435</v>
      </c>
      <c r="K203" s="25">
        <f t="shared" si="42"/>
        <v>142.65598666666682</v>
      </c>
      <c r="L203" s="31">
        <f t="shared" si="43"/>
        <v>475.51995555555601</v>
      </c>
      <c r="M203" s="32">
        <f t="shared" si="44"/>
        <v>475.51995555555601</v>
      </c>
      <c r="N203" s="32">
        <f t="shared" si="45"/>
        <v>475.51995555555601</v>
      </c>
      <c r="O203" s="32">
        <f>IF(M203 &lt; 0, -M203, 0)</f>
        <v>0</v>
      </c>
      <c r="P203" s="32">
        <f>0.5*$H$3*G203^2</f>
        <v>8505.5555555555547</v>
      </c>
      <c r="Q203" s="32">
        <f t="shared" si="47"/>
        <v>-285.88117283950487</v>
      </c>
      <c r="R203" s="32">
        <f t="shared" si="48"/>
        <v>246139.92727441786</v>
      </c>
      <c r="S203" s="32">
        <f t="shared" si="49"/>
        <v>462312.42179705476</v>
      </c>
    </row>
    <row r="204" spans="2:19" x14ac:dyDescent="0.3">
      <c r="B204" s="3" t="s">
        <v>11</v>
      </c>
      <c r="C204" s="3">
        <v>196</v>
      </c>
      <c r="D204" s="3">
        <v>196</v>
      </c>
      <c r="E204" s="10">
        <v>12</v>
      </c>
      <c r="F204" s="26">
        <f t="shared" si="46"/>
        <v>0</v>
      </c>
      <c r="G204" s="26">
        <f t="shared" si="38"/>
        <v>3.333333333333333</v>
      </c>
      <c r="H204" s="25">
        <f t="shared" si="39"/>
        <v>0</v>
      </c>
      <c r="I204" s="25">
        <f t="shared" si="40"/>
        <v>180.22932</v>
      </c>
      <c r="J204" s="25">
        <f t="shared" si="41"/>
        <v>4.9544444444444435</v>
      </c>
      <c r="K204" s="25">
        <f t="shared" si="42"/>
        <v>185.18376444444445</v>
      </c>
      <c r="L204" s="31">
        <f t="shared" si="43"/>
        <v>617.27921481481474</v>
      </c>
      <c r="M204" s="32">
        <f t="shared" si="44"/>
        <v>617.27921481481474</v>
      </c>
      <c r="N204" s="32">
        <f t="shared" si="45"/>
        <v>617.27921481481474</v>
      </c>
      <c r="O204" s="32">
        <f>IF(M204 &lt; 0, -M204, 0)</f>
        <v>0</v>
      </c>
      <c r="P204" s="32">
        <f>0.5*$H$3*G204^2</f>
        <v>8505.5555555555547</v>
      </c>
      <c r="Q204" s="32">
        <f t="shared" si="47"/>
        <v>0</v>
      </c>
      <c r="R204" s="32">
        <f t="shared" si="48"/>
        <v>246139.92727441786</v>
      </c>
      <c r="S204" s="32">
        <f t="shared" si="49"/>
        <v>462929.70101186959</v>
      </c>
    </row>
    <row r="205" spans="2:19" x14ac:dyDescent="0.3">
      <c r="B205" s="3" t="s">
        <v>11</v>
      </c>
      <c r="C205" s="3">
        <v>197</v>
      </c>
      <c r="D205" s="3">
        <v>197</v>
      </c>
      <c r="E205" s="10">
        <v>12</v>
      </c>
      <c r="F205" s="26">
        <f t="shared" si="46"/>
        <v>0</v>
      </c>
      <c r="G205" s="26">
        <f t="shared" si="38"/>
        <v>3.333333333333333</v>
      </c>
      <c r="H205" s="25">
        <f t="shared" si="39"/>
        <v>0</v>
      </c>
      <c r="I205" s="25">
        <f t="shared" si="40"/>
        <v>180.22932</v>
      </c>
      <c r="J205" s="25">
        <f t="shared" si="41"/>
        <v>4.9544444444444435</v>
      </c>
      <c r="K205" s="25">
        <f t="shared" si="42"/>
        <v>185.18376444444445</v>
      </c>
      <c r="L205" s="31">
        <f t="shared" si="43"/>
        <v>617.27921481481474</v>
      </c>
      <c r="M205" s="32">
        <f t="shared" si="44"/>
        <v>617.27921481481474</v>
      </c>
      <c r="N205" s="32">
        <f t="shared" si="45"/>
        <v>617.27921481481474</v>
      </c>
      <c r="O205" s="32">
        <f>IF(M205 &lt; 0, -M205, 0)</f>
        <v>0</v>
      </c>
      <c r="P205" s="32">
        <f>0.5*$H$3*G205^2</f>
        <v>8505.5555555555547</v>
      </c>
      <c r="Q205" s="32">
        <f t="shared" si="47"/>
        <v>0</v>
      </c>
      <c r="R205" s="32">
        <f t="shared" si="48"/>
        <v>246139.92727441786</v>
      </c>
      <c r="S205" s="32">
        <f t="shared" si="49"/>
        <v>463546.98022668442</v>
      </c>
    </row>
    <row r="206" spans="2:19" x14ac:dyDescent="0.3">
      <c r="B206" s="3" t="s">
        <v>11</v>
      </c>
      <c r="C206" s="3">
        <v>198</v>
      </c>
      <c r="D206" s="3">
        <v>198</v>
      </c>
      <c r="E206" s="10">
        <v>12</v>
      </c>
      <c r="F206" s="26">
        <f t="shared" si="46"/>
        <v>6.9444444444444448E-2</v>
      </c>
      <c r="G206" s="26">
        <f t="shared" si="38"/>
        <v>3.333333333333333</v>
      </c>
      <c r="H206" s="25">
        <f t="shared" si="39"/>
        <v>106.31944444444444</v>
      </c>
      <c r="I206" s="25">
        <f t="shared" si="40"/>
        <v>180.22932</v>
      </c>
      <c r="J206" s="25">
        <f t="shared" si="41"/>
        <v>4.9544444444444435</v>
      </c>
      <c r="K206" s="25">
        <f t="shared" si="42"/>
        <v>291.50320888888888</v>
      </c>
      <c r="L206" s="31">
        <f t="shared" si="43"/>
        <v>971.67736296296289</v>
      </c>
      <c r="M206" s="32">
        <f t="shared" si="44"/>
        <v>971.67736296296289</v>
      </c>
      <c r="N206" s="32">
        <f t="shared" si="45"/>
        <v>971.67736296296289</v>
      </c>
      <c r="O206" s="32">
        <f>IF(M206 &lt; 0, -M206, 0)</f>
        <v>0</v>
      </c>
      <c r="P206" s="32">
        <f>0.5*$H$3*G206^2</f>
        <v>8505.5555555555547</v>
      </c>
      <c r="Q206" s="32">
        <f t="shared" si="47"/>
        <v>0</v>
      </c>
      <c r="R206" s="32">
        <f t="shared" si="48"/>
        <v>246139.92727441786</v>
      </c>
      <c r="S206" s="32">
        <f t="shared" si="49"/>
        <v>464518.6575896474</v>
      </c>
    </row>
    <row r="207" spans="2:19" x14ac:dyDescent="0.3">
      <c r="B207" s="3" t="s">
        <v>11</v>
      </c>
      <c r="C207" s="3">
        <v>199</v>
      </c>
      <c r="D207" s="3">
        <v>199</v>
      </c>
      <c r="E207" s="10">
        <v>12.5</v>
      </c>
      <c r="F207" s="26">
        <f t="shared" si="46"/>
        <v>0.1388888888888889</v>
      </c>
      <c r="G207" s="26">
        <f t="shared" si="38"/>
        <v>3.4722222222222223</v>
      </c>
      <c r="H207" s="25">
        <f t="shared" si="39"/>
        <v>212.63888888888889</v>
      </c>
      <c r="I207" s="25">
        <f t="shared" si="40"/>
        <v>180.22932</v>
      </c>
      <c r="J207" s="25">
        <f t="shared" si="41"/>
        <v>5.3759162808641978</v>
      </c>
      <c r="K207" s="25">
        <f t="shared" si="42"/>
        <v>398.24412516975309</v>
      </c>
      <c r="L207" s="31">
        <f t="shared" si="43"/>
        <v>1382.7921012838649</v>
      </c>
      <c r="M207" s="32">
        <f t="shared" si="44"/>
        <v>1382.7921012838649</v>
      </c>
      <c r="N207" s="32">
        <f t="shared" si="45"/>
        <v>1382.7921012838649</v>
      </c>
      <c r="O207" s="32">
        <f>IF(M207 &lt; 0, -M207, 0)</f>
        <v>0</v>
      </c>
      <c r="P207" s="32">
        <f>0.5*$H$3*G207^2</f>
        <v>9229.1184413580249</v>
      </c>
      <c r="Q207" s="32">
        <f t="shared" si="47"/>
        <v>723.56288580247019</v>
      </c>
      <c r="R207" s="32">
        <f t="shared" si="48"/>
        <v>246139.92727441786</v>
      </c>
      <c r="S207" s="32">
        <f t="shared" si="49"/>
        <v>465901.44969093124</v>
      </c>
    </row>
    <row r="208" spans="2:19" x14ac:dyDescent="0.3">
      <c r="B208" s="3" t="s">
        <v>11</v>
      </c>
      <c r="C208" s="3">
        <v>200</v>
      </c>
      <c r="D208" s="3">
        <v>200</v>
      </c>
      <c r="E208" s="10">
        <v>13</v>
      </c>
      <c r="F208" s="26">
        <f t="shared" si="46"/>
        <v>0.20833333333333331</v>
      </c>
      <c r="G208" s="26">
        <f t="shared" si="38"/>
        <v>3.6111111111111112</v>
      </c>
      <c r="H208" s="25">
        <f t="shared" si="39"/>
        <v>318.95833333333331</v>
      </c>
      <c r="I208" s="25">
        <f t="shared" si="40"/>
        <v>180.22932</v>
      </c>
      <c r="J208" s="25">
        <f t="shared" si="41"/>
        <v>5.8145910493827166</v>
      </c>
      <c r="K208" s="25">
        <f t="shared" si="42"/>
        <v>505.00224438271601</v>
      </c>
      <c r="L208" s="31">
        <f t="shared" si="43"/>
        <v>1823.6192158264746</v>
      </c>
      <c r="M208" s="32">
        <f t="shared" si="44"/>
        <v>1823.6192158264746</v>
      </c>
      <c r="N208" s="32">
        <f t="shared" si="45"/>
        <v>1823.6192158264746</v>
      </c>
      <c r="O208" s="32">
        <f>IF(M208 &lt; 0, -M208, 0)</f>
        <v>0</v>
      </c>
      <c r="P208" s="32">
        <f>0.5*$H$3*G208^2</f>
        <v>9982.2145061728388</v>
      </c>
      <c r="Q208" s="32">
        <f t="shared" si="47"/>
        <v>753.09606481481387</v>
      </c>
      <c r="R208" s="32">
        <f t="shared" si="48"/>
        <v>246139.92727441786</v>
      </c>
      <c r="S208" s="32">
        <f t="shared" si="49"/>
        <v>467725.06890675769</v>
      </c>
    </row>
    <row r="209" spans="2:19" x14ac:dyDescent="0.3">
      <c r="B209" s="3" t="s">
        <v>11</v>
      </c>
      <c r="C209" s="3">
        <v>201</v>
      </c>
      <c r="D209" s="3">
        <v>201</v>
      </c>
      <c r="E209" s="10">
        <v>14</v>
      </c>
      <c r="F209" s="26">
        <f t="shared" si="46"/>
        <v>0.27777777777777779</v>
      </c>
      <c r="G209" s="26">
        <f t="shared" si="38"/>
        <v>3.8888888888888888</v>
      </c>
      <c r="H209" s="25">
        <f t="shared" si="39"/>
        <v>425.27777777777777</v>
      </c>
      <c r="I209" s="25">
        <f t="shared" si="40"/>
        <v>180.22932</v>
      </c>
      <c r="J209" s="25">
        <f t="shared" si="41"/>
        <v>6.7435493827160489</v>
      </c>
      <c r="K209" s="25">
        <f t="shared" si="42"/>
        <v>612.25064716049383</v>
      </c>
      <c r="L209" s="31">
        <f t="shared" si="43"/>
        <v>2380.9747389574759</v>
      </c>
      <c r="M209" s="32">
        <f t="shared" si="44"/>
        <v>2380.9747389574759</v>
      </c>
      <c r="N209" s="32">
        <f t="shared" si="45"/>
        <v>2380.9747389574759</v>
      </c>
      <c r="O209" s="32">
        <f>IF(M209 &lt; 0, -M209, 0)</f>
        <v>0</v>
      </c>
      <c r="P209" s="32">
        <f>0.5*$H$3*G209^2</f>
        <v>11577.006172839505</v>
      </c>
      <c r="Q209" s="32">
        <f t="shared" si="47"/>
        <v>1594.7916666666661</v>
      </c>
      <c r="R209" s="32">
        <f t="shared" si="48"/>
        <v>246139.92727441786</v>
      </c>
      <c r="S209" s="32">
        <f t="shared" si="49"/>
        <v>470106.04364571517</v>
      </c>
    </row>
    <row r="210" spans="2:19" x14ac:dyDescent="0.3">
      <c r="B210" s="3" t="s">
        <v>11</v>
      </c>
      <c r="C210" s="3">
        <v>202</v>
      </c>
      <c r="D210" s="3">
        <v>202</v>
      </c>
      <c r="E210" s="10">
        <v>15</v>
      </c>
      <c r="F210" s="26">
        <f t="shared" si="46"/>
        <v>0.34722222222222221</v>
      </c>
      <c r="G210" s="26">
        <f t="shared" si="38"/>
        <v>4.166666666666667</v>
      </c>
      <c r="H210" s="25">
        <f t="shared" si="39"/>
        <v>531.59722222222217</v>
      </c>
      <c r="I210" s="25">
        <f t="shared" si="40"/>
        <v>180.22932</v>
      </c>
      <c r="J210" s="25">
        <f t="shared" si="41"/>
        <v>7.7413194444444464</v>
      </c>
      <c r="K210" s="25">
        <f t="shared" si="42"/>
        <v>719.56786166666666</v>
      </c>
      <c r="L210" s="31">
        <f t="shared" si="43"/>
        <v>2998.1994236111113</v>
      </c>
      <c r="M210" s="32">
        <f t="shared" si="44"/>
        <v>2998.1994236111113</v>
      </c>
      <c r="N210" s="32">
        <f t="shared" si="45"/>
        <v>2998.1994236111113</v>
      </c>
      <c r="O210" s="32">
        <f>IF(M210 &lt; 0, -M210, 0)</f>
        <v>0</v>
      </c>
      <c r="P210" s="32">
        <f>0.5*$H$3*G210^2</f>
        <v>13289.930555555558</v>
      </c>
      <c r="Q210" s="32">
        <f t="shared" si="47"/>
        <v>1712.9243827160535</v>
      </c>
      <c r="R210" s="32">
        <f t="shared" si="48"/>
        <v>246139.92727441786</v>
      </c>
      <c r="S210" s="32">
        <f t="shared" si="49"/>
        <v>473104.24306932627</v>
      </c>
    </row>
    <row r="211" spans="2:19" x14ac:dyDescent="0.3">
      <c r="B211" s="3" t="s">
        <v>11</v>
      </c>
      <c r="C211" s="3">
        <v>203</v>
      </c>
      <c r="D211" s="3">
        <v>203</v>
      </c>
      <c r="E211" s="10">
        <v>16.5</v>
      </c>
      <c r="F211" s="26">
        <f t="shared" si="46"/>
        <v>0.55555555555555558</v>
      </c>
      <c r="G211" s="26">
        <f t="shared" si="38"/>
        <v>4.583333333333333</v>
      </c>
      <c r="H211" s="25">
        <f t="shared" si="39"/>
        <v>850.55555555555554</v>
      </c>
      <c r="I211" s="25">
        <f t="shared" si="40"/>
        <v>180.22932</v>
      </c>
      <c r="J211" s="25">
        <f t="shared" si="41"/>
        <v>9.3669965277777774</v>
      </c>
      <c r="K211" s="25">
        <f t="shared" si="42"/>
        <v>1040.1518720833333</v>
      </c>
      <c r="L211" s="31">
        <f t="shared" si="43"/>
        <v>4767.3627470486108</v>
      </c>
      <c r="M211" s="32">
        <f t="shared" si="44"/>
        <v>4767.3627470486108</v>
      </c>
      <c r="N211" s="32">
        <f t="shared" si="45"/>
        <v>4767.3627470486108</v>
      </c>
      <c r="O211" s="32">
        <f>IF(M211 &lt; 0, -M211, 0)</f>
        <v>0</v>
      </c>
      <c r="P211" s="32">
        <f>0.5*$H$3*G211^2</f>
        <v>16080.815972222221</v>
      </c>
      <c r="Q211" s="32">
        <f t="shared" si="47"/>
        <v>2790.8854166666624</v>
      </c>
      <c r="R211" s="32">
        <f t="shared" si="48"/>
        <v>246139.92727441786</v>
      </c>
      <c r="S211" s="32">
        <f t="shared" si="49"/>
        <v>477871.60581637488</v>
      </c>
    </row>
    <row r="212" spans="2:19" x14ac:dyDescent="0.3">
      <c r="B212" s="3" t="s">
        <v>11</v>
      </c>
      <c r="C212" s="3">
        <v>204</v>
      </c>
      <c r="D212" s="3">
        <v>204</v>
      </c>
      <c r="E212" s="10">
        <v>19</v>
      </c>
      <c r="F212" s="26">
        <f t="shared" si="46"/>
        <v>0.65277777777777768</v>
      </c>
      <c r="G212" s="26">
        <f t="shared" si="38"/>
        <v>5.2777777777777777</v>
      </c>
      <c r="H212" s="25">
        <f t="shared" si="39"/>
        <v>999.4027777777776</v>
      </c>
      <c r="I212" s="25">
        <f t="shared" si="40"/>
        <v>180.22932</v>
      </c>
      <c r="J212" s="25">
        <f t="shared" si="41"/>
        <v>12.420516975308642</v>
      </c>
      <c r="K212" s="25">
        <f t="shared" si="42"/>
        <v>1192.0526147530861</v>
      </c>
      <c r="L212" s="31">
        <f t="shared" si="43"/>
        <v>6291.3888000857323</v>
      </c>
      <c r="M212" s="32">
        <f t="shared" si="44"/>
        <v>6291.3888000857323</v>
      </c>
      <c r="N212" s="32">
        <f t="shared" si="45"/>
        <v>6291.3888000857323</v>
      </c>
      <c r="O212" s="32">
        <f>IF(M212 &lt; 0, -M212, 0)</f>
        <v>0</v>
      </c>
      <c r="P212" s="32">
        <f>0.5*$H$3*G212^2</f>
        <v>21322.955246913578</v>
      </c>
      <c r="Q212" s="32">
        <f t="shared" si="47"/>
        <v>5242.1392746913571</v>
      </c>
      <c r="R212" s="32">
        <f t="shared" si="48"/>
        <v>246139.92727441786</v>
      </c>
      <c r="S212" s="32">
        <f t="shared" si="49"/>
        <v>484162.99461646064</v>
      </c>
    </row>
    <row r="213" spans="2:19" x14ac:dyDescent="0.3">
      <c r="B213" s="3" t="s">
        <v>11</v>
      </c>
      <c r="C213" s="3">
        <v>205</v>
      </c>
      <c r="D213" s="3">
        <v>205</v>
      </c>
      <c r="E213" s="10">
        <v>21.2</v>
      </c>
      <c r="F213" s="26">
        <f t="shared" si="46"/>
        <v>0.66666666666666674</v>
      </c>
      <c r="G213" s="26">
        <f t="shared" si="38"/>
        <v>5.8888888888888884</v>
      </c>
      <c r="H213" s="25">
        <f t="shared" si="39"/>
        <v>1020.6666666666667</v>
      </c>
      <c r="I213" s="25">
        <f t="shared" si="40"/>
        <v>180.22932</v>
      </c>
      <c r="J213" s="25">
        <f t="shared" si="41"/>
        <v>15.463371604938269</v>
      </c>
      <c r="K213" s="25">
        <f t="shared" si="42"/>
        <v>1216.3593582716048</v>
      </c>
      <c r="L213" s="31">
        <f t="shared" si="43"/>
        <v>7163.0051098216727</v>
      </c>
      <c r="M213" s="32">
        <f t="shared" si="44"/>
        <v>7163.0051098216727</v>
      </c>
      <c r="N213" s="32">
        <f t="shared" si="45"/>
        <v>7163.0051098216727</v>
      </c>
      <c r="O213" s="32">
        <f>IF(M213 &lt; 0, -M213, 0)</f>
        <v>0</v>
      </c>
      <c r="P213" s="32">
        <f>0.5*$H$3*G213^2</f>
        <v>26546.783950617279</v>
      </c>
      <c r="Q213" s="32">
        <f t="shared" si="47"/>
        <v>5223.8287037037007</v>
      </c>
      <c r="R213" s="32">
        <f t="shared" si="48"/>
        <v>246139.92727441786</v>
      </c>
      <c r="S213" s="32">
        <f t="shared" si="49"/>
        <v>491325.99972628232</v>
      </c>
    </row>
    <row r="214" spans="2:19" x14ac:dyDescent="0.3">
      <c r="B214" s="3" t="s">
        <v>11</v>
      </c>
      <c r="C214" s="3">
        <v>206</v>
      </c>
      <c r="D214" s="3">
        <v>206</v>
      </c>
      <c r="E214" s="10">
        <v>23.8</v>
      </c>
      <c r="F214" s="26">
        <f t="shared" si="46"/>
        <v>0.79166666666666652</v>
      </c>
      <c r="G214" s="26">
        <f t="shared" si="38"/>
        <v>6.6111111111111107</v>
      </c>
      <c r="H214" s="25">
        <f t="shared" si="39"/>
        <v>1212.0416666666665</v>
      </c>
      <c r="I214" s="25">
        <f t="shared" si="40"/>
        <v>180.22932</v>
      </c>
      <c r="J214" s="25">
        <f t="shared" si="41"/>
        <v>19.488857716049381</v>
      </c>
      <c r="K214" s="25">
        <f t="shared" si="42"/>
        <v>1411.7598443827158</v>
      </c>
      <c r="L214" s="31">
        <f t="shared" si="43"/>
        <v>9333.3011934190654</v>
      </c>
      <c r="M214" s="32">
        <f t="shared" si="44"/>
        <v>9333.3011934190654</v>
      </c>
      <c r="N214" s="32">
        <f t="shared" si="45"/>
        <v>9333.3011934190654</v>
      </c>
      <c r="O214" s="32">
        <f>IF(M214 &lt; 0, -M214, 0)</f>
        <v>0</v>
      </c>
      <c r="P214" s="32">
        <f>0.5*$H$3*G214^2</f>
        <v>33457.547839506165</v>
      </c>
      <c r="Q214" s="32">
        <f t="shared" si="47"/>
        <v>6910.7638888888869</v>
      </c>
      <c r="R214" s="32">
        <f t="shared" si="48"/>
        <v>246139.92727441786</v>
      </c>
      <c r="S214" s="32">
        <f t="shared" si="49"/>
        <v>500659.3009197014</v>
      </c>
    </row>
    <row r="215" spans="2:19" x14ac:dyDescent="0.3">
      <c r="B215" s="3" t="s">
        <v>11</v>
      </c>
      <c r="C215" s="3">
        <v>207</v>
      </c>
      <c r="D215" s="3">
        <v>207</v>
      </c>
      <c r="E215" s="10">
        <v>26.9</v>
      </c>
      <c r="F215" s="26">
        <f t="shared" si="46"/>
        <v>0.80555555555555558</v>
      </c>
      <c r="G215" s="26">
        <f t="shared" si="38"/>
        <v>7.4722222222222214</v>
      </c>
      <c r="H215" s="25">
        <f t="shared" si="39"/>
        <v>1233.3055555555557</v>
      </c>
      <c r="I215" s="25">
        <f t="shared" si="40"/>
        <v>180.22932</v>
      </c>
      <c r="J215" s="25">
        <f t="shared" si="41"/>
        <v>24.896427391975305</v>
      </c>
      <c r="K215" s="25">
        <f t="shared" si="42"/>
        <v>1438.4313029475309</v>
      </c>
      <c r="L215" s="31">
        <f t="shared" si="43"/>
        <v>10748.278347024605</v>
      </c>
      <c r="M215" s="32">
        <f t="shared" si="44"/>
        <v>10748.278347024605</v>
      </c>
      <c r="N215" s="32">
        <f t="shared" si="45"/>
        <v>10748.278347024605</v>
      </c>
      <c r="O215" s="32">
        <f>IF(M215 &lt; 0, -M215, 0)</f>
        <v>0</v>
      </c>
      <c r="P215" s="32">
        <f>0.5*$H$3*G215^2</f>
        <v>42741.007330246903</v>
      </c>
      <c r="Q215" s="32">
        <f t="shared" si="47"/>
        <v>9283.4594907407372</v>
      </c>
      <c r="R215" s="32">
        <f t="shared" si="48"/>
        <v>246139.92727441786</v>
      </c>
      <c r="S215" s="32">
        <f t="shared" si="49"/>
        <v>511407.57926672598</v>
      </c>
    </row>
    <row r="216" spans="2:19" x14ac:dyDescent="0.3">
      <c r="B216" s="3" t="s">
        <v>11</v>
      </c>
      <c r="C216" s="3">
        <v>208</v>
      </c>
      <c r="D216" s="3">
        <v>208</v>
      </c>
      <c r="E216" s="10">
        <v>29.6</v>
      </c>
      <c r="F216" s="26">
        <f t="shared" si="46"/>
        <v>0.70833333333333348</v>
      </c>
      <c r="G216" s="26">
        <f t="shared" si="38"/>
        <v>8.2222222222222232</v>
      </c>
      <c r="H216" s="25">
        <f t="shared" si="39"/>
        <v>1084.4583333333335</v>
      </c>
      <c r="I216" s="25">
        <f t="shared" si="40"/>
        <v>180.22932</v>
      </c>
      <c r="J216" s="25">
        <f t="shared" si="41"/>
        <v>30.145041975308647</v>
      </c>
      <c r="K216" s="25">
        <f t="shared" si="42"/>
        <v>1294.8326953086421</v>
      </c>
      <c r="L216" s="31">
        <f t="shared" si="43"/>
        <v>10646.402161426615</v>
      </c>
      <c r="M216" s="32">
        <f t="shared" si="44"/>
        <v>10646.402161426615</v>
      </c>
      <c r="N216" s="32">
        <f t="shared" si="45"/>
        <v>10646.402161426615</v>
      </c>
      <c r="O216" s="32">
        <f>IF(M216 &lt; 0, -M216, 0)</f>
        <v>0</v>
      </c>
      <c r="P216" s="32">
        <f>0.5*$H$3*G216^2</f>
        <v>51751.580246913589</v>
      </c>
      <c r="Q216" s="32">
        <f t="shared" si="47"/>
        <v>9010.5729166666861</v>
      </c>
      <c r="R216" s="32">
        <f t="shared" si="48"/>
        <v>246139.92727441786</v>
      </c>
      <c r="S216" s="32">
        <f t="shared" si="49"/>
        <v>522053.98142815259</v>
      </c>
    </row>
    <row r="217" spans="2:19" x14ac:dyDescent="0.3">
      <c r="B217" s="3" t="s">
        <v>11</v>
      </c>
      <c r="C217" s="3">
        <v>209</v>
      </c>
      <c r="D217" s="3">
        <v>209</v>
      </c>
      <c r="E217" s="10">
        <v>32</v>
      </c>
      <c r="F217" s="26">
        <f t="shared" si="46"/>
        <v>0.7777777777777779</v>
      </c>
      <c r="G217" s="26">
        <f t="shared" si="38"/>
        <v>8.8888888888888893</v>
      </c>
      <c r="H217" s="25">
        <f t="shared" si="39"/>
        <v>1190.7777777777781</v>
      </c>
      <c r="I217" s="25">
        <f t="shared" si="40"/>
        <v>180.22932</v>
      </c>
      <c r="J217" s="25">
        <f t="shared" si="41"/>
        <v>35.231604938271609</v>
      </c>
      <c r="K217" s="25">
        <f t="shared" si="42"/>
        <v>1406.2387027160496</v>
      </c>
      <c r="L217" s="31">
        <f t="shared" si="43"/>
        <v>12499.89957969822</v>
      </c>
      <c r="M217" s="32">
        <f t="shared" si="44"/>
        <v>12499.89957969822</v>
      </c>
      <c r="N217" s="32">
        <f t="shared" si="45"/>
        <v>12499.89957969822</v>
      </c>
      <c r="O217" s="32">
        <f>IF(M217 &lt; 0, -M217, 0)</f>
        <v>0</v>
      </c>
      <c r="P217" s="32">
        <f>0.5*$H$3*G217^2</f>
        <v>60483.950617283961</v>
      </c>
      <c r="Q217" s="32">
        <f t="shared" si="47"/>
        <v>8732.3703703703723</v>
      </c>
      <c r="R217" s="32">
        <f t="shared" si="48"/>
        <v>246139.92727441786</v>
      </c>
      <c r="S217" s="32">
        <f t="shared" si="49"/>
        <v>534553.88100785087</v>
      </c>
    </row>
    <row r="218" spans="2:19" x14ac:dyDescent="0.3">
      <c r="B218" s="3" t="s">
        <v>11</v>
      </c>
      <c r="C218" s="3">
        <v>210</v>
      </c>
      <c r="D218" s="3">
        <v>210</v>
      </c>
      <c r="E218" s="10">
        <v>35.200000000000003</v>
      </c>
      <c r="F218" s="26">
        <f t="shared" si="46"/>
        <v>0.76388888888888884</v>
      </c>
      <c r="G218" s="26">
        <f t="shared" si="38"/>
        <v>9.7777777777777786</v>
      </c>
      <c r="H218" s="25">
        <f t="shared" si="39"/>
        <v>1169.5138888888889</v>
      </c>
      <c r="I218" s="25">
        <f t="shared" si="40"/>
        <v>180.22932</v>
      </c>
      <c r="J218" s="25">
        <f t="shared" si="41"/>
        <v>42.63024197530865</v>
      </c>
      <c r="K218" s="25">
        <f t="shared" si="42"/>
        <v>1392.3734508641974</v>
      </c>
      <c r="L218" s="31">
        <f t="shared" si="43"/>
        <v>13614.318186227709</v>
      </c>
      <c r="M218" s="32">
        <f t="shared" si="44"/>
        <v>13614.318186227709</v>
      </c>
      <c r="N218" s="32">
        <f t="shared" si="45"/>
        <v>13614.318186227709</v>
      </c>
      <c r="O218" s="32">
        <f>IF(M218 &lt; 0, -M218, 0)</f>
        <v>0</v>
      </c>
      <c r="P218" s="32">
        <f>0.5*$H$3*G218^2</f>
        <v>73185.580246913596</v>
      </c>
      <c r="Q218" s="32">
        <f t="shared" si="47"/>
        <v>12701.629629629635</v>
      </c>
      <c r="R218" s="32">
        <f t="shared" si="48"/>
        <v>246139.92727441786</v>
      </c>
      <c r="S218" s="32">
        <f t="shared" si="49"/>
        <v>548168.19919407857</v>
      </c>
    </row>
    <row r="219" spans="2:19" x14ac:dyDescent="0.3">
      <c r="B219" s="3" t="s">
        <v>11</v>
      </c>
      <c r="C219" s="3">
        <v>211</v>
      </c>
      <c r="D219" s="3">
        <v>211</v>
      </c>
      <c r="E219" s="10">
        <v>37.5</v>
      </c>
      <c r="F219" s="26">
        <f t="shared" si="46"/>
        <v>0.55555555555555558</v>
      </c>
      <c r="G219" s="26">
        <f t="shared" si="38"/>
        <v>10.416666666666666</v>
      </c>
      <c r="H219" s="25">
        <f t="shared" si="39"/>
        <v>850.55555555555554</v>
      </c>
      <c r="I219" s="25">
        <f t="shared" si="40"/>
        <v>180.22932</v>
      </c>
      <c r="J219" s="25">
        <f t="shared" si="41"/>
        <v>48.383246527777771</v>
      </c>
      <c r="K219" s="25">
        <f t="shared" si="42"/>
        <v>1079.1681220833334</v>
      </c>
      <c r="L219" s="31">
        <f t="shared" si="43"/>
        <v>11241.334605034723</v>
      </c>
      <c r="M219" s="32">
        <f t="shared" si="44"/>
        <v>11241.334605034723</v>
      </c>
      <c r="N219" s="32">
        <f t="shared" si="45"/>
        <v>11241.334605034723</v>
      </c>
      <c r="O219" s="32">
        <f>IF(M219 &lt; 0, -M219, 0)</f>
        <v>0</v>
      </c>
      <c r="P219" s="32">
        <f>0.5*$H$3*G219^2</f>
        <v>83062.065972222204</v>
      </c>
      <c r="Q219" s="32">
        <f t="shared" si="47"/>
        <v>9876.4857253086084</v>
      </c>
      <c r="R219" s="32">
        <f t="shared" si="48"/>
        <v>246139.92727441786</v>
      </c>
      <c r="S219" s="32">
        <f t="shared" si="49"/>
        <v>559409.53379911324</v>
      </c>
    </row>
    <row r="220" spans="2:19" x14ac:dyDescent="0.3">
      <c r="B220" s="3" t="s">
        <v>11</v>
      </c>
      <c r="C220" s="3">
        <v>212</v>
      </c>
      <c r="D220" s="3">
        <v>212</v>
      </c>
      <c r="E220" s="10">
        <v>39.200000000000003</v>
      </c>
      <c r="F220" s="26">
        <f t="shared" si="46"/>
        <v>0.41666666666666663</v>
      </c>
      <c r="G220" s="26">
        <f t="shared" si="38"/>
        <v>10.888888888888889</v>
      </c>
      <c r="H220" s="25">
        <f t="shared" si="39"/>
        <v>637.91666666666663</v>
      </c>
      <c r="I220" s="25">
        <f t="shared" si="40"/>
        <v>180.22932</v>
      </c>
      <c r="J220" s="25">
        <f t="shared" si="41"/>
        <v>52.869427160493835</v>
      </c>
      <c r="K220" s="25">
        <f t="shared" si="42"/>
        <v>871.0154138271605</v>
      </c>
      <c r="L220" s="31">
        <f t="shared" si="43"/>
        <v>9484.3900616735264</v>
      </c>
      <c r="M220" s="32">
        <f t="shared" si="44"/>
        <v>9484.3900616735264</v>
      </c>
      <c r="N220" s="32">
        <f t="shared" si="45"/>
        <v>9484.3900616735264</v>
      </c>
      <c r="O220" s="32">
        <f>IF(M220 &lt; 0, -M220, 0)</f>
        <v>0</v>
      </c>
      <c r="P220" s="32">
        <f>0.5*$H$3*G220^2</f>
        <v>90763.728395061742</v>
      </c>
      <c r="Q220" s="32">
        <f t="shared" si="47"/>
        <v>7701.6624228395376</v>
      </c>
      <c r="R220" s="32">
        <f t="shared" si="48"/>
        <v>246139.92727441786</v>
      </c>
      <c r="S220" s="32">
        <f t="shared" si="49"/>
        <v>568893.92386078672</v>
      </c>
    </row>
    <row r="221" spans="2:19" x14ac:dyDescent="0.3">
      <c r="B221" s="3" t="s">
        <v>11</v>
      </c>
      <c r="C221" s="3">
        <v>213</v>
      </c>
      <c r="D221" s="3">
        <v>213</v>
      </c>
      <c r="E221" s="10">
        <v>40.5</v>
      </c>
      <c r="F221" s="26">
        <f t="shared" si="46"/>
        <v>0.33333333333333315</v>
      </c>
      <c r="G221" s="26">
        <f t="shared" si="38"/>
        <v>11.25</v>
      </c>
      <c r="H221" s="25">
        <f t="shared" si="39"/>
        <v>510.33333333333303</v>
      </c>
      <c r="I221" s="25">
        <f t="shared" si="40"/>
        <v>180.22932</v>
      </c>
      <c r="J221" s="25">
        <f t="shared" si="41"/>
        <v>56.434218749999999</v>
      </c>
      <c r="K221" s="25">
        <f t="shared" si="42"/>
        <v>746.99687208333307</v>
      </c>
      <c r="L221" s="31">
        <f t="shared" si="43"/>
        <v>8403.7148109374975</v>
      </c>
      <c r="M221" s="32">
        <f t="shared" si="44"/>
        <v>8403.7148109374975</v>
      </c>
      <c r="N221" s="32">
        <f t="shared" si="45"/>
        <v>8403.7148109374975</v>
      </c>
      <c r="O221" s="32">
        <f>IF(M221 &lt; 0, -M221, 0)</f>
        <v>0</v>
      </c>
      <c r="P221" s="32">
        <f>0.5*$H$3*G221^2</f>
        <v>96883.59375</v>
      </c>
      <c r="Q221" s="32">
        <f t="shared" si="47"/>
        <v>6119.865354938258</v>
      </c>
      <c r="R221" s="32">
        <f t="shared" si="48"/>
        <v>246139.92727441786</v>
      </c>
      <c r="S221" s="32">
        <f t="shared" si="49"/>
        <v>577297.63867172424</v>
      </c>
    </row>
    <row r="222" spans="2:19" x14ac:dyDescent="0.3">
      <c r="B222" s="3" t="s">
        <v>11</v>
      </c>
      <c r="C222" s="3">
        <v>214</v>
      </c>
      <c r="D222" s="3">
        <v>214</v>
      </c>
      <c r="E222" s="10">
        <v>41.6</v>
      </c>
      <c r="F222" s="26">
        <f t="shared" si="46"/>
        <v>0.36111111111111133</v>
      </c>
      <c r="G222" s="26">
        <f t="shared" si="38"/>
        <v>11.555555555555555</v>
      </c>
      <c r="H222" s="25">
        <f t="shared" si="39"/>
        <v>552.86111111111143</v>
      </c>
      <c r="I222" s="25">
        <f t="shared" si="40"/>
        <v>180.22932</v>
      </c>
      <c r="J222" s="25">
        <f t="shared" si="41"/>
        <v>59.541412345679014</v>
      </c>
      <c r="K222" s="25">
        <f t="shared" si="42"/>
        <v>792.63184345679042</v>
      </c>
      <c r="L222" s="31">
        <f t="shared" si="43"/>
        <v>9159.301302167356</v>
      </c>
      <c r="M222" s="32">
        <f t="shared" si="44"/>
        <v>9159.301302167356</v>
      </c>
      <c r="N222" s="32">
        <f t="shared" si="45"/>
        <v>9159.301302167356</v>
      </c>
      <c r="O222" s="32">
        <f>IF(M222 &lt; 0, -M222, 0)</f>
        <v>0</v>
      </c>
      <c r="P222" s="32">
        <f>0.5*$H$3*G222^2</f>
        <v>102217.87654320987</v>
      </c>
      <c r="Q222" s="32">
        <f t="shared" si="47"/>
        <v>5334.2827932098735</v>
      </c>
      <c r="R222" s="32">
        <f t="shared" si="48"/>
        <v>246139.92727441786</v>
      </c>
      <c r="S222" s="32">
        <f t="shared" si="49"/>
        <v>586456.9399738916</v>
      </c>
    </row>
    <row r="223" spans="2:19" x14ac:dyDescent="0.3">
      <c r="B223" s="3" t="s">
        <v>11</v>
      </c>
      <c r="C223" s="3">
        <v>215</v>
      </c>
      <c r="D223" s="3">
        <v>215</v>
      </c>
      <c r="E223" s="10">
        <v>43.1</v>
      </c>
      <c r="F223" s="26">
        <f t="shared" si="46"/>
        <v>0.47222222222222199</v>
      </c>
      <c r="G223" s="26">
        <f t="shared" si="38"/>
        <v>11.972222222222223</v>
      </c>
      <c r="H223" s="25">
        <f t="shared" si="39"/>
        <v>722.97222222222183</v>
      </c>
      <c r="I223" s="25">
        <f t="shared" si="40"/>
        <v>180.22932</v>
      </c>
      <c r="J223" s="25">
        <f t="shared" si="41"/>
        <v>63.912677391975322</v>
      </c>
      <c r="K223" s="25">
        <f t="shared" si="42"/>
        <v>967.11421961419717</v>
      </c>
      <c r="L223" s="31">
        <f t="shared" si="43"/>
        <v>11578.506351492195</v>
      </c>
      <c r="M223" s="32">
        <f t="shared" si="44"/>
        <v>11578.506351492195</v>
      </c>
      <c r="N223" s="32">
        <f t="shared" si="45"/>
        <v>11578.506351492195</v>
      </c>
      <c r="O223" s="32">
        <f>IF(M223 &lt; 0, -M223, 0)</f>
        <v>0</v>
      </c>
      <c r="P223" s="32">
        <f>0.5*$H$3*G223^2</f>
        <v>109722.25733024692</v>
      </c>
      <c r="Q223" s="32">
        <f t="shared" si="47"/>
        <v>7504.380787037051</v>
      </c>
      <c r="R223" s="32">
        <f t="shared" si="48"/>
        <v>246139.92727441786</v>
      </c>
      <c r="S223" s="32">
        <f t="shared" si="49"/>
        <v>598035.44632538385</v>
      </c>
    </row>
    <row r="224" spans="2:19" x14ac:dyDescent="0.3">
      <c r="B224" s="3" t="s">
        <v>11</v>
      </c>
      <c r="C224" s="3">
        <v>216</v>
      </c>
      <c r="D224" s="3">
        <v>216</v>
      </c>
      <c r="E224" s="10">
        <v>45</v>
      </c>
      <c r="F224" s="26">
        <f t="shared" si="46"/>
        <v>0.55555555555555558</v>
      </c>
      <c r="G224" s="26">
        <f t="shared" si="38"/>
        <v>12.5</v>
      </c>
      <c r="H224" s="25">
        <f t="shared" si="39"/>
        <v>850.55555555555554</v>
      </c>
      <c r="I224" s="25">
        <f t="shared" si="40"/>
        <v>180.22932</v>
      </c>
      <c r="J224" s="25">
        <f t="shared" si="41"/>
        <v>69.671875</v>
      </c>
      <c r="K224" s="25">
        <f t="shared" si="42"/>
        <v>1100.4567505555556</v>
      </c>
      <c r="L224" s="31">
        <f t="shared" si="43"/>
        <v>13755.709381944445</v>
      </c>
      <c r="M224" s="32">
        <f t="shared" si="44"/>
        <v>13755.709381944445</v>
      </c>
      <c r="N224" s="32">
        <f t="shared" si="45"/>
        <v>13755.709381944445</v>
      </c>
      <c r="O224" s="32">
        <f>IF(M224 &lt; 0, -M224, 0)</f>
        <v>0</v>
      </c>
      <c r="P224" s="32">
        <f>0.5*$H$3*G224^2</f>
        <v>119609.375</v>
      </c>
      <c r="Q224" s="32">
        <f t="shared" si="47"/>
        <v>9887.1176697530755</v>
      </c>
      <c r="R224" s="32">
        <f t="shared" si="48"/>
        <v>246139.92727441786</v>
      </c>
      <c r="S224" s="32">
        <f t="shared" si="49"/>
        <v>611791.15570732835</v>
      </c>
    </row>
    <row r="225" spans="2:19" x14ac:dyDescent="0.3">
      <c r="B225" s="3" t="s">
        <v>11</v>
      </c>
      <c r="C225" s="3">
        <v>217</v>
      </c>
      <c r="D225" s="3">
        <v>217</v>
      </c>
      <c r="E225" s="10">
        <v>47.1</v>
      </c>
      <c r="F225" s="26">
        <f t="shared" si="46"/>
        <v>0.55555555555555558</v>
      </c>
      <c r="G225" s="26">
        <f t="shared" si="38"/>
        <v>13.083333333333334</v>
      </c>
      <c r="H225" s="25">
        <f t="shared" si="39"/>
        <v>850.55555555555554</v>
      </c>
      <c r="I225" s="25">
        <f t="shared" si="40"/>
        <v>180.22932</v>
      </c>
      <c r="J225" s="25">
        <f t="shared" si="41"/>
        <v>76.326313194444452</v>
      </c>
      <c r="K225" s="25">
        <f t="shared" si="42"/>
        <v>1107.1111887500001</v>
      </c>
      <c r="L225" s="31">
        <f t="shared" si="43"/>
        <v>14484.704719479168</v>
      </c>
      <c r="M225" s="32">
        <f t="shared" si="44"/>
        <v>14484.704719479168</v>
      </c>
      <c r="N225" s="32">
        <f t="shared" si="45"/>
        <v>14484.704719479168</v>
      </c>
      <c r="O225" s="32">
        <f>IF(M225 &lt; 0, -M225, 0)</f>
        <v>0</v>
      </c>
      <c r="P225" s="32">
        <f>0.5*$H$3*G225^2</f>
        <v>131033.39930555556</v>
      </c>
      <c r="Q225" s="32">
        <f t="shared" si="47"/>
        <v>11424.024305555562</v>
      </c>
      <c r="R225" s="32">
        <f t="shared" si="48"/>
        <v>246139.92727441786</v>
      </c>
      <c r="S225" s="32">
        <f t="shared" si="49"/>
        <v>626275.86042680754</v>
      </c>
    </row>
    <row r="226" spans="2:19" x14ac:dyDescent="0.3">
      <c r="B226" s="3" t="s">
        <v>11</v>
      </c>
      <c r="C226" s="3">
        <v>218</v>
      </c>
      <c r="D226" s="3">
        <v>218</v>
      </c>
      <c r="E226" s="10">
        <v>49</v>
      </c>
      <c r="F226" s="26">
        <f t="shared" si="46"/>
        <v>0.4861111111111111</v>
      </c>
      <c r="G226" s="26">
        <f t="shared" si="38"/>
        <v>13.611111111111111</v>
      </c>
      <c r="H226" s="25">
        <f t="shared" si="39"/>
        <v>744.23611111111109</v>
      </c>
      <c r="I226" s="25">
        <f t="shared" si="40"/>
        <v>180.22932</v>
      </c>
      <c r="J226" s="25">
        <f t="shared" si="41"/>
        <v>82.6084799382716</v>
      </c>
      <c r="K226" s="25">
        <f t="shared" si="42"/>
        <v>1007.0739110493827</v>
      </c>
      <c r="L226" s="31">
        <f t="shared" si="43"/>
        <v>13707.394900394374</v>
      </c>
      <c r="M226" s="32">
        <f t="shared" si="44"/>
        <v>13707.394900394374</v>
      </c>
      <c r="N226" s="32">
        <f t="shared" si="45"/>
        <v>13707.394900394374</v>
      </c>
      <c r="O226" s="32">
        <f>IF(M226 &lt; 0, -M226, 0)</f>
        <v>0</v>
      </c>
      <c r="P226" s="32">
        <f>0.5*$H$3*G226^2</f>
        <v>141818.32561728393</v>
      </c>
      <c r="Q226" s="32">
        <f t="shared" si="47"/>
        <v>10784.92631172837</v>
      </c>
      <c r="R226" s="32">
        <f t="shared" si="48"/>
        <v>246139.92727441786</v>
      </c>
      <c r="S226" s="32">
        <f t="shared" si="49"/>
        <v>639983.25532720191</v>
      </c>
    </row>
    <row r="227" spans="2:19" x14ac:dyDescent="0.3">
      <c r="B227" s="3" t="s">
        <v>11</v>
      </c>
      <c r="C227" s="3">
        <v>219</v>
      </c>
      <c r="D227" s="3">
        <v>219</v>
      </c>
      <c r="E227" s="10">
        <v>50.6</v>
      </c>
      <c r="F227" s="26">
        <f t="shared" si="46"/>
        <v>0.38888888888888851</v>
      </c>
      <c r="G227" s="26">
        <f t="shared" si="38"/>
        <v>14.055555555555555</v>
      </c>
      <c r="H227" s="25">
        <f t="shared" si="39"/>
        <v>595.38888888888835</v>
      </c>
      <c r="I227" s="25">
        <f t="shared" si="40"/>
        <v>180.22932</v>
      </c>
      <c r="J227" s="25">
        <f t="shared" si="41"/>
        <v>88.091398456790117</v>
      </c>
      <c r="K227" s="25">
        <f t="shared" si="42"/>
        <v>863.70960734567848</v>
      </c>
      <c r="L227" s="31">
        <f t="shared" si="43"/>
        <v>12139.918369914258</v>
      </c>
      <c r="M227" s="32">
        <f t="shared" si="44"/>
        <v>12139.918369914258</v>
      </c>
      <c r="N227" s="32">
        <f t="shared" si="45"/>
        <v>12139.918369914258</v>
      </c>
      <c r="O227" s="32">
        <f>IF(M227 &lt; 0, -M227, 0)</f>
        <v>0</v>
      </c>
      <c r="P227" s="32">
        <f>0.5*$H$3*G227^2</f>
        <v>151231.14043209876</v>
      </c>
      <c r="Q227" s="32">
        <f t="shared" si="47"/>
        <v>9412.8148148148321</v>
      </c>
      <c r="R227" s="32">
        <f t="shared" si="48"/>
        <v>246139.92727441786</v>
      </c>
      <c r="S227" s="32">
        <f t="shared" si="49"/>
        <v>652123.1736971162</v>
      </c>
    </row>
    <row r="228" spans="2:19" x14ac:dyDescent="0.3">
      <c r="B228" s="3" t="s">
        <v>11</v>
      </c>
      <c r="C228" s="3">
        <v>220</v>
      </c>
      <c r="D228" s="3">
        <v>220</v>
      </c>
      <c r="E228" s="10">
        <v>51.8</v>
      </c>
      <c r="F228" s="26">
        <f t="shared" si="46"/>
        <v>0.29166666666666685</v>
      </c>
      <c r="G228" s="26">
        <f t="shared" si="38"/>
        <v>14.388888888888888</v>
      </c>
      <c r="H228" s="25">
        <f t="shared" si="39"/>
        <v>446.54166666666697</v>
      </c>
      <c r="I228" s="25">
        <f t="shared" si="40"/>
        <v>180.22932</v>
      </c>
      <c r="J228" s="25">
        <f t="shared" si="41"/>
        <v>92.319191049382695</v>
      </c>
      <c r="K228" s="25">
        <f t="shared" si="42"/>
        <v>719.09017771604965</v>
      </c>
      <c r="L228" s="31">
        <f t="shared" si="43"/>
        <v>10346.908668247603</v>
      </c>
      <c r="M228" s="32">
        <f t="shared" si="44"/>
        <v>10346.908668247603</v>
      </c>
      <c r="N228" s="32">
        <f t="shared" si="45"/>
        <v>10346.908668247603</v>
      </c>
      <c r="O228" s="32">
        <f>IF(M228 &lt; 0, -M228, 0)</f>
        <v>0</v>
      </c>
      <c r="P228" s="32">
        <f>0.5*$H$3*G228^2</f>
        <v>158489.21450617281</v>
      </c>
      <c r="Q228" s="32">
        <f t="shared" si="47"/>
        <v>7258.0740740740439</v>
      </c>
      <c r="R228" s="32">
        <f t="shared" si="48"/>
        <v>246139.92727441786</v>
      </c>
      <c r="S228" s="32">
        <f t="shared" si="49"/>
        <v>662470.08236536384</v>
      </c>
    </row>
    <row r="229" spans="2:19" x14ac:dyDescent="0.3">
      <c r="B229" s="3" t="s">
        <v>11</v>
      </c>
      <c r="C229" s="3">
        <v>221</v>
      </c>
      <c r="D229" s="3">
        <v>221</v>
      </c>
      <c r="E229" s="10">
        <v>52.7</v>
      </c>
      <c r="F229" s="26">
        <f t="shared" si="46"/>
        <v>0.18055555555555614</v>
      </c>
      <c r="G229" s="26">
        <f t="shared" si="38"/>
        <v>14.638888888888889</v>
      </c>
      <c r="H229" s="25">
        <f t="shared" si="39"/>
        <v>276.43055555555645</v>
      </c>
      <c r="I229" s="25">
        <f t="shared" si="40"/>
        <v>180.22932</v>
      </c>
      <c r="J229" s="25">
        <f t="shared" si="41"/>
        <v>95.555062577160498</v>
      </c>
      <c r="K229" s="25">
        <f t="shared" si="42"/>
        <v>552.21493813271695</v>
      </c>
      <c r="L229" s="31">
        <f t="shared" si="43"/>
        <v>8083.8131221094955</v>
      </c>
      <c r="M229" s="32">
        <f t="shared" si="44"/>
        <v>8083.8131221094955</v>
      </c>
      <c r="N229" s="32">
        <f t="shared" si="45"/>
        <v>8083.8131221094955</v>
      </c>
      <c r="O229" s="32">
        <f>IF(M229 &lt; 0, -M229, 0)</f>
        <v>0</v>
      </c>
      <c r="P229" s="32">
        <f>0.5*$H$3*G229^2</f>
        <v>164044.40547839509</v>
      </c>
      <c r="Q229" s="32">
        <f t="shared" si="47"/>
        <v>5555.1909722222772</v>
      </c>
      <c r="R229" s="32">
        <f t="shared" si="48"/>
        <v>246139.92727441786</v>
      </c>
      <c r="S229" s="32">
        <f t="shared" si="49"/>
        <v>670553.89548747335</v>
      </c>
    </row>
    <row r="230" spans="2:19" x14ac:dyDescent="0.3">
      <c r="B230" s="3" t="s">
        <v>11</v>
      </c>
      <c r="C230" s="3">
        <v>222</v>
      </c>
      <c r="D230" s="3">
        <v>222</v>
      </c>
      <c r="E230" s="10">
        <v>53.1</v>
      </c>
      <c r="F230" s="26">
        <f t="shared" si="46"/>
        <v>0.11111111111111072</v>
      </c>
      <c r="G230" s="26">
        <f t="shared" si="38"/>
        <v>14.75</v>
      </c>
      <c r="H230" s="25">
        <f t="shared" si="39"/>
        <v>170.11111111111052</v>
      </c>
      <c r="I230" s="25">
        <f t="shared" si="40"/>
        <v>180.22932</v>
      </c>
      <c r="J230" s="25">
        <f t="shared" si="41"/>
        <v>97.011118750000009</v>
      </c>
      <c r="K230" s="25">
        <f t="shared" si="42"/>
        <v>447.35154986111058</v>
      </c>
      <c r="L230" s="31">
        <f t="shared" si="43"/>
        <v>6598.4353604513808</v>
      </c>
      <c r="M230" s="32">
        <f t="shared" si="44"/>
        <v>6598.4353604513808</v>
      </c>
      <c r="N230" s="32">
        <f t="shared" si="45"/>
        <v>6598.4353604513808</v>
      </c>
      <c r="O230" s="32">
        <f>IF(M230 &lt; 0, -M230, 0)</f>
        <v>0</v>
      </c>
      <c r="P230" s="32">
        <f>0.5*$H$3*G230^2</f>
        <v>166544.09375</v>
      </c>
      <c r="Q230" s="32">
        <f t="shared" si="47"/>
        <v>2499.6882716049149</v>
      </c>
      <c r="R230" s="32">
        <f t="shared" si="48"/>
        <v>246139.92727441786</v>
      </c>
      <c r="S230" s="32">
        <f t="shared" si="49"/>
        <v>677152.33084792469</v>
      </c>
    </row>
    <row r="231" spans="2:19" x14ac:dyDescent="0.3">
      <c r="B231" s="3" t="s">
        <v>11</v>
      </c>
      <c r="C231" s="3">
        <v>223</v>
      </c>
      <c r="D231" s="3">
        <v>223</v>
      </c>
      <c r="E231" s="10">
        <v>53.5</v>
      </c>
      <c r="F231" s="26">
        <f t="shared" si="46"/>
        <v>9.7222222222221627E-2</v>
      </c>
      <c r="G231" s="26">
        <f t="shared" si="38"/>
        <v>14.861111111111111</v>
      </c>
      <c r="H231" s="25">
        <f t="shared" si="39"/>
        <v>148.84722222222132</v>
      </c>
      <c r="I231" s="25">
        <f t="shared" si="40"/>
        <v>180.22932</v>
      </c>
      <c r="J231" s="25">
        <f t="shared" si="41"/>
        <v>98.478184799382703</v>
      </c>
      <c r="K231" s="25">
        <f t="shared" si="42"/>
        <v>427.55472702160398</v>
      </c>
      <c r="L231" s="31">
        <f t="shared" si="43"/>
        <v>6353.9383043488369</v>
      </c>
      <c r="M231" s="32">
        <f t="shared" si="44"/>
        <v>6353.9383043488369</v>
      </c>
      <c r="N231" s="32">
        <f t="shared" si="45"/>
        <v>6353.9383043488369</v>
      </c>
      <c r="O231" s="32">
        <f>IF(M231 &lt; 0, -M231, 0)</f>
        <v>0</v>
      </c>
      <c r="P231" s="32">
        <f>0.5*$H$3*G231^2</f>
        <v>169062.68325617281</v>
      </c>
      <c r="Q231" s="32">
        <f t="shared" si="47"/>
        <v>2518.5895061728079</v>
      </c>
      <c r="R231" s="32">
        <f t="shared" si="48"/>
        <v>246139.92727441786</v>
      </c>
      <c r="S231" s="32">
        <f t="shared" si="49"/>
        <v>683506.26915227354</v>
      </c>
    </row>
    <row r="232" spans="2:19" x14ac:dyDescent="0.3">
      <c r="B232" s="3" t="s">
        <v>11</v>
      </c>
      <c r="C232" s="3">
        <v>224</v>
      </c>
      <c r="D232" s="3">
        <v>224</v>
      </c>
      <c r="E232" s="10">
        <v>53.8</v>
      </c>
      <c r="F232" s="26">
        <f t="shared" si="46"/>
        <v>9.7222222222222612E-2</v>
      </c>
      <c r="G232" s="26">
        <f t="shared" si="38"/>
        <v>14.944444444444443</v>
      </c>
      <c r="H232" s="25">
        <f t="shared" si="39"/>
        <v>148.84722222222283</v>
      </c>
      <c r="I232" s="25">
        <f t="shared" si="40"/>
        <v>180.22932</v>
      </c>
      <c r="J232" s="25">
        <f t="shared" si="41"/>
        <v>99.585709567901219</v>
      </c>
      <c r="K232" s="25">
        <f t="shared" si="42"/>
        <v>428.66225179012406</v>
      </c>
      <c r="L232" s="31">
        <f t="shared" si="43"/>
        <v>6406.1192073079646</v>
      </c>
      <c r="M232" s="32">
        <f t="shared" si="44"/>
        <v>6406.1192073079646</v>
      </c>
      <c r="N232" s="32">
        <f t="shared" si="45"/>
        <v>6406.1192073079646</v>
      </c>
      <c r="O232" s="32">
        <f>IF(M232 &lt; 0, -M232, 0)</f>
        <v>0</v>
      </c>
      <c r="P232" s="32">
        <f>0.5*$H$3*G232^2</f>
        <v>170964.02932098761</v>
      </c>
      <c r="Q232" s="32">
        <f t="shared" si="47"/>
        <v>1901.346064814803</v>
      </c>
      <c r="R232" s="32">
        <f t="shared" si="48"/>
        <v>246139.92727441786</v>
      </c>
      <c r="S232" s="32">
        <f t="shared" si="49"/>
        <v>689912.38835958147</v>
      </c>
    </row>
    <row r="233" spans="2:19" x14ac:dyDescent="0.3">
      <c r="B233" s="3" t="s">
        <v>11</v>
      </c>
      <c r="C233" s="3">
        <v>225</v>
      </c>
      <c r="D233" s="3">
        <v>225</v>
      </c>
      <c r="E233" s="10">
        <v>54.2</v>
      </c>
      <c r="F233" s="26">
        <f t="shared" si="46"/>
        <v>0.1388888888888889</v>
      </c>
      <c r="G233" s="26">
        <f t="shared" si="38"/>
        <v>15.055555555555555</v>
      </c>
      <c r="H233" s="25">
        <f t="shared" si="39"/>
        <v>212.63888888888889</v>
      </c>
      <c r="I233" s="25">
        <f t="shared" si="40"/>
        <v>180.22932</v>
      </c>
      <c r="J233" s="25">
        <f t="shared" si="41"/>
        <v>101.07204290123457</v>
      </c>
      <c r="K233" s="25">
        <f t="shared" si="42"/>
        <v>493.94025179012345</v>
      </c>
      <c r="L233" s="31">
        <f t="shared" si="43"/>
        <v>7436.5449019513035</v>
      </c>
      <c r="M233" s="32">
        <f t="shared" si="44"/>
        <v>7436.5449019513035</v>
      </c>
      <c r="N233" s="32">
        <f t="shared" si="45"/>
        <v>7436.5449019513035</v>
      </c>
      <c r="O233" s="32">
        <f>IF(M233 &lt; 0, -M233, 0)</f>
        <v>0</v>
      </c>
      <c r="P233" s="32">
        <f>0.5*$H$3*G233^2</f>
        <v>173515.69598765433</v>
      </c>
      <c r="Q233" s="32">
        <f t="shared" si="47"/>
        <v>2551.6666666667152</v>
      </c>
      <c r="R233" s="32">
        <f t="shared" si="48"/>
        <v>246139.92727441786</v>
      </c>
      <c r="S233" s="32">
        <f t="shared" si="49"/>
        <v>697348.9332615328</v>
      </c>
    </row>
    <row r="234" spans="2:19" x14ac:dyDescent="0.3">
      <c r="B234" s="3" t="s">
        <v>11</v>
      </c>
      <c r="C234" s="3">
        <v>226</v>
      </c>
      <c r="D234" s="3">
        <v>226</v>
      </c>
      <c r="E234" s="10">
        <v>54.8</v>
      </c>
      <c r="F234" s="26">
        <f t="shared" si="46"/>
        <v>0.15277777777777699</v>
      </c>
      <c r="G234" s="26">
        <f t="shared" si="38"/>
        <v>15.222222222222221</v>
      </c>
      <c r="H234" s="25">
        <f t="shared" si="39"/>
        <v>233.90277777777658</v>
      </c>
      <c r="I234" s="25">
        <f t="shared" si="40"/>
        <v>180.22932</v>
      </c>
      <c r="J234" s="25">
        <f t="shared" si="41"/>
        <v>103.32218641975308</v>
      </c>
      <c r="K234" s="25">
        <f t="shared" si="42"/>
        <v>517.45428419752966</v>
      </c>
      <c r="L234" s="31">
        <f t="shared" si="43"/>
        <v>7876.804103895729</v>
      </c>
      <c r="M234" s="32">
        <f t="shared" si="44"/>
        <v>7876.804103895729</v>
      </c>
      <c r="N234" s="32">
        <f t="shared" si="45"/>
        <v>7876.804103895729</v>
      </c>
      <c r="O234" s="32">
        <f>IF(M234 &lt; 0, -M234, 0)</f>
        <v>0</v>
      </c>
      <c r="P234" s="32">
        <f>0.5*$H$3*G234^2</f>
        <v>177378.63580246913</v>
      </c>
      <c r="Q234" s="32">
        <f t="shared" si="47"/>
        <v>3862.939814814803</v>
      </c>
      <c r="R234" s="32">
        <f t="shared" si="48"/>
        <v>246139.92727441786</v>
      </c>
      <c r="S234" s="32">
        <f t="shared" si="49"/>
        <v>705225.73736542847</v>
      </c>
    </row>
    <row r="235" spans="2:19" x14ac:dyDescent="0.3">
      <c r="B235" s="3" t="s">
        <v>11</v>
      </c>
      <c r="C235" s="3">
        <v>227</v>
      </c>
      <c r="D235" s="3">
        <v>227</v>
      </c>
      <c r="E235" s="10">
        <v>55.3</v>
      </c>
      <c r="F235" s="26">
        <f t="shared" si="46"/>
        <v>0.1388888888888889</v>
      </c>
      <c r="G235" s="26">
        <f t="shared" si="38"/>
        <v>15.361111111111111</v>
      </c>
      <c r="H235" s="25">
        <f t="shared" si="39"/>
        <v>212.63888888888889</v>
      </c>
      <c r="I235" s="25">
        <f t="shared" si="40"/>
        <v>180.22932</v>
      </c>
      <c r="J235" s="25">
        <f t="shared" si="41"/>
        <v>105.21622924382716</v>
      </c>
      <c r="K235" s="25">
        <f t="shared" si="42"/>
        <v>498.08443813271606</v>
      </c>
      <c r="L235" s="31">
        <f t="shared" si="43"/>
        <v>7651.1303968719994</v>
      </c>
      <c r="M235" s="32">
        <f t="shared" si="44"/>
        <v>7651.1303968719994</v>
      </c>
      <c r="N235" s="32">
        <f t="shared" si="45"/>
        <v>7651.1303968719994</v>
      </c>
      <c r="O235" s="32">
        <f>IF(M235 &lt; 0, -M235, 0)</f>
        <v>0</v>
      </c>
      <c r="P235" s="32">
        <f>0.5*$H$3*G235^2</f>
        <v>180630.23881172837</v>
      </c>
      <c r="Q235" s="32">
        <f t="shared" si="47"/>
        <v>3251.6030092592409</v>
      </c>
      <c r="R235" s="32">
        <f t="shared" si="48"/>
        <v>246139.92727441786</v>
      </c>
      <c r="S235" s="32">
        <f t="shared" si="49"/>
        <v>712876.86776230042</v>
      </c>
    </row>
    <row r="236" spans="2:19" x14ac:dyDescent="0.3">
      <c r="B236" s="3" t="s">
        <v>11</v>
      </c>
      <c r="C236" s="3">
        <v>228</v>
      </c>
      <c r="D236" s="3">
        <v>228</v>
      </c>
      <c r="E236" s="10">
        <v>55.8</v>
      </c>
      <c r="F236" s="26">
        <f t="shared" si="46"/>
        <v>0.12500000000000078</v>
      </c>
      <c r="G236" s="26">
        <f t="shared" si="38"/>
        <v>15.499999999999998</v>
      </c>
      <c r="H236" s="25">
        <f t="shared" si="39"/>
        <v>191.37500000000119</v>
      </c>
      <c r="I236" s="25">
        <f t="shared" si="40"/>
        <v>180.22932</v>
      </c>
      <c r="J236" s="25">
        <f t="shared" si="41"/>
        <v>107.12747499999998</v>
      </c>
      <c r="K236" s="25">
        <f t="shared" si="42"/>
        <v>478.73179500000117</v>
      </c>
      <c r="L236" s="31">
        <f t="shared" si="43"/>
        <v>7420.3428225000171</v>
      </c>
      <c r="M236" s="32">
        <f t="shared" si="44"/>
        <v>7420.3428225000171</v>
      </c>
      <c r="N236" s="32">
        <f t="shared" si="45"/>
        <v>7420.3428225000171</v>
      </c>
      <c r="O236" s="32">
        <f>IF(M236 &lt; 0, -M236, 0)</f>
        <v>0</v>
      </c>
      <c r="P236" s="32">
        <f>0.5*$H$3*G236^2</f>
        <v>183911.37499999997</v>
      </c>
      <c r="Q236" s="32">
        <f t="shared" si="47"/>
        <v>3281.136188271601</v>
      </c>
      <c r="R236" s="32">
        <f t="shared" si="48"/>
        <v>246139.92727441786</v>
      </c>
      <c r="S236" s="32">
        <f t="shared" si="49"/>
        <v>720297.21058480046</v>
      </c>
    </row>
    <row r="237" spans="2:19" x14ac:dyDescent="0.3">
      <c r="B237" s="3" t="s">
        <v>11</v>
      </c>
      <c r="C237" s="3">
        <v>229</v>
      </c>
      <c r="D237" s="3">
        <v>229</v>
      </c>
      <c r="E237" s="10">
        <v>56.2</v>
      </c>
      <c r="F237" s="26">
        <f t="shared" si="46"/>
        <v>9.7222222222222612E-2</v>
      </c>
      <c r="G237" s="26">
        <f t="shared" si="38"/>
        <v>15.611111111111111</v>
      </c>
      <c r="H237" s="25">
        <f t="shared" si="39"/>
        <v>148.84722222222283</v>
      </c>
      <c r="I237" s="25">
        <f t="shared" si="40"/>
        <v>180.22932</v>
      </c>
      <c r="J237" s="25">
        <f t="shared" si="41"/>
        <v>108.66885771604939</v>
      </c>
      <c r="K237" s="25">
        <f t="shared" si="42"/>
        <v>437.74539993827221</v>
      </c>
      <c r="L237" s="31">
        <f t="shared" si="43"/>
        <v>6833.6920768141381</v>
      </c>
      <c r="M237" s="32">
        <f t="shared" si="44"/>
        <v>6833.6920768141381</v>
      </c>
      <c r="N237" s="32">
        <f t="shared" si="45"/>
        <v>6833.6920768141381</v>
      </c>
      <c r="O237" s="32">
        <f>IF(M237 &lt; 0, -M237, 0)</f>
        <v>0</v>
      </c>
      <c r="P237" s="32">
        <f>0.5*$H$3*G237^2</f>
        <v>186557.54783950618</v>
      </c>
      <c r="Q237" s="32">
        <f t="shared" si="47"/>
        <v>2646.1728395062091</v>
      </c>
      <c r="R237" s="32">
        <f t="shared" si="48"/>
        <v>246139.92727441786</v>
      </c>
      <c r="S237" s="32">
        <f t="shared" si="49"/>
        <v>727130.90266161459</v>
      </c>
    </row>
    <row r="238" spans="2:19" x14ac:dyDescent="0.3">
      <c r="B238" s="3" t="s">
        <v>11</v>
      </c>
      <c r="C238" s="3">
        <v>230</v>
      </c>
      <c r="D238" s="3">
        <v>230</v>
      </c>
      <c r="E238" s="10">
        <v>56.5</v>
      </c>
      <c r="F238" s="26">
        <f t="shared" si="46"/>
        <v>4.1666666666666269E-2</v>
      </c>
      <c r="G238" s="26">
        <f t="shared" si="38"/>
        <v>15.694444444444445</v>
      </c>
      <c r="H238" s="25">
        <f t="shared" si="39"/>
        <v>63.79166666666606</v>
      </c>
      <c r="I238" s="25">
        <f t="shared" si="40"/>
        <v>180.22932</v>
      </c>
      <c r="J238" s="25">
        <f t="shared" si="41"/>
        <v>109.83211998456791</v>
      </c>
      <c r="K238" s="25">
        <f t="shared" si="42"/>
        <v>353.85310665123399</v>
      </c>
      <c r="L238" s="31">
        <f t="shared" si="43"/>
        <v>5553.5279238318672</v>
      </c>
      <c r="M238" s="32">
        <f t="shared" si="44"/>
        <v>5553.5279238318672</v>
      </c>
      <c r="N238" s="32">
        <f t="shared" si="45"/>
        <v>5553.5279238318672</v>
      </c>
      <c r="O238" s="32">
        <f>IF(M238 &lt; 0, -M238, 0)</f>
        <v>0</v>
      </c>
      <c r="P238" s="32">
        <f>0.5*$H$3*G238^2</f>
        <v>188554.58140432098</v>
      </c>
      <c r="Q238" s="32">
        <f t="shared" si="47"/>
        <v>1997.033564814803</v>
      </c>
      <c r="R238" s="32">
        <f t="shared" si="48"/>
        <v>246139.92727441786</v>
      </c>
      <c r="S238" s="32">
        <f t="shared" si="49"/>
        <v>732684.43058544642</v>
      </c>
    </row>
    <row r="239" spans="2:19" x14ac:dyDescent="0.3">
      <c r="B239" s="3" t="s">
        <v>11</v>
      </c>
      <c r="C239" s="3">
        <v>231</v>
      </c>
      <c r="D239" s="3">
        <v>231</v>
      </c>
      <c r="E239" s="10">
        <v>56.5</v>
      </c>
      <c r="F239" s="26">
        <f t="shared" si="46"/>
        <v>-4.1666666666666269E-2</v>
      </c>
      <c r="G239" s="26">
        <f t="shared" si="38"/>
        <v>15.694444444444445</v>
      </c>
      <c r="H239" s="25">
        <f t="shared" si="39"/>
        <v>-63.79166666666606</v>
      </c>
      <c r="I239" s="25">
        <f t="shared" si="40"/>
        <v>180.22932</v>
      </c>
      <c r="J239" s="25">
        <f t="shared" si="41"/>
        <v>109.83211998456791</v>
      </c>
      <c r="K239" s="25">
        <f t="shared" si="42"/>
        <v>226.26977331790187</v>
      </c>
      <c r="L239" s="31">
        <f t="shared" si="43"/>
        <v>3551.1783867948488</v>
      </c>
      <c r="M239" s="32">
        <f t="shared" si="44"/>
        <v>3551.1783867948488</v>
      </c>
      <c r="N239" s="32">
        <f t="shared" si="45"/>
        <v>3551.1783867948488</v>
      </c>
      <c r="O239" s="32">
        <f>IF(M239 &lt; 0, -M239, 0)</f>
        <v>0</v>
      </c>
      <c r="P239" s="32">
        <f>0.5*$H$3*G239^2</f>
        <v>188554.58140432098</v>
      </c>
      <c r="Q239" s="32">
        <f t="shared" si="47"/>
        <v>0</v>
      </c>
      <c r="R239" s="32">
        <f t="shared" si="48"/>
        <v>246139.92727441786</v>
      </c>
      <c r="S239" s="32">
        <f t="shared" si="49"/>
        <v>736235.60897224129</v>
      </c>
    </row>
    <row r="240" spans="2:19" x14ac:dyDescent="0.3">
      <c r="B240" s="3" t="s">
        <v>11</v>
      </c>
      <c r="C240" s="3">
        <v>232</v>
      </c>
      <c r="D240" s="3">
        <v>232</v>
      </c>
      <c r="E240" s="10">
        <v>56.2</v>
      </c>
      <c r="F240" s="26">
        <f t="shared" si="46"/>
        <v>-0.2222222222222224</v>
      </c>
      <c r="G240" s="26">
        <f t="shared" si="38"/>
        <v>15.611111111111111</v>
      </c>
      <c r="H240" s="25">
        <f t="shared" si="39"/>
        <v>-340.22222222222251</v>
      </c>
      <c r="I240" s="25">
        <f t="shared" si="40"/>
        <v>180.22932</v>
      </c>
      <c r="J240" s="25">
        <f t="shared" si="41"/>
        <v>108.66885771604939</v>
      </c>
      <c r="K240" s="25">
        <f t="shared" si="42"/>
        <v>-51.324044506173124</v>
      </c>
      <c r="L240" s="31">
        <f t="shared" si="43"/>
        <v>-801.2253614574804</v>
      </c>
      <c r="M240" s="32">
        <f t="shared" si="44"/>
        <v>-801.2253614574804</v>
      </c>
      <c r="N240" s="32">
        <f t="shared" si="45"/>
        <v>0</v>
      </c>
      <c r="O240" s="32">
        <f>IF(M240 &lt; 0, -M240, 0)</f>
        <v>801.2253614574804</v>
      </c>
      <c r="P240" s="32">
        <f>0.5*$H$3*G240^2</f>
        <v>186557.54783950618</v>
      </c>
      <c r="Q240" s="32">
        <f t="shared" si="47"/>
        <v>-1997.033564814803</v>
      </c>
      <c r="R240" s="32">
        <f t="shared" si="48"/>
        <v>246941.15263587533</v>
      </c>
      <c r="S240" s="32">
        <f t="shared" si="49"/>
        <v>736235.60897224129</v>
      </c>
    </row>
    <row r="241" spans="2:19" x14ac:dyDescent="0.3">
      <c r="B241" s="3" t="s">
        <v>11</v>
      </c>
      <c r="C241" s="3">
        <v>233</v>
      </c>
      <c r="D241" s="3">
        <v>233</v>
      </c>
      <c r="E241" s="10">
        <v>54.9</v>
      </c>
      <c r="F241" s="26">
        <f t="shared" si="46"/>
        <v>-0.45833333333333393</v>
      </c>
      <c r="G241" s="26">
        <f t="shared" si="38"/>
        <v>15.25</v>
      </c>
      <c r="H241" s="25">
        <f t="shared" si="39"/>
        <v>-701.70833333333428</v>
      </c>
      <c r="I241" s="25">
        <f t="shared" si="40"/>
        <v>180.22932</v>
      </c>
      <c r="J241" s="25">
        <f t="shared" si="41"/>
        <v>103.69961875</v>
      </c>
      <c r="K241" s="25">
        <f t="shared" si="42"/>
        <v>-417.77939458333424</v>
      </c>
      <c r="L241" s="31">
        <f t="shared" si="43"/>
        <v>-6371.1357673958473</v>
      </c>
      <c r="M241" s="32">
        <f t="shared" si="44"/>
        <v>-6371.1357673958473</v>
      </c>
      <c r="N241" s="32">
        <f t="shared" si="45"/>
        <v>0</v>
      </c>
      <c r="O241" s="32">
        <f>IF(M241 &lt; 0, -M241, 0)</f>
        <v>6371.1357673958473</v>
      </c>
      <c r="P241" s="32">
        <f>0.5*$H$3*G241^2</f>
        <v>178026.59375</v>
      </c>
      <c r="Q241" s="32">
        <f t="shared" si="47"/>
        <v>-8530.95408950618</v>
      </c>
      <c r="R241" s="32">
        <f t="shared" si="48"/>
        <v>253312.28840327117</v>
      </c>
      <c r="S241" s="32">
        <f t="shared" si="49"/>
        <v>736235.60897224129</v>
      </c>
    </row>
    <row r="242" spans="2:19" x14ac:dyDescent="0.3">
      <c r="B242" s="3" t="s">
        <v>11</v>
      </c>
      <c r="C242" s="3">
        <v>234</v>
      </c>
      <c r="D242" s="3">
        <v>234</v>
      </c>
      <c r="E242" s="10">
        <v>52.9</v>
      </c>
      <c r="F242" s="26">
        <f t="shared" si="46"/>
        <v>-0.54166666666666641</v>
      </c>
      <c r="G242" s="26">
        <f t="shared" si="38"/>
        <v>14.694444444444443</v>
      </c>
      <c r="H242" s="25">
        <f t="shared" si="39"/>
        <v>-829.29166666666629</v>
      </c>
      <c r="I242" s="25">
        <f t="shared" si="40"/>
        <v>180.22932</v>
      </c>
      <c r="J242" s="25">
        <f t="shared" si="41"/>
        <v>96.281714429012325</v>
      </c>
      <c r="K242" s="25">
        <f t="shared" si="42"/>
        <v>-552.78063223765389</v>
      </c>
      <c r="L242" s="31">
        <f t="shared" si="43"/>
        <v>-8122.8042903810801</v>
      </c>
      <c r="M242" s="32">
        <f t="shared" si="44"/>
        <v>-8122.8042903810801</v>
      </c>
      <c r="N242" s="32">
        <f t="shared" si="45"/>
        <v>0</v>
      </c>
      <c r="O242" s="32">
        <f>IF(M242 &lt; 0, -M242, 0)</f>
        <v>8122.8042903810801</v>
      </c>
      <c r="P242" s="32">
        <f>0.5*$H$3*G242^2</f>
        <v>165291.88695987652</v>
      </c>
      <c r="Q242" s="32">
        <f t="shared" si="47"/>
        <v>-12734.706790123484</v>
      </c>
      <c r="R242" s="32">
        <f t="shared" si="48"/>
        <v>261435.09269365226</v>
      </c>
      <c r="S242" s="32">
        <f t="shared" si="49"/>
        <v>736235.60897224129</v>
      </c>
    </row>
    <row r="243" spans="2:19" x14ac:dyDescent="0.3">
      <c r="B243" s="3" t="s">
        <v>11</v>
      </c>
      <c r="C243" s="3">
        <v>235</v>
      </c>
      <c r="D243" s="3">
        <v>235</v>
      </c>
      <c r="E243" s="10">
        <v>51</v>
      </c>
      <c r="F243" s="26">
        <f t="shared" si="46"/>
        <v>-0.43055555555555575</v>
      </c>
      <c r="G243" s="26">
        <f t="shared" si="38"/>
        <v>14.166666666666666</v>
      </c>
      <c r="H243" s="25">
        <f t="shared" si="39"/>
        <v>-659.18055555555588</v>
      </c>
      <c r="I243" s="25">
        <f t="shared" si="40"/>
        <v>180.22932</v>
      </c>
      <c r="J243" s="25">
        <f t="shared" si="41"/>
        <v>89.489652777777778</v>
      </c>
      <c r="K243" s="25">
        <f t="shared" si="42"/>
        <v>-389.46158277777806</v>
      </c>
      <c r="L243" s="31">
        <f t="shared" si="43"/>
        <v>-5517.3724226851891</v>
      </c>
      <c r="M243" s="32">
        <f t="shared" si="44"/>
        <v>-5517.3724226851891</v>
      </c>
      <c r="N243" s="32">
        <f t="shared" si="45"/>
        <v>0</v>
      </c>
      <c r="O243" s="32">
        <f>IF(M243 &lt; 0, -M243, 0)</f>
        <v>5517.3724226851891</v>
      </c>
      <c r="P243" s="32">
        <f>0.5*$H$3*G243^2</f>
        <v>153631.59722222222</v>
      </c>
      <c r="Q243" s="32">
        <f t="shared" si="47"/>
        <v>-11660.289737654297</v>
      </c>
      <c r="R243" s="32">
        <f t="shared" si="48"/>
        <v>266952.46511633747</v>
      </c>
      <c r="S243" s="32">
        <f t="shared" si="49"/>
        <v>736235.60897224129</v>
      </c>
    </row>
    <row r="244" spans="2:19" x14ac:dyDescent="0.3">
      <c r="B244" s="3" t="s">
        <v>11</v>
      </c>
      <c r="C244" s="3">
        <v>236</v>
      </c>
      <c r="D244" s="3">
        <v>236</v>
      </c>
      <c r="E244" s="10">
        <v>49.8</v>
      </c>
      <c r="F244" s="26">
        <f t="shared" si="46"/>
        <v>-0.24999999999999961</v>
      </c>
      <c r="G244" s="26">
        <f t="shared" si="38"/>
        <v>13.833333333333332</v>
      </c>
      <c r="H244" s="25">
        <f t="shared" si="39"/>
        <v>-382.74999999999943</v>
      </c>
      <c r="I244" s="25">
        <f t="shared" si="40"/>
        <v>180.22932</v>
      </c>
      <c r="J244" s="25">
        <f t="shared" si="41"/>
        <v>85.327919444444433</v>
      </c>
      <c r="K244" s="25">
        <f t="shared" si="42"/>
        <v>-117.192760555555</v>
      </c>
      <c r="L244" s="31">
        <f t="shared" si="43"/>
        <v>-1621.1665210185106</v>
      </c>
      <c r="M244" s="32">
        <f t="shared" si="44"/>
        <v>-1621.1665210185106</v>
      </c>
      <c r="N244" s="32">
        <f t="shared" si="45"/>
        <v>0</v>
      </c>
      <c r="O244" s="32">
        <f>IF(M244 &lt; 0, -M244, 0)</f>
        <v>1621.1665210185106</v>
      </c>
      <c r="P244" s="32">
        <f>0.5*$H$3*G244^2</f>
        <v>146486.93055555553</v>
      </c>
      <c r="Q244" s="32">
        <f t="shared" si="47"/>
        <v>-7144.6666666666861</v>
      </c>
      <c r="R244" s="32">
        <f t="shared" si="48"/>
        <v>268573.63163735595</v>
      </c>
      <c r="S244" s="32">
        <f t="shared" si="49"/>
        <v>736235.60897224129</v>
      </c>
    </row>
    <row r="245" spans="2:19" x14ac:dyDescent="0.3">
      <c r="B245" s="3" t="s">
        <v>11</v>
      </c>
      <c r="C245" s="3">
        <v>237</v>
      </c>
      <c r="D245" s="3">
        <v>237</v>
      </c>
      <c r="E245" s="10">
        <v>49.2</v>
      </c>
      <c r="F245" s="26">
        <f t="shared" si="46"/>
        <v>-0.19444444444444425</v>
      </c>
      <c r="G245" s="26">
        <f t="shared" si="38"/>
        <v>13.666666666666668</v>
      </c>
      <c r="H245" s="25">
        <f t="shared" si="39"/>
        <v>-297.69444444444417</v>
      </c>
      <c r="I245" s="25">
        <f t="shared" si="40"/>
        <v>180.22932</v>
      </c>
      <c r="J245" s="25">
        <f t="shared" si="41"/>
        <v>83.284211111111119</v>
      </c>
      <c r="K245" s="25">
        <f t="shared" si="42"/>
        <v>-34.180913333333052</v>
      </c>
      <c r="L245" s="31">
        <f t="shared" si="43"/>
        <v>-467.13914888888507</v>
      </c>
      <c r="M245" s="32">
        <f t="shared" si="44"/>
        <v>-467.13914888888507</v>
      </c>
      <c r="N245" s="32">
        <f t="shared" si="45"/>
        <v>0</v>
      </c>
      <c r="O245" s="32">
        <f>IF(M245 &lt; 0, -M245, 0)</f>
        <v>467.13914888888507</v>
      </c>
      <c r="P245" s="32">
        <f>0.5*$H$3*G245^2</f>
        <v>142978.38888888891</v>
      </c>
      <c r="Q245" s="32">
        <f t="shared" si="47"/>
        <v>-3508.5416666666279</v>
      </c>
      <c r="R245" s="32">
        <f t="shared" si="48"/>
        <v>269040.77078624483</v>
      </c>
      <c r="S245" s="32">
        <f t="shared" si="49"/>
        <v>736235.60897224129</v>
      </c>
    </row>
    <row r="246" spans="2:19" x14ac:dyDescent="0.3">
      <c r="B246" s="3" t="s">
        <v>11</v>
      </c>
      <c r="C246" s="3">
        <v>238</v>
      </c>
      <c r="D246" s="3">
        <v>238</v>
      </c>
      <c r="E246" s="10">
        <v>48.4</v>
      </c>
      <c r="F246" s="26">
        <f t="shared" si="46"/>
        <v>-0.31944444444444503</v>
      </c>
      <c r="G246" s="26">
        <f t="shared" si="38"/>
        <v>13.444444444444443</v>
      </c>
      <c r="H246" s="25">
        <f t="shared" si="39"/>
        <v>-489.06944444444537</v>
      </c>
      <c r="I246" s="25">
        <f t="shared" si="40"/>
        <v>180.22932</v>
      </c>
      <c r="J246" s="25">
        <f t="shared" si="41"/>
        <v>80.597801234567882</v>
      </c>
      <c r="K246" s="25">
        <f t="shared" si="42"/>
        <v>-228.24232320987744</v>
      </c>
      <c r="L246" s="31">
        <f t="shared" si="43"/>
        <v>-3068.5912342661295</v>
      </c>
      <c r="M246" s="32">
        <f t="shared" si="44"/>
        <v>-3068.5912342661295</v>
      </c>
      <c r="N246" s="32">
        <f t="shared" si="45"/>
        <v>0</v>
      </c>
      <c r="O246" s="32">
        <f>IF(M246 &lt; 0, -M246, 0)</f>
        <v>3068.5912342661295</v>
      </c>
      <c r="P246" s="32">
        <f>0.5*$H$3*G246^2</f>
        <v>138366.48765432095</v>
      </c>
      <c r="Q246" s="32">
        <f t="shared" si="47"/>
        <v>-4611.9012345679512</v>
      </c>
      <c r="R246" s="32">
        <f t="shared" si="48"/>
        <v>272109.36202051095</v>
      </c>
      <c r="S246" s="32">
        <f t="shared" si="49"/>
        <v>736235.60897224129</v>
      </c>
    </row>
    <row r="247" spans="2:19" x14ac:dyDescent="0.3">
      <c r="B247" s="3" t="s">
        <v>11</v>
      </c>
      <c r="C247" s="3">
        <v>239</v>
      </c>
      <c r="D247" s="3">
        <v>239</v>
      </c>
      <c r="E247" s="10">
        <v>46.9</v>
      </c>
      <c r="F247" s="26">
        <f t="shared" si="46"/>
        <v>-0.56944444444444464</v>
      </c>
      <c r="G247" s="26">
        <f t="shared" si="38"/>
        <v>13.027777777777777</v>
      </c>
      <c r="H247" s="25">
        <f t="shared" si="39"/>
        <v>-871.8194444444448</v>
      </c>
      <c r="I247" s="25">
        <f t="shared" si="40"/>
        <v>180.22932</v>
      </c>
      <c r="J247" s="25">
        <f t="shared" si="41"/>
        <v>75.679482947530857</v>
      </c>
      <c r="K247" s="25">
        <f t="shared" si="42"/>
        <v>-615.91064149691397</v>
      </c>
      <c r="L247" s="31">
        <f t="shared" si="43"/>
        <v>-8023.9469683903508</v>
      </c>
      <c r="M247" s="32">
        <f t="shared" si="44"/>
        <v>-8023.9469683903508</v>
      </c>
      <c r="N247" s="32">
        <f t="shared" si="45"/>
        <v>0</v>
      </c>
      <c r="O247" s="32">
        <f>IF(M247 &lt; 0, -M247, 0)</f>
        <v>8023.9469683903508</v>
      </c>
      <c r="P247" s="32">
        <f>0.5*$H$3*G247^2</f>
        <v>129922.95177469135</v>
      </c>
      <c r="Q247" s="32">
        <f t="shared" si="47"/>
        <v>-8443.5358796296059</v>
      </c>
      <c r="R247" s="32">
        <f t="shared" si="48"/>
        <v>280133.30898890132</v>
      </c>
      <c r="S247" s="32">
        <f t="shared" si="49"/>
        <v>736235.60897224129</v>
      </c>
    </row>
    <row r="248" spans="2:19" x14ac:dyDescent="0.3">
      <c r="B248" s="3" t="s">
        <v>11</v>
      </c>
      <c r="C248" s="3">
        <v>240</v>
      </c>
      <c r="D248" s="3">
        <v>240</v>
      </c>
      <c r="E248" s="10">
        <v>44.3</v>
      </c>
      <c r="F248" s="26">
        <f t="shared" si="46"/>
        <v>-0.74999999999999978</v>
      </c>
      <c r="G248" s="26">
        <f t="shared" si="38"/>
        <v>12.305555555555554</v>
      </c>
      <c r="H248" s="25">
        <f t="shared" si="39"/>
        <v>-1148.2499999999998</v>
      </c>
      <c r="I248" s="25">
        <f t="shared" si="40"/>
        <v>180.22932</v>
      </c>
      <c r="J248" s="25">
        <f t="shared" si="41"/>
        <v>67.52116442901233</v>
      </c>
      <c r="K248" s="25">
        <f t="shared" si="42"/>
        <v>-900.49951557098746</v>
      </c>
      <c r="L248" s="31">
        <f t="shared" si="43"/>
        <v>-11081.146816609649</v>
      </c>
      <c r="M248" s="32">
        <f t="shared" si="44"/>
        <v>-11081.146816609649</v>
      </c>
      <c r="N248" s="32">
        <f t="shared" si="45"/>
        <v>0</v>
      </c>
      <c r="O248" s="32">
        <f>IF(M248 &lt; 0, -M248, 0)</f>
        <v>11081.146816609649</v>
      </c>
      <c r="P248" s="32">
        <f>0.5*$H$3*G248^2</f>
        <v>115917.1369598765</v>
      </c>
      <c r="Q248" s="32">
        <f t="shared" si="47"/>
        <v>-14005.814814814847</v>
      </c>
      <c r="R248" s="32">
        <f t="shared" si="48"/>
        <v>291214.45580551098</v>
      </c>
      <c r="S248" s="32">
        <f t="shared" si="49"/>
        <v>736235.60897224129</v>
      </c>
    </row>
    <row r="249" spans="2:19" x14ac:dyDescent="0.3">
      <c r="B249" s="3" t="s">
        <v>11</v>
      </c>
      <c r="C249" s="3">
        <v>241</v>
      </c>
      <c r="D249" s="3">
        <v>241</v>
      </c>
      <c r="E249" s="10">
        <v>41.5</v>
      </c>
      <c r="F249" s="26">
        <f t="shared" si="46"/>
        <v>-0.6666666666666663</v>
      </c>
      <c r="G249" s="26">
        <f t="shared" si="38"/>
        <v>11.527777777777777</v>
      </c>
      <c r="H249" s="25">
        <f t="shared" si="39"/>
        <v>-1020.6666666666661</v>
      </c>
      <c r="I249" s="25">
        <f t="shared" si="40"/>
        <v>180.22932</v>
      </c>
      <c r="J249" s="25">
        <f t="shared" si="41"/>
        <v>59.255499614197525</v>
      </c>
      <c r="K249" s="25">
        <f t="shared" si="42"/>
        <v>-781.18184705246847</v>
      </c>
      <c r="L249" s="31">
        <f t="shared" si="43"/>
        <v>-9005.290736854844</v>
      </c>
      <c r="M249" s="32">
        <f t="shared" si="44"/>
        <v>-9005.290736854844</v>
      </c>
      <c r="N249" s="32">
        <f t="shared" si="45"/>
        <v>0</v>
      </c>
      <c r="O249" s="32">
        <f>IF(M249 &lt; 0, -M249, 0)</f>
        <v>9005.290736854844</v>
      </c>
      <c r="P249" s="32">
        <f>0.5*$H$3*G249^2</f>
        <v>101727.03510802468</v>
      </c>
      <c r="Q249" s="32">
        <f t="shared" si="47"/>
        <v>-14190.101851851825</v>
      </c>
      <c r="R249" s="32">
        <f t="shared" si="48"/>
        <v>300219.74654236581</v>
      </c>
      <c r="S249" s="32">
        <f t="shared" si="49"/>
        <v>736235.60897224129</v>
      </c>
    </row>
    <row r="250" spans="2:19" x14ac:dyDescent="0.3">
      <c r="B250" s="3" t="s">
        <v>11</v>
      </c>
      <c r="C250" s="3">
        <v>242</v>
      </c>
      <c r="D250" s="3">
        <v>242</v>
      </c>
      <c r="E250" s="10">
        <v>39.5</v>
      </c>
      <c r="F250" s="26">
        <f t="shared" si="46"/>
        <v>-0.625</v>
      </c>
      <c r="G250" s="26">
        <f t="shared" si="38"/>
        <v>10.972222222222221</v>
      </c>
      <c r="H250" s="25">
        <f t="shared" si="39"/>
        <v>-956.875</v>
      </c>
      <c r="I250" s="25">
        <f t="shared" si="40"/>
        <v>180.22932</v>
      </c>
      <c r="J250" s="25">
        <f t="shared" si="41"/>
        <v>53.681749614197521</v>
      </c>
      <c r="K250" s="25">
        <f t="shared" si="42"/>
        <v>-722.96393038580243</v>
      </c>
      <c r="L250" s="31">
        <f t="shared" si="43"/>
        <v>-7932.5209028442205</v>
      </c>
      <c r="M250" s="32">
        <f t="shared" si="44"/>
        <v>-7932.5209028442205</v>
      </c>
      <c r="N250" s="32">
        <f t="shared" si="45"/>
        <v>0</v>
      </c>
      <c r="O250" s="32">
        <f>IF(M250 &lt; 0, -M250, 0)</f>
        <v>7932.5209028442205</v>
      </c>
      <c r="P250" s="32">
        <f>0.5*$H$3*G250^2</f>
        <v>92158.285108024676</v>
      </c>
      <c r="Q250" s="32">
        <f t="shared" si="47"/>
        <v>-9568.75</v>
      </c>
      <c r="R250" s="32">
        <f t="shared" si="48"/>
        <v>308152.26744521002</v>
      </c>
      <c r="S250" s="32">
        <f t="shared" si="49"/>
        <v>736235.60897224129</v>
      </c>
    </row>
    <row r="251" spans="2:19" x14ac:dyDescent="0.3">
      <c r="B251" s="3" t="s">
        <v>11</v>
      </c>
      <c r="C251" s="3">
        <v>243</v>
      </c>
      <c r="D251" s="3">
        <v>243</v>
      </c>
      <c r="E251" s="10">
        <v>37</v>
      </c>
      <c r="F251" s="26">
        <f t="shared" si="46"/>
        <v>-0.68055555555555536</v>
      </c>
      <c r="G251" s="26">
        <f t="shared" si="38"/>
        <v>10.277777777777777</v>
      </c>
      <c r="H251" s="25">
        <f t="shared" si="39"/>
        <v>-1041.9305555555552</v>
      </c>
      <c r="I251" s="25">
        <f t="shared" si="40"/>
        <v>180.22932</v>
      </c>
      <c r="J251" s="25">
        <f t="shared" si="41"/>
        <v>47.101628086419744</v>
      </c>
      <c r="K251" s="25">
        <f t="shared" si="42"/>
        <v>-814.59960746913544</v>
      </c>
      <c r="L251" s="31">
        <f t="shared" si="43"/>
        <v>-8372.2737434327792</v>
      </c>
      <c r="M251" s="32">
        <f t="shared" si="44"/>
        <v>-8372.2737434327792</v>
      </c>
      <c r="N251" s="32">
        <f t="shared" si="45"/>
        <v>0</v>
      </c>
      <c r="O251" s="32">
        <f>IF(M251 &lt; 0, -M251, 0)</f>
        <v>8372.2737434327792</v>
      </c>
      <c r="P251" s="32">
        <f>0.5*$H$3*G251^2</f>
        <v>80861.844135802457</v>
      </c>
      <c r="Q251" s="32">
        <f t="shared" si="47"/>
        <v>-11296.440972222219</v>
      </c>
      <c r="R251" s="32">
        <f t="shared" si="48"/>
        <v>316524.54118864279</v>
      </c>
      <c r="S251" s="32">
        <f t="shared" si="49"/>
        <v>736235.60897224129</v>
      </c>
    </row>
    <row r="252" spans="2:19" x14ac:dyDescent="0.3">
      <c r="B252" s="3" t="s">
        <v>11</v>
      </c>
      <c r="C252" s="3">
        <v>244</v>
      </c>
      <c r="D252" s="3">
        <v>244</v>
      </c>
      <c r="E252" s="10">
        <v>34.6</v>
      </c>
      <c r="F252" s="26">
        <f t="shared" si="46"/>
        <v>-0.65277777777777812</v>
      </c>
      <c r="G252" s="26">
        <f t="shared" si="38"/>
        <v>9.6111111111111107</v>
      </c>
      <c r="H252" s="25">
        <f t="shared" si="39"/>
        <v>-999.40277777777828</v>
      </c>
      <c r="I252" s="25">
        <f t="shared" si="40"/>
        <v>180.22932</v>
      </c>
      <c r="J252" s="25">
        <f t="shared" si="41"/>
        <v>41.189324382716052</v>
      </c>
      <c r="K252" s="25">
        <f t="shared" si="42"/>
        <v>-777.98413339506214</v>
      </c>
      <c r="L252" s="31">
        <f t="shared" si="43"/>
        <v>-7477.2919487414301</v>
      </c>
      <c r="M252" s="32">
        <f t="shared" si="44"/>
        <v>-7477.2919487414301</v>
      </c>
      <c r="N252" s="32">
        <f t="shared" si="45"/>
        <v>0</v>
      </c>
      <c r="O252" s="32">
        <f>IF(M252 &lt; 0, -M252, 0)</f>
        <v>7477.2919487414301</v>
      </c>
      <c r="P252" s="32">
        <f>0.5*$H$3*G252^2</f>
        <v>70711.881172839509</v>
      </c>
      <c r="Q252" s="32">
        <f t="shared" si="47"/>
        <v>-10149.962962962949</v>
      </c>
      <c r="R252" s="32">
        <f t="shared" si="48"/>
        <v>324001.83313738421</v>
      </c>
      <c r="S252" s="32">
        <f t="shared" si="49"/>
        <v>736235.60897224129</v>
      </c>
    </row>
    <row r="253" spans="2:19" x14ac:dyDescent="0.3">
      <c r="B253" s="3" t="s">
        <v>11</v>
      </c>
      <c r="C253" s="3">
        <v>245</v>
      </c>
      <c r="D253" s="3">
        <v>245</v>
      </c>
      <c r="E253" s="10">
        <v>32.299999999999997</v>
      </c>
      <c r="F253" s="26">
        <f t="shared" si="46"/>
        <v>-0.7777777777777779</v>
      </c>
      <c r="G253" s="26">
        <f t="shared" si="38"/>
        <v>8.9722222222222214</v>
      </c>
      <c r="H253" s="25">
        <f t="shared" si="39"/>
        <v>-1190.7777777777781</v>
      </c>
      <c r="I253" s="25">
        <f t="shared" si="40"/>
        <v>180.22932</v>
      </c>
      <c r="J253" s="25">
        <f t="shared" si="41"/>
        <v>35.895294058641966</v>
      </c>
      <c r="K253" s="25">
        <f t="shared" si="42"/>
        <v>-974.65316371913605</v>
      </c>
      <c r="L253" s="31">
        <f t="shared" si="43"/>
        <v>-8744.804774480026</v>
      </c>
      <c r="M253" s="32">
        <f t="shared" si="44"/>
        <v>-8744.804774480026</v>
      </c>
      <c r="N253" s="32">
        <f t="shared" si="45"/>
        <v>0</v>
      </c>
      <c r="O253" s="32">
        <f>IF(M253 &lt; 0, -M253, 0)</f>
        <v>8744.804774480026</v>
      </c>
      <c r="P253" s="32">
        <f>0.5*$H$3*G253^2</f>
        <v>61623.340663580231</v>
      </c>
      <c r="Q253" s="32">
        <f t="shared" si="47"/>
        <v>-9088.5405092592773</v>
      </c>
      <c r="R253" s="32">
        <f t="shared" si="48"/>
        <v>332746.63791186421</v>
      </c>
      <c r="S253" s="32">
        <f t="shared" si="49"/>
        <v>736235.60897224129</v>
      </c>
    </row>
    <row r="254" spans="2:19" x14ac:dyDescent="0.3">
      <c r="B254" s="3" t="s">
        <v>11</v>
      </c>
      <c r="C254" s="3">
        <v>246</v>
      </c>
      <c r="D254" s="3">
        <v>246</v>
      </c>
      <c r="E254" s="10">
        <v>29</v>
      </c>
      <c r="F254" s="26">
        <f t="shared" si="46"/>
        <v>-0.99999999999999933</v>
      </c>
      <c r="G254" s="26">
        <f t="shared" si="38"/>
        <v>8.0555555555555554</v>
      </c>
      <c r="H254" s="25">
        <f t="shared" si="39"/>
        <v>-1530.9999999999991</v>
      </c>
      <c r="I254" s="25">
        <f t="shared" si="40"/>
        <v>180.22932</v>
      </c>
      <c r="J254" s="25">
        <f t="shared" si="41"/>
        <v>28.935331790123456</v>
      </c>
      <c r="K254" s="25">
        <f t="shared" si="42"/>
        <v>-1321.8353482098757</v>
      </c>
      <c r="L254" s="31">
        <f t="shared" si="43"/>
        <v>-10648.118082801777</v>
      </c>
      <c r="M254" s="32">
        <f t="shared" si="44"/>
        <v>-10648.118082801777</v>
      </c>
      <c r="N254" s="32">
        <f t="shared" si="45"/>
        <v>0</v>
      </c>
      <c r="O254" s="32">
        <f>IF(M254 &lt; 0, -M254, 0)</f>
        <v>10648.118082801777</v>
      </c>
      <c r="P254" s="32">
        <f>0.5*$H$3*G254^2</f>
        <v>49674.807098765428</v>
      </c>
      <c r="Q254" s="32">
        <f t="shared" si="47"/>
        <v>-11948.533564814803</v>
      </c>
      <c r="R254" s="32">
        <f t="shared" si="48"/>
        <v>343394.75599466596</v>
      </c>
      <c r="S254" s="32">
        <f t="shared" si="49"/>
        <v>736235.60897224129</v>
      </c>
    </row>
    <row r="255" spans="2:19" x14ac:dyDescent="0.3">
      <c r="B255" s="3" t="s">
        <v>11</v>
      </c>
      <c r="C255" s="3">
        <v>247</v>
      </c>
      <c r="D255" s="3">
        <v>247</v>
      </c>
      <c r="E255" s="10">
        <v>25.1</v>
      </c>
      <c r="F255" s="26">
        <f t="shared" si="46"/>
        <v>-0.94444444444444453</v>
      </c>
      <c r="G255" s="26">
        <f t="shared" si="38"/>
        <v>6.9722222222222223</v>
      </c>
      <c r="H255" s="25">
        <f t="shared" si="39"/>
        <v>-1445.9444444444446</v>
      </c>
      <c r="I255" s="25">
        <f t="shared" si="40"/>
        <v>180.22932</v>
      </c>
      <c r="J255" s="25">
        <f t="shared" si="41"/>
        <v>21.676038503086421</v>
      </c>
      <c r="K255" s="25">
        <f t="shared" si="42"/>
        <v>-1244.0390859413583</v>
      </c>
      <c r="L255" s="31">
        <f t="shared" si="43"/>
        <v>-8673.7169603133589</v>
      </c>
      <c r="M255" s="32">
        <f t="shared" si="44"/>
        <v>-8673.7169603133589</v>
      </c>
      <c r="N255" s="32">
        <f t="shared" si="45"/>
        <v>0</v>
      </c>
      <c r="O255" s="32">
        <f>IF(M255 &lt; 0, -M255, 0)</f>
        <v>8673.7169603133589</v>
      </c>
      <c r="P255" s="32">
        <f>0.5*$H$3*G255^2</f>
        <v>37212.396219135808</v>
      </c>
      <c r="Q255" s="32">
        <f t="shared" si="47"/>
        <v>-12462.41087962962</v>
      </c>
      <c r="R255" s="32">
        <f t="shared" si="48"/>
        <v>352068.47295497934</v>
      </c>
      <c r="S255" s="32">
        <f t="shared" si="49"/>
        <v>736235.60897224129</v>
      </c>
    </row>
    <row r="256" spans="2:19" x14ac:dyDescent="0.3">
      <c r="B256" s="3" t="s">
        <v>11</v>
      </c>
      <c r="C256" s="3">
        <v>248</v>
      </c>
      <c r="D256" s="3">
        <v>248</v>
      </c>
      <c r="E256" s="10">
        <v>22.2</v>
      </c>
      <c r="F256" s="26">
        <f t="shared" si="46"/>
        <v>-0.5833333333333337</v>
      </c>
      <c r="G256" s="26">
        <f t="shared" si="38"/>
        <v>6.1666666666666661</v>
      </c>
      <c r="H256" s="25">
        <f t="shared" si="39"/>
        <v>-893.08333333333394</v>
      </c>
      <c r="I256" s="25">
        <f t="shared" si="40"/>
        <v>180.22932</v>
      </c>
      <c r="J256" s="25">
        <f t="shared" si="41"/>
        <v>16.956586111111108</v>
      </c>
      <c r="K256" s="25">
        <f t="shared" si="42"/>
        <v>-695.89742722222286</v>
      </c>
      <c r="L256" s="31">
        <f t="shared" si="43"/>
        <v>-4291.3674678703737</v>
      </c>
      <c r="M256" s="32">
        <f t="shared" si="44"/>
        <v>-4291.3674678703737</v>
      </c>
      <c r="N256" s="32">
        <f t="shared" si="45"/>
        <v>0</v>
      </c>
      <c r="O256" s="32">
        <f>IF(M256 &lt; 0, -M256, 0)</f>
        <v>4291.3674678703737</v>
      </c>
      <c r="P256" s="32">
        <f>0.5*$H$3*G256^2</f>
        <v>29110.263888888883</v>
      </c>
      <c r="Q256" s="32">
        <f t="shared" si="47"/>
        <v>-8102.1323302469245</v>
      </c>
      <c r="R256" s="32">
        <f t="shared" si="48"/>
        <v>356359.84042284969</v>
      </c>
      <c r="S256" s="32">
        <f t="shared" si="49"/>
        <v>736235.60897224129</v>
      </c>
    </row>
    <row r="257" spans="2:19" x14ac:dyDescent="0.3">
      <c r="B257" s="3" t="s">
        <v>11</v>
      </c>
      <c r="C257" s="3">
        <v>249</v>
      </c>
      <c r="D257" s="3">
        <v>249</v>
      </c>
      <c r="E257" s="10">
        <v>20.9</v>
      </c>
      <c r="F257" s="26">
        <f t="shared" si="46"/>
        <v>-0.25000000000000011</v>
      </c>
      <c r="G257" s="26">
        <f t="shared" si="38"/>
        <v>5.8055555555555554</v>
      </c>
      <c r="H257" s="25">
        <f t="shared" si="39"/>
        <v>-382.75000000000017</v>
      </c>
      <c r="I257" s="25">
        <f t="shared" si="40"/>
        <v>180.22932</v>
      </c>
      <c r="J257" s="25">
        <f t="shared" si="41"/>
        <v>15.028825540123457</v>
      </c>
      <c r="K257" s="25">
        <f t="shared" si="42"/>
        <v>-187.49185445987672</v>
      </c>
      <c r="L257" s="31">
        <f t="shared" si="43"/>
        <v>-1088.4943772809509</v>
      </c>
      <c r="M257" s="32">
        <f t="shared" si="44"/>
        <v>-1088.4943772809509</v>
      </c>
      <c r="N257" s="32">
        <f t="shared" si="45"/>
        <v>0</v>
      </c>
      <c r="O257" s="32">
        <f>IF(M257 &lt; 0, -M257, 0)</f>
        <v>1088.4943772809509</v>
      </c>
      <c r="P257" s="32">
        <f>0.5*$H$3*G257^2</f>
        <v>25800.775848765432</v>
      </c>
      <c r="Q257" s="32">
        <f t="shared" si="47"/>
        <v>-3309.4880401234514</v>
      </c>
      <c r="R257" s="32">
        <f t="shared" si="48"/>
        <v>357448.33480013063</v>
      </c>
      <c r="S257" s="32">
        <f t="shared" si="49"/>
        <v>736235.60897224129</v>
      </c>
    </row>
    <row r="258" spans="2:19" x14ac:dyDescent="0.3">
      <c r="B258" s="3" t="s">
        <v>11</v>
      </c>
      <c r="C258" s="3">
        <v>250</v>
      </c>
      <c r="D258" s="3">
        <v>250</v>
      </c>
      <c r="E258" s="10">
        <v>20.399999999999999</v>
      </c>
      <c r="F258" s="26">
        <f t="shared" si="46"/>
        <v>-0.19444444444444425</v>
      </c>
      <c r="G258" s="26">
        <f t="shared" si="38"/>
        <v>5.6666666666666661</v>
      </c>
      <c r="H258" s="25">
        <f t="shared" si="39"/>
        <v>-297.69444444444417</v>
      </c>
      <c r="I258" s="25">
        <f t="shared" si="40"/>
        <v>180.22932</v>
      </c>
      <c r="J258" s="25">
        <f t="shared" si="41"/>
        <v>14.318344444444444</v>
      </c>
      <c r="K258" s="25">
        <f t="shared" si="42"/>
        <v>-103.14677999999972</v>
      </c>
      <c r="L258" s="31">
        <f t="shared" si="43"/>
        <v>-584.49841999999842</v>
      </c>
      <c r="M258" s="32">
        <f t="shared" si="44"/>
        <v>-584.49841999999842</v>
      </c>
      <c r="N258" s="32">
        <f t="shared" si="45"/>
        <v>0</v>
      </c>
      <c r="O258" s="32">
        <f>IF(M258 &lt; 0, -M258, 0)</f>
        <v>584.49841999999842</v>
      </c>
      <c r="P258" s="32">
        <f>0.5*$H$3*G258^2</f>
        <v>24581.055555555551</v>
      </c>
      <c r="Q258" s="32">
        <f t="shared" si="47"/>
        <v>-1219.7202932098808</v>
      </c>
      <c r="R258" s="32">
        <f t="shared" si="48"/>
        <v>358032.83322013065</v>
      </c>
      <c r="S258" s="32">
        <f t="shared" si="49"/>
        <v>736235.60897224129</v>
      </c>
    </row>
    <row r="259" spans="2:19" x14ac:dyDescent="0.3">
      <c r="B259" s="3" t="s">
        <v>11</v>
      </c>
      <c r="C259" s="3">
        <v>251</v>
      </c>
      <c r="D259" s="3">
        <v>251</v>
      </c>
      <c r="E259" s="10">
        <v>19.5</v>
      </c>
      <c r="F259" s="26">
        <f t="shared" si="46"/>
        <v>-0.27777777777777779</v>
      </c>
      <c r="G259" s="26">
        <f t="shared" si="38"/>
        <v>5.416666666666667</v>
      </c>
      <c r="H259" s="25">
        <f t="shared" si="39"/>
        <v>-425.27777777777777</v>
      </c>
      <c r="I259" s="25">
        <f t="shared" si="40"/>
        <v>180.22932</v>
      </c>
      <c r="J259" s="25">
        <f t="shared" si="41"/>
        <v>13.082829861111113</v>
      </c>
      <c r="K259" s="25">
        <f t="shared" si="42"/>
        <v>-231.96562791666665</v>
      </c>
      <c r="L259" s="31">
        <f t="shared" si="43"/>
        <v>-1256.480484548611</v>
      </c>
      <c r="M259" s="32">
        <f t="shared" si="44"/>
        <v>-1256.480484548611</v>
      </c>
      <c r="N259" s="32">
        <f t="shared" si="45"/>
        <v>0</v>
      </c>
      <c r="O259" s="32">
        <f>IF(M259 &lt; 0, -M259, 0)</f>
        <v>1256.480484548611</v>
      </c>
      <c r="P259" s="32">
        <f>0.5*$H$3*G259^2</f>
        <v>22459.982638888891</v>
      </c>
      <c r="Q259" s="32">
        <f t="shared" si="47"/>
        <v>-2121.0729166666606</v>
      </c>
      <c r="R259" s="32">
        <f t="shared" si="48"/>
        <v>359289.31370467925</v>
      </c>
      <c r="S259" s="32">
        <f t="shared" si="49"/>
        <v>736235.60897224129</v>
      </c>
    </row>
    <row r="260" spans="2:19" x14ac:dyDescent="0.3">
      <c r="B260" s="3" t="s">
        <v>11</v>
      </c>
      <c r="C260" s="3">
        <v>252</v>
      </c>
      <c r="D260" s="3">
        <v>252</v>
      </c>
      <c r="E260" s="10">
        <v>18.399999999999999</v>
      </c>
      <c r="F260" s="26">
        <f t="shared" si="46"/>
        <v>-0.23611111111111099</v>
      </c>
      <c r="G260" s="26">
        <f t="shared" si="38"/>
        <v>5.1111111111111107</v>
      </c>
      <c r="H260" s="25">
        <f t="shared" si="39"/>
        <v>-361.48611111111092</v>
      </c>
      <c r="I260" s="25">
        <f t="shared" si="40"/>
        <v>180.22932</v>
      </c>
      <c r="J260" s="25">
        <f t="shared" si="41"/>
        <v>11.648449382716048</v>
      </c>
      <c r="K260" s="25">
        <f t="shared" si="42"/>
        <v>-169.60834172839486</v>
      </c>
      <c r="L260" s="31">
        <f t="shared" si="43"/>
        <v>-866.88707994512924</v>
      </c>
      <c r="M260" s="32">
        <f t="shared" si="44"/>
        <v>-866.88707994512924</v>
      </c>
      <c r="N260" s="32">
        <f t="shared" si="45"/>
        <v>0</v>
      </c>
      <c r="O260" s="32">
        <f>IF(M260 &lt; 0, -M260, 0)</f>
        <v>866.88707994512924</v>
      </c>
      <c r="P260" s="32">
        <f>0.5*$H$3*G260^2</f>
        <v>19997.506172839501</v>
      </c>
      <c r="Q260" s="32">
        <f t="shared" si="47"/>
        <v>-2462.4764660493893</v>
      </c>
      <c r="R260" s="32">
        <f t="shared" si="48"/>
        <v>360156.20078462438</v>
      </c>
      <c r="S260" s="32">
        <f t="shared" si="49"/>
        <v>736235.60897224129</v>
      </c>
    </row>
    <row r="261" spans="2:19" x14ac:dyDescent="0.3">
      <c r="B261" s="3" t="s">
        <v>11</v>
      </c>
      <c r="C261" s="3">
        <v>253</v>
      </c>
      <c r="D261" s="3">
        <v>253</v>
      </c>
      <c r="E261" s="10">
        <v>17.8</v>
      </c>
      <c r="F261" s="26">
        <f t="shared" si="46"/>
        <v>-8.3333333333333037E-2</v>
      </c>
      <c r="G261" s="26">
        <f t="shared" si="38"/>
        <v>4.9444444444444446</v>
      </c>
      <c r="H261" s="25">
        <f t="shared" si="39"/>
        <v>-127.58333333333287</v>
      </c>
      <c r="I261" s="25">
        <f t="shared" si="40"/>
        <v>180.22932</v>
      </c>
      <c r="J261" s="25">
        <f t="shared" si="41"/>
        <v>10.90115401234568</v>
      </c>
      <c r="K261" s="25">
        <f t="shared" si="42"/>
        <v>63.547140679012806</v>
      </c>
      <c r="L261" s="31">
        <f t="shared" si="43"/>
        <v>314.20530669067443</v>
      </c>
      <c r="M261" s="32">
        <f t="shared" si="44"/>
        <v>314.20530669067443</v>
      </c>
      <c r="N261" s="32">
        <f t="shared" si="45"/>
        <v>314.20530669067443</v>
      </c>
      <c r="O261" s="32">
        <f>IF(M261 &lt; 0, -M261, 0)</f>
        <v>0</v>
      </c>
      <c r="P261" s="32">
        <f>0.5*$H$3*G261^2</f>
        <v>18714.584876543209</v>
      </c>
      <c r="Q261" s="32">
        <f t="shared" si="47"/>
        <v>-1282.921296296292</v>
      </c>
      <c r="R261" s="32">
        <f t="shared" si="48"/>
        <v>360156.20078462438</v>
      </c>
      <c r="S261" s="32">
        <f t="shared" si="49"/>
        <v>736549.81427893194</v>
      </c>
    </row>
    <row r="262" spans="2:19" x14ac:dyDescent="0.3">
      <c r="B262" s="3" t="s">
        <v>11</v>
      </c>
      <c r="C262" s="3">
        <v>254</v>
      </c>
      <c r="D262" s="3">
        <v>254</v>
      </c>
      <c r="E262" s="10">
        <v>17.8</v>
      </c>
      <c r="F262" s="26">
        <f t="shared" si="46"/>
        <v>-5.5555555555555851E-2</v>
      </c>
      <c r="G262" s="26">
        <f t="shared" si="38"/>
        <v>4.9444444444444446</v>
      </c>
      <c r="H262" s="25">
        <f t="shared" si="39"/>
        <v>-85.055555555556012</v>
      </c>
      <c r="I262" s="25">
        <f t="shared" si="40"/>
        <v>180.22932</v>
      </c>
      <c r="J262" s="25">
        <f t="shared" si="41"/>
        <v>10.90115401234568</v>
      </c>
      <c r="K262" s="25">
        <f t="shared" si="42"/>
        <v>106.07491845678967</v>
      </c>
      <c r="L262" s="31">
        <f t="shared" si="43"/>
        <v>524.48154125857116</v>
      </c>
      <c r="M262" s="32">
        <f t="shared" si="44"/>
        <v>524.48154125857116</v>
      </c>
      <c r="N262" s="32">
        <f t="shared" si="45"/>
        <v>524.48154125857116</v>
      </c>
      <c r="O262" s="32">
        <f>IF(M262 &lt; 0, -M262, 0)</f>
        <v>0</v>
      </c>
      <c r="P262" s="32">
        <f>0.5*$H$3*G262^2</f>
        <v>18714.584876543209</v>
      </c>
      <c r="Q262" s="32">
        <f t="shared" si="47"/>
        <v>0</v>
      </c>
      <c r="R262" s="32">
        <f t="shared" si="48"/>
        <v>360156.20078462438</v>
      </c>
      <c r="S262" s="32">
        <f t="shared" si="49"/>
        <v>737074.29582019045</v>
      </c>
    </row>
    <row r="263" spans="2:19" x14ac:dyDescent="0.3">
      <c r="B263" s="3" t="s">
        <v>11</v>
      </c>
      <c r="C263" s="3">
        <v>255</v>
      </c>
      <c r="D263" s="3">
        <v>255</v>
      </c>
      <c r="E263" s="10">
        <v>17.399999999999999</v>
      </c>
      <c r="F263" s="26">
        <f t="shared" si="46"/>
        <v>-0.29166666666666685</v>
      </c>
      <c r="G263" s="26">
        <f t="shared" si="38"/>
        <v>4.833333333333333</v>
      </c>
      <c r="H263" s="25">
        <f t="shared" si="39"/>
        <v>-446.54166666666697</v>
      </c>
      <c r="I263" s="25">
        <f t="shared" si="40"/>
        <v>180.22932</v>
      </c>
      <c r="J263" s="25">
        <f t="shared" si="41"/>
        <v>10.416719444444443</v>
      </c>
      <c r="K263" s="25">
        <f t="shared" si="42"/>
        <v>-255.89562722222249</v>
      </c>
      <c r="L263" s="31">
        <f t="shared" si="43"/>
        <v>-1236.8288649074086</v>
      </c>
      <c r="M263" s="32">
        <f t="shared" si="44"/>
        <v>-1236.8288649074086</v>
      </c>
      <c r="N263" s="32">
        <f t="shared" si="45"/>
        <v>0</v>
      </c>
      <c r="O263" s="32">
        <f>IF(M263 &lt; 0, -M263, 0)</f>
        <v>1236.8288649074086</v>
      </c>
      <c r="P263" s="32">
        <f>0.5*$H$3*G263^2</f>
        <v>17882.930555555551</v>
      </c>
      <c r="Q263" s="32">
        <f t="shared" si="47"/>
        <v>-831.65432098765814</v>
      </c>
      <c r="R263" s="32">
        <f t="shared" si="48"/>
        <v>361393.02964953176</v>
      </c>
      <c r="S263" s="32">
        <f t="shared" si="49"/>
        <v>737074.29582019045</v>
      </c>
    </row>
    <row r="264" spans="2:19" x14ac:dyDescent="0.3">
      <c r="B264" s="3" t="s">
        <v>11</v>
      </c>
      <c r="C264" s="3">
        <v>256</v>
      </c>
      <c r="D264" s="3">
        <v>256</v>
      </c>
      <c r="E264" s="10">
        <v>15.7</v>
      </c>
      <c r="F264" s="26">
        <f t="shared" si="46"/>
        <v>-0.40277777777777757</v>
      </c>
      <c r="G264" s="26">
        <f t="shared" si="38"/>
        <v>4.3611111111111107</v>
      </c>
      <c r="H264" s="25">
        <f t="shared" si="39"/>
        <v>-616.65277777777749</v>
      </c>
      <c r="I264" s="25">
        <f t="shared" si="40"/>
        <v>180.22932</v>
      </c>
      <c r="J264" s="25">
        <f t="shared" si="41"/>
        <v>8.480701466049382</v>
      </c>
      <c r="K264" s="25">
        <f t="shared" si="42"/>
        <v>-427.94275631172809</v>
      </c>
      <c r="L264" s="31">
        <f t="shared" si="43"/>
        <v>-1866.3059094705918</v>
      </c>
      <c r="M264" s="32">
        <f t="shared" si="44"/>
        <v>-1866.3059094705918</v>
      </c>
      <c r="N264" s="32">
        <f t="shared" si="45"/>
        <v>0</v>
      </c>
      <c r="O264" s="32">
        <f>IF(M264 &lt; 0, -M264, 0)</f>
        <v>1866.3059094705918</v>
      </c>
      <c r="P264" s="32">
        <f>0.5*$H$3*G264^2</f>
        <v>14559.266589506171</v>
      </c>
      <c r="Q264" s="32">
        <f t="shared" si="47"/>
        <v>-3323.6639660493802</v>
      </c>
      <c r="R264" s="32">
        <f t="shared" si="48"/>
        <v>363259.33555900236</v>
      </c>
      <c r="S264" s="32">
        <f t="shared" si="49"/>
        <v>737074.29582019045</v>
      </c>
    </row>
    <row r="265" spans="2:19" x14ac:dyDescent="0.3">
      <c r="B265" s="3" t="s">
        <v>11</v>
      </c>
      <c r="C265" s="3">
        <v>257</v>
      </c>
      <c r="D265" s="3">
        <v>257</v>
      </c>
      <c r="E265" s="10">
        <v>14.5</v>
      </c>
      <c r="F265" s="26">
        <f t="shared" si="46"/>
        <v>-4.1666666666666519E-2</v>
      </c>
      <c r="G265" s="26">
        <f t="shared" ref="G265:G328" si="50">E265/3.6</f>
        <v>4.0277777777777777</v>
      </c>
      <c r="H265" s="25">
        <f t="shared" ref="H265:H328" si="51">$H$3*F265</f>
        <v>-63.791666666666437</v>
      </c>
      <c r="I265" s="25">
        <f t="shared" ref="I265:I328" si="52">$K$3*$H$3*$L$3</f>
        <v>180.22932</v>
      </c>
      <c r="J265" s="25">
        <f t="shared" ref="J265:J328" si="53">0.5*$M$3*$I$3*$J$3*G265^2</f>
        <v>7.233832947530864</v>
      </c>
      <c r="K265" s="25">
        <f t="shared" ref="K265:K328" si="54">H265+I265+J265</f>
        <v>123.67148628086443</v>
      </c>
      <c r="L265" s="31">
        <f t="shared" ref="L265:L328" si="55">K265*G265</f>
        <v>498.12126418681504</v>
      </c>
      <c r="M265" s="32">
        <f t="shared" ref="M265:M328" si="56">K265*G265</f>
        <v>498.12126418681504</v>
      </c>
      <c r="N265" s="32">
        <f t="shared" ref="N265:N328" si="57">IF(M265 &gt; 0, M265, 0)</f>
        <v>498.12126418681504</v>
      </c>
      <c r="O265" s="32">
        <f>IF(M265 &lt; 0, -M265, 0)</f>
        <v>0</v>
      </c>
      <c r="P265" s="32">
        <f>0.5*$H$3*G265^2</f>
        <v>12418.701774691357</v>
      </c>
      <c r="Q265" s="32">
        <f t="shared" si="47"/>
        <v>-2140.5648148148139</v>
      </c>
      <c r="R265" s="32">
        <f t="shared" si="48"/>
        <v>363259.33555900236</v>
      </c>
      <c r="S265" s="32">
        <f t="shared" si="49"/>
        <v>737572.41708437726</v>
      </c>
    </row>
    <row r="266" spans="2:19" x14ac:dyDescent="0.3">
      <c r="B266" s="3" t="s">
        <v>11</v>
      </c>
      <c r="C266" s="3">
        <v>258</v>
      </c>
      <c r="D266" s="3">
        <v>258</v>
      </c>
      <c r="E266" s="10">
        <v>15.4</v>
      </c>
      <c r="F266" s="26">
        <f t="shared" ref="F266:F329" si="58">($E267-$E265)/2/3.6</f>
        <v>0.47222222222222199</v>
      </c>
      <c r="G266" s="26">
        <f t="shared" si="50"/>
        <v>4.2777777777777777</v>
      </c>
      <c r="H266" s="25">
        <f t="shared" si="51"/>
        <v>722.97222222222183</v>
      </c>
      <c r="I266" s="25">
        <f t="shared" si="52"/>
        <v>180.22932</v>
      </c>
      <c r="J266" s="25">
        <f t="shared" si="53"/>
        <v>8.1596947530864199</v>
      </c>
      <c r="K266" s="25">
        <f t="shared" si="54"/>
        <v>911.36123697530832</v>
      </c>
      <c r="L266" s="31">
        <f t="shared" si="55"/>
        <v>3898.6008470610409</v>
      </c>
      <c r="M266" s="32">
        <f t="shared" si="56"/>
        <v>3898.6008470610409</v>
      </c>
      <c r="N266" s="32">
        <f t="shared" si="57"/>
        <v>3898.6008470610409</v>
      </c>
      <c r="O266" s="32">
        <f>IF(M266 &lt; 0, -M266, 0)</f>
        <v>0</v>
      </c>
      <c r="P266" s="32">
        <f>0.5*$H$3*G266^2</f>
        <v>14008.177469135802</v>
      </c>
      <c r="Q266" s="32">
        <f t="shared" ref="Q266:Q329" si="59">P266-P265</f>
        <v>1589.4756944444453</v>
      </c>
      <c r="R266" s="32">
        <f t="shared" ref="R266:R329" si="60">R265+O266</f>
        <v>363259.33555900236</v>
      </c>
      <c r="S266" s="32">
        <f t="shared" ref="S266:S329" si="61">S265+N266</f>
        <v>741471.01793143828</v>
      </c>
    </row>
    <row r="267" spans="2:19" x14ac:dyDescent="0.3">
      <c r="B267" s="3" t="s">
        <v>11</v>
      </c>
      <c r="C267" s="3">
        <v>259</v>
      </c>
      <c r="D267" s="3">
        <v>259</v>
      </c>
      <c r="E267" s="10">
        <v>17.899999999999999</v>
      </c>
      <c r="F267" s="26">
        <f t="shared" si="58"/>
        <v>0.72222222222222232</v>
      </c>
      <c r="G267" s="26">
        <f t="shared" si="50"/>
        <v>4.9722222222222214</v>
      </c>
      <c r="H267" s="25">
        <f t="shared" si="51"/>
        <v>1105.7222222222224</v>
      </c>
      <c r="I267" s="25">
        <f t="shared" si="52"/>
        <v>180.22932</v>
      </c>
      <c r="J267" s="25">
        <f t="shared" si="53"/>
        <v>11.023982947530861</v>
      </c>
      <c r="K267" s="25">
        <f t="shared" si="54"/>
        <v>1296.9755251697532</v>
      </c>
      <c r="L267" s="31">
        <f t="shared" si="55"/>
        <v>6448.8505279273832</v>
      </c>
      <c r="M267" s="32">
        <f t="shared" si="56"/>
        <v>6448.8505279273832</v>
      </c>
      <c r="N267" s="32">
        <f t="shared" si="57"/>
        <v>6448.8505279273832</v>
      </c>
      <c r="O267" s="32">
        <f>IF(M267 &lt; 0, -M267, 0)</f>
        <v>0</v>
      </c>
      <c r="P267" s="32">
        <f>0.5*$H$3*G267^2</f>
        <v>18925.451774691352</v>
      </c>
      <c r="Q267" s="32">
        <f t="shared" si="59"/>
        <v>4917.2743055555493</v>
      </c>
      <c r="R267" s="32">
        <f t="shared" si="60"/>
        <v>363259.33555900236</v>
      </c>
      <c r="S267" s="32">
        <f t="shared" si="61"/>
        <v>747919.86845936568</v>
      </c>
    </row>
    <row r="268" spans="2:19" x14ac:dyDescent="0.3">
      <c r="B268" s="3" t="s">
        <v>11</v>
      </c>
      <c r="C268" s="3">
        <v>260</v>
      </c>
      <c r="D268" s="3">
        <v>260</v>
      </c>
      <c r="E268" s="10">
        <v>20.6</v>
      </c>
      <c r="F268" s="26">
        <f t="shared" si="58"/>
        <v>0.73611111111111116</v>
      </c>
      <c r="G268" s="26">
        <f t="shared" si="50"/>
        <v>5.7222222222222223</v>
      </c>
      <c r="H268" s="25">
        <f t="shared" si="51"/>
        <v>1126.9861111111111</v>
      </c>
      <c r="I268" s="25">
        <f t="shared" si="52"/>
        <v>180.22932</v>
      </c>
      <c r="J268" s="25">
        <f t="shared" si="53"/>
        <v>14.600472530864199</v>
      </c>
      <c r="K268" s="25">
        <f t="shared" si="54"/>
        <v>1321.8159036419752</v>
      </c>
      <c r="L268" s="31">
        <f t="shared" si="55"/>
        <v>7563.7243375068583</v>
      </c>
      <c r="M268" s="32">
        <f t="shared" si="56"/>
        <v>7563.7243375068583</v>
      </c>
      <c r="N268" s="32">
        <f t="shared" si="57"/>
        <v>7563.7243375068583</v>
      </c>
      <c r="O268" s="32">
        <f>IF(M268 &lt; 0, -M268, 0)</f>
        <v>0</v>
      </c>
      <c r="P268" s="32">
        <f>0.5*$H$3*G268^2</f>
        <v>25065.399691358027</v>
      </c>
      <c r="Q268" s="32">
        <f t="shared" si="59"/>
        <v>6139.9479166666752</v>
      </c>
      <c r="R268" s="32">
        <f t="shared" si="60"/>
        <v>363259.33555900236</v>
      </c>
      <c r="S268" s="32">
        <f t="shared" si="61"/>
        <v>755483.59279687249</v>
      </c>
    </row>
    <row r="269" spans="2:19" x14ac:dyDescent="0.3">
      <c r="B269" s="3" t="s">
        <v>11</v>
      </c>
      <c r="C269" s="3">
        <v>261</v>
      </c>
      <c r="D269" s="3">
        <v>261</v>
      </c>
      <c r="E269" s="10">
        <v>23.2</v>
      </c>
      <c r="F269" s="26">
        <f t="shared" si="58"/>
        <v>0.70833333333333304</v>
      </c>
      <c r="G269" s="26">
        <f t="shared" si="50"/>
        <v>6.4444444444444438</v>
      </c>
      <c r="H269" s="25">
        <f t="shared" si="51"/>
        <v>1084.4583333333328</v>
      </c>
      <c r="I269" s="25">
        <f t="shared" si="52"/>
        <v>180.22932</v>
      </c>
      <c r="J269" s="25">
        <f t="shared" si="53"/>
        <v>18.51861234567901</v>
      </c>
      <c r="K269" s="25">
        <f t="shared" si="54"/>
        <v>1283.2062656790117</v>
      </c>
      <c r="L269" s="31">
        <f t="shared" si="55"/>
        <v>8269.5514899314076</v>
      </c>
      <c r="M269" s="32">
        <f t="shared" si="56"/>
        <v>8269.5514899314076</v>
      </c>
      <c r="N269" s="32">
        <f t="shared" si="57"/>
        <v>8269.5514899314076</v>
      </c>
      <c r="O269" s="32">
        <f>IF(M269 &lt; 0, -M269, 0)</f>
        <v>0</v>
      </c>
      <c r="P269" s="32">
        <f>0.5*$H$3*G269^2</f>
        <v>31791.87654320987</v>
      </c>
      <c r="Q269" s="32">
        <f t="shared" si="59"/>
        <v>6726.4768518518431</v>
      </c>
      <c r="R269" s="32">
        <f t="shared" si="60"/>
        <v>363259.33555900236</v>
      </c>
      <c r="S269" s="32">
        <f t="shared" si="61"/>
        <v>763753.1442868039</v>
      </c>
    </row>
    <row r="270" spans="2:19" x14ac:dyDescent="0.3">
      <c r="B270" s="3" t="s">
        <v>11</v>
      </c>
      <c r="C270" s="3">
        <v>262</v>
      </c>
      <c r="D270" s="3">
        <v>262</v>
      </c>
      <c r="E270" s="10">
        <v>25.7</v>
      </c>
      <c r="F270" s="26">
        <f t="shared" si="58"/>
        <v>0.76388888888888884</v>
      </c>
      <c r="G270" s="26">
        <f t="shared" si="50"/>
        <v>7.1388888888888884</v>
      </c>
      <c r="H270" s="25">
        <f t="shared" si="51"/>
        <v>1169.5138888888889</v>
      </c>
      <c r="I270" s="25">
        <f t="shared" si="52"/>
        <v>180.22932</v>
      </c>
      <c r="J270" s="25">
        <f t="shared" si="53"/>
        <v>22.724729243827159</v>
      </c>
      <c r="K270" s="25">
        <f t="shared" si="54"/>
        <v>1372.467938132716</v>
      </c>
      <c r="L270" s="31">
        <f t="shared" si="55"/>
        <v>9797.8961138918876</v>
      </c>
      <c r="M270" s="32">
        <f t="shared" si="56"/>
        <v>9797.8961138918876</v>
      </c>
      <c r="N270" s="32">
        <f t="shared" si="57"/>
        <v>9797.8961138918876</v>
      </c>
      <c r="O270" s="32">
        <f>IF(M270 &lt; 0, -M270, 0)</f>
        <v>0</v>
      </c>
      <c r="P270" s="32">
        <f>0.5*$H$3*G270^2</f>
        <v>39012.738811728392</v>
      </c>
      <c r="Q270" s="32">
        <f t="shared" si="59"/>
        <v>7220.8622685185219</v>
      </c>
      <c r="R270" s="32">
        <f t="shared" si="60"/>
        <v>363259.33555900236</v>
      </c>
      <c r="S270" s="32">
        <f t="shared" si="61"/>
        <v>773551.04040069575</v>
      </c>
    </row>
    <row r="271" spans="2:19" x14ac:dyDescent="0.3">
      <c r="B271" s="3" t="s">
        <v>11</v>
      </c>
      <c r="C271" s="3">
        <v>263</v>
      </c>
      <c r="D271" s="3">
        <v>263</v>
      </c>
      <c r="E271" s="10">
        <v>28.7</v>
      </c>
      <c r="F271" s="26">
        <f t="shared" si="58"/>
        <v>0.94444444444444453</v>
      </c>
      <c r="G271" s="26">
        <f t="shared" si="50"/>
        <v>7.9722222222222214</v>
      </c>
      <c r="H271" s="25">
        <f t="shared" si="51"/>
        <v>1445.9444444444446</v>
      </c>
      <c r="I271" s="25">
        <f t="shared" si="52"/>
        <v>180.22932</v>
      </c>
      <c r="J271" s="25">
        <f t="shared" si="53"/>
        <v>28.339766280864193</v>
      </c>
      <c r="K271" s="25">
        <f t="shared" si="54"/>
        <v>1654.5135307253088</v>
      </c>
      <c r="L271" s="31">
        <f t="shared" si="55"/>
        <v>13190.149536615654</v>
      </c>
      <c r="M271" s="32">
        <f t="shared" si="56"/>
        <v>13190.149536615654</v>
      </c>
      <c r="N271" s="32">
        <f t="shared" si="57"/>
        <v>13190.149536615654</v>
      </c>
      <c r="O271" s="32">
        <f>IF(M271 &lt; 0, -M271, 0)</f>
        <v>0</v>
      </c>
      <c r="P271" s="32">
        <f>0.5*$H$3*G271^2</f>
        <v>48652.368441358012</v>
      </c>
      <c r="Q271" s="32">
        <f t="shared" si="59"/>
        <v>9639.6296296296205</v>
      </c>
      <c r="R271" s="32">
        <f t="shared" si="60"/>
        <v>363259.33555900236</v>
      </c>
      <c r="S271" s="32">
        <f t="shared" si="61"/>
        <v>786741.18993731146</v>
      </c>
    </row>
    <row r="272" spans="2:19" x14ac:dyDescent="0.3">
      <c r="B272" s="3" t="s">
        <v>11</v>
      </c>
      <c r="C272" s="3">
        <v>264</v>
      </c>
      <c r="D272" s="3">
        <v>264</v>
      </c>
      <c r="E272" s="10">
        <v>32.5</v>
      </c>
      <c r="F272" s="26">
        <f t="shared" si="58"/>
        <v>1.0277777777777781</v>
      </c>
      <c r="G272" s="26">
        <f t="shared" si="50"/>
        <v>9.0277777777777768</v>
      </c>
      <c r="H272" s="25">
        <f t="shared" si="51"/>
        <v>1573.5277777777783</v>
      </c>
      <c r="I272" s="25">
        <f t="shared" si="52"/>
        <v>180.22932</v>
      </c>
      <c r="J272" s="25">
        <f t="shared" si="53"/>
        <v>36.341194058641968</v>
      </c>
      <c r="K272" s="25">
        <f t="shared" si="54"/>
        <v>1790.0982918364202</v>
      </c>
      <c r="L272" s="31">
        <f t="shared" si="55"/>
        <v>16160.609579078791</v>
      </c>
      <c r="M272" s="32">
        <f t="shared" si="56"/>
        <v>16160.609579078791</v>
      </c>
      <c r="N272" s="32">
        <f t="shared" si="57"/>
        <v>16160.609579078791</v>
      </c>
      <c r="O272" s="32">
        <f>IF(M272 &lt; 0, -M272, 0)</f>
        <v>0</v>
      </c>
      <c r="P272" s="32">
        <f>0.5*$H$3*G272^2</f>
        <v>62388.840663580231</v>
      </c>
      <c r="Q272" s="32">
        <f t="shared" si="59"/>
        <v>13736.472222222219</v>
      </c>
      <c r="R272" s="32">
        <f t="shared" si="60"/>
        <v>363259.33555900236</v>
      </c>
      <c r="S272" s="32">
        <f t="shared" si="61"/>
        <v>802901.79951639019</v>
      </c>
    </row>
    <row r="273" spans="2:19" x14ac:dyDescent="0.3">
      <c r="B273" s="3" t="s">
        <v>11</v>
      </c>
      <c r="C273" s="3">
        <v>265</v>
      </c>
      <c r="D273" s="3">
        <v>265</v>
      </c>
      <c r="E273" s="10">
        <v>36.1</v>
      </c>
      <c r="F273" s="26">
        <f t="shared" si="58"/>
        <v>0.90277777777777779</v>
      </c>
      <c r="G273" s="26">
        <f t="shared" si="50"/>
        <v>10.027777777777779</v>
      </c>
      <c r="H273" s="25">
        <f t="shared" si="51"/>
        <v>1382.1527777777778</v>
      </c>
      <c r="I273" s="25">
        <f t="shared" si="52"/>
        <v>180.22932</v>
      </c>
      <c r="J273" s="25">
        <f t="shared" si="53"/>
        <v>44.838066280864204</v>
      </c>
      <c r="K273" s="25">
        <f t="shared" si="54"/>
        <v>1607.220164058642</v>
      </c>
      <c r="L273" s="31">
        <f t="shared" si="55"/>
        <v>16116.846645143605</v>
      </c>
      <c r="M273" s="32">
        <f t="shared" si="56"/>
        <v>16116.846645143605</v>
      </c>
      <c r="N273" s="32">
        <f t="shared" si="57"/>
        <v>16116.846645143605</v>
      </c>
      <c r="O273" s="32">
        <f>IF(M273 &lt; 0, -M273, 0)</f>
        <v>0</v>
      </c>
      <c r="P273" s="32">
        <f>0.5*$H$3*G273^2</f>
        <v>76975.868441358034</v>
      </c>
      <c r="Q273" s="32">
        <f t="shared" si="59"/>
        <v>14587.027777777803</v>
      </c>
      <c r="R273" s="32">
        <f t="shared" si="60"/>
        <v>363259.33555900236</v>
      </c>
      <c r="S273" s="32">
        <f t="shared" si="61"/>
        <v>819018.64616153378</v>
      </c>
    </row>
    <row r="274" spans="2:19" x14ac:dyDescent="0.3">
      <c r="B274" s="3" t="s">
        <v>11</v>
      </c>
      <c r="C274" s="3">
        <v>266</v>
      </c>
      <c r="D274" s="3">
        <v>266</v>
      </c>
      <c r="E274" s="10">
        <v>39</v>
      </c>
      <c r="F274" s="26">
        <f t="shared" si="58"/>
        <v>0.65277777777777712</v>
      </c>
      <c r="G274" s="26">
        <f t="shared" si="50"/>
        <v>10.833333333333334</v>
      </c>
      <c r="H274" s="25">
        <f t="shared" si="51"/>
        <v>999.40277777777681</v>
      </c>
      <c r="I274" s="25">
        <f t="shared" si="52"/>
        <v>180.22932</v>
      </c>
      <c r="J274" s="25">
        <f t="shared" si="53"/>
        <v>52.331319444444453</v>
      </c>
      <c r="K274" s="25">
        <f t="shared" si="54"/>
        <v>1231.9634172222213</v>
      </c>
      <c r="L274" s="31">
        <f t="shared" si="55"/>
        <v>13346.270353240732</v>
      </c>
      <c r="M274" s="32">
        <f t="shared" si="56"/>
        <v>13346.270353240732</v>
      </c>
      <c r="N274" s="32">
        <f t="shared" si="57"/>
        <v>13346.270353240732</v>
      </c>
      <c r="O274" s="32">
        <f>IF(M274 &lt; 0, -M274, 0)</f>
        <v>0</v>
      </c>
      <c r="P274" s="32">
        <f>0.5*$H$3*G274^2</f>
        <v>89839.930555555562</v>
      </c>
      <c r="Q274" s="32">
        <f t="shared" si="59"/>
        <v>12864.062114197528</v>
      </c>
      <c r="R274" s="32">
        <f t="shared" si="60"/>
        <v>363259.33555900236</v>
      </c>
      <c r="S274" s="32">
        <f t="shared" si="61"/>
        <v>832364.91651477455</v>
      </c>
    </row>
    <row r="275" spans="2:19" x14ac:dyDescent="0.3">
      <c r="B275" s="3" t="s">
        <v>11</v>
      </c>
      <c r="C275" s="3">
        <v>267</v>
      </c>
      <c r="D275" s="3">
        <v>267</v>
      </c>
      <c r="E275" s="10">
        <v>40.799999999999997</v>
      </c>
      <c r="F275" s="26">
        <f t="shared" si="58"/>
        <v>0.54166666666666641</v>
      </c>
      <c r="G275" s="26">
        <f t="shared" si="50"/>
        <v>11.333333333333332</v>
      </c>
      <c r="H275" s="25">
        <f t="shared" si="51"/>
        <v>829.29166666666629</v>
      </c>
      <c r="I275" s="25">
        <f t="shared" si="52"/>
        <v>180.22932</v>
      </c>
      <c r="J275" s="25">
        <f t="shared" si="53"/>
        <v>57.273377777777775</v>
      </c>
      <c r="K275" s="25">
        <f t="shared" si="54"/>
        <v>1066.794364444444</v>
      </c>
      <c r="L275" s="31">
        <f t="shared" si="55"/>
        <v>12090.336130370364</v>
      </c>
      <c r="M275" s="32">
        <f t="shared" si="56"/>
        <v>12090.336130370364</v>
      </c>
      <c r="N275" s="32">
        <f t="shared" si="57"/>
        <v>12090.336130370364</v>
      </c>
      <c r="O275" s="32">
        <f>IF(M275 &lt; 0, -M275, 0)</f>
        <v>0</v>
      </c>
      <c r="P275" s="32">
        <f>0.5*$H$3*G275^2</f>
        <v>98324.222222222204</v>
      </c>
      <c r="Q275" s="32">
        <f t="shared" si="59"/>
        <v>8484.2916666666424</v>
      </c>
      <c r="R275" s="32">
        <f t="shared" si="60"/>
        <v>363259.33555900236</v>
      </c>
      <c r="S275" s="32">
        <f t="shared" si="61"/>
        <v>844455.25264514494</v>
      </c>
    </row>
    <row r="276" spans="2:19" x14ac:dyDescent="0.3">
      <c r="B276" s="3" t="s">
        <v>11</v>
      </c>
      <c r="C276" s="3">
        <v>268</v>
      </c>
      <c r="D276" s="3">
        <v>268</v>
      </c>
      <c r="E276" s="10">
        <v>42.9</v>
      </c>
      <c r="F276" s="26">
        <f t="shared" si="58"/>
        <v>0.50000000000000022</v>
      </c>
      <c r="G276" s="26">
        <f t="shared" si="50"/>
        <v>11.916666666666666</v>
      </c>
      <c r="H276" s="25">
        <f t="shared" si="51"/>
        <v>765.50000000000034</v>
      </c>
      <c r="I276" s="25">
        <f t="shared" si="52"/>
        <v>180.22932</v>
      </c>
      <c r="J276" s="25">
        <f t="shared" si="53"/>
        <v>63.320896527777776</v>
      </c>
      <c r="K276" s="25">
        <f t="shared" si="54"/>
        <v>1009.0502165277782</v>
      </c>
      <c r="L276" s="31">
        <f t="shared" si="55"/>
        <v>12024.515080289355</v>
      </c>
      <c r="M276" s="32">
        <f t="shared" si="56"/>
        <v>12024.515080289355</v>
      </c>
      <c r="N276" s="32">
        <f t="shared" si="57"/>
        <v>12024.515080289355</v>
      </c>
      <c r="O276" s="32">
        <f>IF(M276 &lt; 0, -M276, 0)</f>
        <v>0</v>
      </c>
      <c r="P276" s="32">
        <f>0.5*$H$3*G276^2</f>
        <v>108706.3159722222</v>
      </c>
      <c r="Q276" s="32">
        <f t="shared" si="59"/>
        <v>10382.09375</v>
      </c>
      <c r="R276" s="32">
        <f t="shared" si="60"/>
        <v>363259.33555900236</v>
      </c>
      <c r="S276" s="32">
        <f t="shared" si="61"/>
        <v>856479.76772543427</v>
      </c>
    </row>
    <row r="277" spans="2:19" x14ac:dyDescent="0.3">
      <c r="B277" s="3" t="s">
        <v>11</v>
      </c>
      <c r="C277" s="3">
        <v>269</v>
      </c>
      <c r="D277" s="3">
        <v>269</v>
      </c>
      <c r="E277" s="10">
        <v>44.4</v>
      </c>
      <c r="F277" s="26">
        <f t="shared" si="58"/>
        <v>0.41666666666666663</v>
      </c>
      <c r="G277" s="26">
        <f t="shared" si="50"/>
        <v>12.333333333333332</v>
      </c>
      <c r="H277" s="25">
        <f t="shared" si="51"/>
        <v>637.91666666666663</v>
      </c>
      <c r="I277" s="25">
        <f t="shared" si="52"/>
        <v>180.22932</v>
      </c>
      <c r="J277" s="25">
        <f t="shared" si="53"/>
        <v>67.82634444444443</v>
      </c>
      <c r="K277" s="25">
        <f t="shared" si="54"/>
        <v>885.97233111111109</v>
      </c>
      <c r="L277" s="31">
        <f t="shared" si="55"/>
        <v>10926.992083703703</v>
      </c>
      <c r="M277" s="32">
        <f t="shared" si="56"/>
        <v>10926.992083703703</v>
      </c>
      <c r="N277" s="32">
        <f t="shared" si="57"/>
        <v>10926.992083703703</v>
      </c>
      <c r="O277" s="32">
        <f>IF(M277 &lt; 0, -M277, 0)</f>
        <v>0</v>
      </c>
      <c r="P277" s="32">
        <f>0.5*$H$3*G277^2</f>
        <v>116441.05555555553</v>
      </c>
      <c r="Q277" s="32">
        <f t="shared" si="59"/>
        <v>7734.7395833333285</v>
      </c>
      <c r="R277" s="32">
        <f t="shared" si="60"/>
        <v>363259.33555900236</v>
      </c>
      <c r="S277" s="32">
        <f t="shared" si="61"/>
        <v>867406.75980913802</v>
      </c>
    </row>
    <row r="278" spans="2:19" x14ac:dyDescent="0.3">
      <c r="B278" s="3" t="s">
        <v>11</v>
      </c>
      <c r="C278" s="3">
        <v>270</v>
      </c>
      <c r="D278" s="3">
        <v>270</v>
      </c>
      <c r="E278" s="10">
        <v>45.9</v>
      </c>
      <c r="F278" s="26">
        <f t="shared" si="58"/>
        <v>0.2222222222222224</v>
      </c>
      <c r="G278" s="26">
        <f t="shared" si="50"/>
        <v>12.75</v>
      </c>
      <c r="H278" s="25">
        <f t="shared" si="51"/>
        <v>340.22222222222251</v>
      </c>
      <c r="I278" s="25">
        <f t="shared" si="52"/>
        <v>180.22932</v>
      </c>
      <c r="J278" s="25">
        <f t="shared" si="53"/>
        <v>72.486618750000005</v>
      </c>
      <c r="K278" s="25">
        <f t="shared" si="54"/>
        <v>592.93816097222259</v>
      </c>
      <c r="L278" s="31">
        <f t="shared" si="55"/>
        <v>7559.9615523958382</v>
      </c>
      <c r="M278" s="32">
        <f t="shared" si="56"/>
        <v>7559.9615523958382</v>
      </c>
      <c r="N278" s="32">
        <f t="shared" si="57"/>
        <v>7559.9615523958382</v>
      </c>
      <c r="O278" s="32">
        <f>IF(M278 &lt; 0, -M278, 0)</f>
        <v>0</v>
      </c>
      <c r="P278" s="32">
        <f>0.5*$H$3*G278^2</f>
        <v>124441.59375</v>
      </c>
      <c r="Q278" s="32">
        <f t="shared" si="59"/>
        <v>8000.5381944444671</v>
      </c>
      <c r="R278" s="32">
        <f t="shared" si="60"/>
        <v>363259.33555900236</v>
      </c>
      <c r="S278" s="32">
        <f t="shared" si="61"/>
        <v>874966.72136153386</v>
      </c>
    </row>
    <row r="279" spans="2:19" x14ac:dyDescent="0.3">
      <c r="B279" s="3" t="s">
        <v>11</v>
      </c>
      <c r="C279" s="3">
        <v>271</v>
      </c>
      <c r="D279" s="3">
        <v>271</v>
      </c>
      <c r="E279" s="10">
        <v>46</v>
      </c>
      <c r="F279" s="26">
        <f t="shared" si="58"/>
        <v>-4.1666666666666269E-2</v>
      </c>
      <c r="G279" s="26">
        <f t="shared" si="50"/>
        <v>12.777777777777777</v>
      </c>
      <c r="H279" s="25">
        <f t="shared" si="51"/>
        <v>-63.79166666666606</v>
      </c>
      <c r="I279" s="25">
        <f t="shared" si="52"/>
        <v>180.22932</v>
      </c>
      <c r="J279" s="25">
        <f t="shared" si="53"/>
        <v>72.802808641975304</v>
      </c>
      <c r="K279" s="25">
        <f t="shared" si="54"/>
        <v>189.24046197530924</v>
      </c>
      <c r="L279" s="31">
        <f t="shared" si="55"/>
        <v>2418.072569684507</v>
      </c>
      <c r="M279" s="32">
        <f t="shared" si="56"/>
        <v>2418.072569684507</v>
      </c>
      <c r="N279" s="32">
        <f t="shared" si="57"/>
        <v>2418.072569684507</v>
      </c>
      <c r="O279" s="32">
        <f>IF(M279 &lt; 0, -M279, 0)</f>
        <v>0</v>
      </c>
      <c r="P279" s="32">
        <f>0.5*$H$3*G279^2</f>
        <v>124984.41358024691</v>
      </c>
      <c r="Q279" s="32">
        <f t="shared" si="59"/>
        <v>542.81983024690999</v>
      </c>
      <c r="R279" s="32">
        <f t="shared" si="60"/>
        <v>363259.33555900236</v>
      </c>
      <c r="S279" s="32">
        <f t="shared" si="61"/>
        <v>877384.79393121833</v>
      </c>
    </row>
    <row r="280" spans="2:19" x14ac:dyDescent="0.3">
      <c r="B280" s="3" t="s">
        <v>11</v>
      </c>
      <c r="C280" s="3">
        <v>272</v>
      </c>
      <c r="D280" s="3">
        <v>272</v>
      </c>
      <c r="E280" s="10">
        <v>45.6</v>
      </c>
      <c r="F280" s="26">
        <f t="shared" si="58"/>
        <v>-9.7222222222222612E-2</v>
      </c>
      <c r="G280" s="26">
        <f t="shared" si="50"/>
        <v>12.666666666666666</v>
      </c>
      <c r="H280" s="25">
        <f t="shared" si="51"/>
        <v>-148.84722222222283</v>
      </c>
      <c r="I280" s="25">
        <f t="shared" si="52"/>
        <v>180.22932</v>
      </c>
      <c r="J280" s="25">
        <f t="shared" si="53"/>
        <v>71.542177777777781</v>
      </c>
      <c r="K280" s="25">
        <f t="shared" si="54"/>
        <v>102.92427555555496</v>
      </c>
      <c r="L280" s="31">
        <f t="shared" si="55"/>
        <v>1303.7074903703626</v>
      </c>
      <c r="M280" s="32">
        <f t="shared" si="56"/>
        <v>1303.7074903703626</v>
      </c>
      <c r="N280" s="32">
        <f t="shared" si="57"/>
        <v>1303.7074903703626</v>
      </c>
      <c r="O280" s="32">
        <f>IF(M280 &lt; 0, -M280, 0)</f>
        <v>0</v>
      </c>
      <c r="P280" s="32">
        <f>0.5*$H$3*G280^2</f>
        <v>122820.2222222222</v>
      </c>
      <c r="Q280" s="32">
        <f t="shared" si="59"/>
        <v>-2164.1913580247056</v>
      </c>
      <c r="R280" s="32">
        <f t="shared" si="60"/>
        <v>363259.33555900236</v>
      </c>
      <c r="S280" s="32">
        <f t="shared" si="61"/>
        <v>878688.50142158871</v>
      </c>
    </row>
    <row r="281" spans="2:19" x14ac:dyDescent="0.3">
      <c r="B281" s="3" t="s">
        <v>11</v>
      </c>
      <c r="C281" s="3">
        <v>273</v>
      </c>
      <c r="D281" s="3">
        <v>273</v>
      </c>
      <c r="E281" s="10">
        <v>45.3</v>
      </c>
      <c r="F281" s="26">
        <f t="shared" si="58"/>
        <v>-0.26388888888888867</v>
      </c>
      <c r="G281" s="26">
        <f t="shared" si="50"/>
        <v>12.583333333333332</v>
      </c>
      <c r="H281" s="25">
        <f t="shared" si="51"/>
        <v>-404.01388888888857</v>
      </c>
      <c r="I281" s="25">
        <f t="shared" si="52"/>
        <v>180.22932</v>
      </c>
      <c r="J281" s="25">
        <f t="shared" si="53"/>
        <v>70.603929861111098</v>
      </c>
      <c r="K281" s="25">
        <f t="shared" si="54"/>
        <v>-153.18063902777749</v>
      </c>
      <c r="L281" s="31">
        <f t="shared" si="55"/>
        <v>-1927.5230410995332</v>
      </c>
      <c r="M281" s="32">
        <f t="shared" si="56"/>
        <v>-1927.5230410995332</v>
      </c>
      <c r="N281" s="32">
        <f t="shared" si="57"/>
        <v>0</v>
      </c>
      <c r="O281" s="32">
        <f>IF(M281 &lt; 0, -M281, 0)</f>
        <v>1927.5230410995332</v>
      </c>
      <c r="P281" s="32">
        <f>0.5*$H$3*G281^2</f>
        <v>121209.48263888886</v>
      </c>
      <c r="Q281" s="32">
        <f t="shared" si="59"/>
        <v>-1610.739583333343</v>
      </c>
      <c r="R281" s="32">
        <f t="shared" si="60"/>
        <v>365186.8586001019</v>
      </c>
      <c r="S281" s="32">
        <f t="shared" si="61"/>
        <v>878688.50142158871</v>
      </c>
    </row>
    <row r="282" spans="2:19" x14ac:dyDescent="0.3">
      <c r="B282" s="3" t="s">
        <v>11</v>
      </c>
      <c r="C282" s="3">
        <v>274</v>
      </c>
      <c r="D282" s="3">
        <v>274</v>
      </c>
      <c r="E282" s="10">
        <v>43.7</v>
      </c>
      <c r="F282" s="26">
        <f t="shared" si="58"/>
        <v>-0.625</v>
      </c>
      <c r="G282" s="26">
        <f t="shared" si="50"/>
        <v>12.138888888888889</v>
      </c>
      <c r="H282" s="25">
        <f t="shared" si="51"/>
        <v>-956.875</v>
      </c>
      <c r="I282" s="25">
        <f t="shared" si="52"/>
        <v>180.22932</v>
      </c>
      <c r="J282" s="25">
        <f t="shared" si="53"/>
        <v>65.704534799382714</v>
      </c>
      <c r="K282" s="25">
        <f t="shared" si="54"/>
        <v>-710.94114520061726</v>
      </c>
      <c r="L282" s="31">
        <f t="shared" si="55"/>
        <v>-8630.0355681297151</v>
      </c>
      <c r="M282" s="32">
        <f t="shared" si="56"/>
        <v>-8630.0355681297151</v>
      </c>
      <c r="N282" s="32">
        <f t="shared" si="57"/>
        <v>0</v>
      </c>
      <c r="O282" s="32">
        <f>IF(M282 &lt; 0, -M282, 0)</f>
        <v>8630.0355681297151</v>
      </c>
      <c r="P282" s="32">
        <f>0.5*$H$3*G282^2</f>
        <v>112798.43325617284</v>
      </c>
      <c r="Q282" s="32">
        <f t="shared" si="59"/>
        <v>-8411.0493827160244</v>
      </c>
      <c r="R282" s="32">
        <f t="shared" si="60"/>
        <v>373816.89416823164</v>
      </c>
      <c r="S282" s="32">
        <f t="shared" si="61"/>
        <v>878688.50142158871</v>
      </c>
    </row>
    <row r="283" spans="2:19" x14ac:dyDescent="0.3">
      <c r="B283" s="3" t="s">
        <v>11</v>
      </c>
      <c r="C283" s="3">
        <v>275</v>
      </c>
      <c r="D283" s="3">
        <v>275</v>
      </c>
      <c r="E283" s="10">
        <v>40.799999999999997</v>
      </c>
      <c r="F283" s="26">
        <f t="shared" si="58"/>
        <v>-0.79166666666666707</v>
      </c>
      <c r="G283" s="26">
        <f t="shared" si="50"/>
        <v>11.333333333333332</v>
      </c>
      <c r="H283" s="25">
        <f t="shared" si="51"/>
        <v>-1212.0416666666672</v>
      </c>
      <c r="I283" s="25">
        <f t="shared" si="52"/>
        <v>180.22932</v>
      </c>
      <c r="J283" s="25">
        <f t="shared" si="53"/>
        <v>57.273377777777775</v>
      </c>
      <c r="K283" s="25">
        <f t="shared" si="54"/>
        <v>-974.53896888888949</v>
      </c>
      <c r="L283" s="31">
        <f t="shared" si="55"/>
        <v>-11044.774980740747</v>
      </c>
      <c r="M283" s="32">
        <f t="shared" si="56"/>
        <v>-11044.774980740747</v>
      </c>
      <c r="N283" s="32">
        <f t="shared" si="57"/>
        <v>0</v>
      </c>
      <c r="O283" s="32">
        <f>IF(M283 &lt; 0, -M283, 0)</f>
        <v>11044.774980740747</v>
      </c>
      <c r="P283" s="32">
        <f>0.5*$H$3*G283^2</f>
        <v>98324.222222222204</v>
      </c>
      <c r="Q283" s="32">
        <f t="shared" si="59"/>
        <v>-14474.211033950633</v>
      </c>
      <c r="R283" s="32">
        <f t="shared" si="60"/>
        <v>384861.66914897237</v>
      </c>
      <c r="S283" s="32">
        <f t="shared" si="61"/>
        <v>878688.50142158871</v>
      </c>
    </row>
    <row r="284" spans="2:19" x14ac:dyDescent="0.3">
      <c r="B284" s="3" t="s">
        <v>11</v>
      </c>
      <c r="C284" s="3">
        <v>276</v>
      </c>
      <c r="D284" s="3">
        <v>276</v>
      </c>
      <c r="E284" s="10">
        <v>38</v>
      </c>
      <c r="F284" s="26">
        <f t="shared" si="58"/>
        <v>-0.88888888888888862</v>
      </c>
      <c r="G284" s="26">
        <f t="shared" si="50"/>
        <v>10.555555555555555</v>
      </c>
      <c r="H284" s="25">
        <f t="shared" si="51"/>
        <v>-1360.8888888888885</v>
      </c>
      <c r="I284" s="25">
        <f t="shared" si="52"/>
        <v>180.22932</v>
      </c>
      <c r="J284" s="25">
        <f t="shared" si="53"/>
        <v>49.682067901234568</v>
      </c>
      <c r="K284" s="25">
        <f t="shared" si="54"/>
        <v>-1130.9775009876539</v>
      </c>
      <c r="L284" s="31">
        <f t="shared" si="55"/>
        <v>-11938.095843758569</v>
      </c>
      <c r="M284" s="32">
        <f t="shared" si="56"/>
        <v>-11938.095843758569</v>
      </c>
      <c r="N284" s="32">
        <f t="shared" si="57"/>
        <v>0</v>
      </c>
      <c r="O284" s="32">
        <f>IF(M284 &lt; 0, -M284, 0)</f>
        <v>11938.095843758569</v>
      </c>
      <c r="P284" s="32">
        <f>0.5*$H$3*G284^2</f>
        <v>85291.820987654311</v>
      </c>
      <c r="Q284" s="32">
        <f t="shared" si="59"/>
        <v>-13032.401234567893</v>
      </c>
      <c r="R284" s="32">
        <f t="shared" si="60"/>
        <v>396799.76499273092</v>
      </c>
      <c r="S284" s="32">
        <f t="shared" si="61"/>
        <v>878688.50142158871</v>
      </c>
    </row>
    <row r="285" spans="2:19" x14ac:dyDescent="0.3">
      <c r="B285" s="3" t="s">
        <v>11</v>
      </c>
      <c r="C285" s="3">
        <v>277</v>
      </c>
      <c r="D285" s="3">
        <v>277</v>
      </c>
      <c r="E285" s="10">
        <v>34.4</v>
      </c>
      <c r="F285" s="26">
        <f t="shared" si="58"/>
        <v>-0.98611111111111127</v>
      </c>
      <c r="G285" s="26">
        <f t="shared" si="50"/>
        <v>9.5555555555555554</v>
      </c>
      <c r="H285" s="25">
        <f t="shared" si="51"/>
        <v>-1509.7361111111113</v>
      </c>
      <c r="I285" s="25">
        <f t="shared" si="52"/>
        <v>180.22932</v>
      </c>
      <c r="J285" s="25">
        <f t="shared" si="53"/>
        <v>40.714523456790118</v>
      </c>
      <c r="K285" s="25">
        <f t="shared" si="54"/>
        <v>-1288.7922676543212</v>
      </c>
      <c r="L285" s="31">
        <f t="shared" si="55"/>
        <v>-12315.126113141292</v>
      </c>
      <c r="M285" s="32">
        <f t="shared" si="56"/>
        <v>-12315.126113141292</v>
      </c>
      <c r="N285" s="32">
        <f t="shared" si="57"/>
        <v>0</v>
      </c>
      <c r="O285" s="32">
        <f>IF(M285 &lt; 0, -M285, 0)</f>
        <v>12315.126113141292</v>
      </c>
      <c r="P285" s="32">
        <f>0.5*$H$3*G285^2</f>
        <v>69896.765432098764</v>
      </c>
      <c r="Q285" s="32">
        <f t="shared" si="59"/>
        <v>-15395.055555555547</v>
      </c>
      <c r="R285" s="32">
        <f t="shared" si="60"/>
        <v>409114.89110587223</v>
      </c>
      <c r="S285" s="32">
        <f t="shared" si="61"/>
        <v>878688.50142158871</v>
      </c>
    </row>
    <row r="286" spans="2:19" x14ac:dyDescent="0.3">
      <c r="B286" s="3" t="s">
        <v>11</v>
      </c>
      <c r="C286" s="3">
        <v>278</v>
      </c>
      <c r="D286" s="3">
        <v>278</v>
      </c>
      <c r="E286" s="10">
        <v>30.9</v>
      </c>
      <c r="F286" s="26">
        <f t="shared" si="58"/>
        <v>-1.2361111111111109</v>
      </c>
      <c r="G286" s="26">
        <f t="shared" si="50"/>
        <v>8.5833333333333321</v>
      </c>
      <c r="H286" s="25">
        <f t="shared" si="51"/>
        <v>-1892.4861111111109</v>
      </c>
      <c r="I286" s="25">
        <f t="shared" si="52"/>
        <v>180.22932</v>
      </c>
      <c r="J286" s="25">
        <f t="shared" si="53"/>
        <v>32.851063194444436</v>
      </c>
      <c r="K286" s="25">
        <f t="shared" si="54"/>
        <v>-1679.4057279166666</v>
      </c>
      <c r="L286" s="31">
        <f t="shared" si="55"/>
        <v>-14414.899164618053</v>
      </c>
      <c r="M286" s="32">
        <f t="shared" si="56"/>
        <v>-14414.899164618053</v>
      </c>
      <c r="N286" s="32">
        <f t="shared" si="57"/>
        <v>0</v>
      </c>
      <c r="O286" s="32">
        <f>IF(M286 &lt; 0, -M286, 0)</f>
        <v>14414.899164618053</v>
      </c>
      <c r="P286" s="32">
        <f>0.5*$H$3*G286^2</f>
        <v>56397.149305555533</v>
      </c>
      <c r="Q286" s="32">
        <f t="shared" si="59"/>
        <v>-13499.616126543231</v>
      </c>
      <c r="R286" s="32">
        <f t="shared" si="60"/>
        <v>423529.79027049028</v>
      </c>
      <c r="S286" s="32">
        <f t="shared" si="61"/>
        <v>878688.50142158871</v>
      </c>
    </row>
    <row r="287" spans="2:19" x14ac:dyDescent="0.3">
      <c r="B287" s="3" t="s">
        <v>11</v>
      </c>
      <c r="C287" s="3">
        <v>279</v>
      </c>
      <c r="D287" s="3">
        <v>279</v>
      </c>
      <c r="E287" s="10">
        <v>25.5</v>
      </c>
      <c r="F287" s="26">
        <f t="shared" si="58"/>
        <v>-1.3194444444444444</v>
      </c>
      <c r="G287" s="26">
        <f t="shared" si="50"/>
        <v>7.083333333333333</v>
      </c>
      <c r="H287" s="25">
        <f t="shared" si="51"/>
        <v>-2020.0694444444443</v>
      </c>
      <c r="I287" s="25">
        <f t="shared" si="52"/>
        <v>180.22932</v>
      </c>
      <c r="J287" s="25">
        <f t="shared" si="53"/>
        <v>22.372413194444444</v>
      </c>
      <c r="K287" s="25">
        <f t="shared" si="54"/>
        <v>-1817.4677112500001</v>
      </c>
      <c r="L287" s="31">
        <f t="shared" si="55"/>
        <v>-12873.729621354167</v>
      </c>
      <c r="M287" s="32">
        <f t="shared" si="56"/>
        <v>-12873.729621354167</v>
      </c>
      <c r="N287" s="32">
        <f t="shared" si="57"/>
        <v>0</v>
      </c>
      <c r="O287" s="32">
        <f>IF(M287 &lt; 0, -M287, 0)</f>
        <v>12873.729621354167</v>
      </c>
      <c r="P287" s="32">
        <f>0.5*$H$3*G287^2</f>
        <v>38407.899305555555</v>
      </c>
      <c r="Q287" s="32">
        <f t="shared" si="59"/>
        <v>-17989.249999999978</v>
      </c>
      <c r="R287" s="32">
        <f t="shared" si="60"/>
        <v>436403.51989184442</v>
      </c>
      <c r="S287" s="32">
        <f t="shared" si="61"/>
        <v>878688.50142158871</v>
      </c>
    </row>
    <row r="288" spans="2:19" x14ac:dyDescent="0.3">
      <c r="B288" s="3" t="s">
        <v>11</v>
      </c>
      <c r="C288" s="3">
        <v>280</v>
      </c>
      <c r="D288" s="3">
        <v>280</v>
      </c>
      <c r="E288" s="10">
        <v>21.4</v>
      </c>
      <c r="F288" s="26">
        <f t="shared" si="58"/>
        <v>-0.73611111111111116</v>
      </c>
      <c r="G288" s="26">
        <f t="shared" si="50"/>
        <v>5.9444444444444438</v>
      </c>
      <c r="H288" s="25">
        <f t="shared" si="51"/>
        <v>-1126.9861111111111</v>
      </c>
      <c r="I288" s="25">
        <f t="shared" si="52"/>
        <v>180.22932</v>
      </c>
      <c r="J288" s="25">
        <f t="shared" si="53"/>
        <v>15.756509567901231</v>
      </c>
      <c r="K288" s="25">
        <f t="shared" si="54"/>
        <v>-931.00028154320978</v>
      </c>
      <c r="L288" s="31">
        <f t="shared" si="55"/>
        <v>-5534.279451395746</v>
      </c>
      <c r="M288" s="32">
        <f t="shared" si="56"/>
        <v>-5534.279451395746</v>
      </c>
      <c r="N288" s="32">
        <f t="shared" si="57"/>
        <v>0</v>
      </c>
      <c r="O288" s="32">
        <f>IF(M288 &lt; 0, -M288, 0)</f>
        <v>5534.279451395746</v>
      </c>
      <c r="P288" s="32">
        <f>0.5*$H$3*G288^2</f>
        <v>27050.029320987647</v>
      </c>
      <c r="Q288" s="32">
        <f t="shared" si="59"/>
        <v>-11357.869984567908</v>
      </c>
      <c r="R288" s="32">
        <f t="shared" si="60"/>
        <v>441937.79934324016</v>
      </c>
      <c r="S288" s="32">
        <f t="shared" si="61"/>
        <v>878688.50142158871</v>
      </c>
    </row>
    <row r="289" spans="2:19" x14ac:dyDescent="0.3">
      <c r="B289" s="3" t="s">
        <v>11</v>
      </c>
      <c r="C289" s="3">
        <v>281</v>
      </c>
      <c r="D289" s="3">
        <v>281</v>
      </c>
      <c r="E289" s="10">
        <v>20.2</v>
      </c>
      <c r="F289" s="26">
        <f t="shared" si="58"/>
        <v>0.20833333333333331</v>
      </c>
      <c r="G289" s="26">
        <f t="shared" si="50"/>
        <v>5.6111111111111107</v>
      </c>
      <c r="H289" s="25">
        <f t="shared" si="51"/>
        <v>318.95833333333331</v>
      </c>
      <c r="I289" s="25">
        <f t="shared" si="52"/>
        <v>180.22932</v>
      </c>
      <c r="J289" s="25">
        <f t="shared" si="53"/>
        <v>14.038968827160492</v>
      </c>
      <c r="K289" s="25">
        <f t="shared" si="54"/>
        <v>513.22662216049378</v>
      </c>
      <c r="L289" s="31">
        <f t="shared" si="55"/>
        <v>2879.7716021227702</v>
      </c>
      <c r="M289" s="32">
        <f t="shared" si="56"/>
        <v>2879.7716021227702</v>
      </c>
      <c r="N289" s="32">
        <f t="shared" si="57"/>
        <v>2879.7716021227702</v>
      </c>
      <c r="O289" s="32">
        <f>IF(M289 &lt; 0, -M289, 0)</f>
        <v>0</v>
      </c>
      <c r="P289" s="32">
        <f>0.5*$H$3*G289^2</f>
        <v>24101.436728395056</v>
      </c>
      <c r="Q289" s="32">
        <f t="shared" si="59"/>
        <v>-2948.5925925925912</v>
      </c>
      <c r="R289" s="32">
        <f t="shared" si="60"/>
        <v>441937.79934324016</v>
      </c>
      <c r="S289" s="32">
        <f t="shared" si="61"/>
        <v>881568.27302371152</v>
      </c>
    </row>
    <row r="290" spans="2:19" x14ac:dyDescent="0.3">
      <c r="B290" s="3" t="s">
        <v>11</v>
      </c>
      <c r="C290" s="3">
        <v>282</v>
      </c>
      <c r="D290" s="3">
        <v>282</v>
      </c>
      <c r="E290" s="10">
        <v>22.9</v>
      </c>
      <c r="F290" s="26">
        <f t="shared" si="58"/>
        <v>0.88888888888888917</v>
      </c>
      <c r="G290" s="26">
        <f t="shared" si="50"/>
        <v>6.3611111111111107</v>
      </c>
      <c r="H290" s="25">
        <f t="shared" si="51"/>
        <v>1360.8888888888894</v>
      </c>
      <c r="I290" s="25">
        <f t="shared" si="52"/>
        <v>180.22932</v>
      </c>
      <c r="J290" s="25">
        <f t="shared" si="53"/>
        <v>18.042779243827159</v>
      </c>
      <c r="K290" s="25">
        <f t="shared" si="54"/>
        <v>1559.1609881327165</v>
      </c>
      <c r="L290" s="31">
        <f t="shared" si="55"/>
        <v>9917.9962856220009</v>
      </c>
      <c r="M290" s="32">
        <f t="shared" si="56"/>
        <v>9917.9962856220009</v>
      </c>
      <c r="N290" s="32">
        <f t="shared" si="57"/>
        <v>9917.9962856220009</v>
      </c>
      <c r="O290" s="32">
        <f>IF(M290 &lt; 0, -M290, 0)</f>
        <v>0</v>
      </c>
      <c r="P290" s="32">
        <f>0.5*$H$3*G290^2</f>
        <v>30974.988811728388</v>
      </c>
      <c r="Q290" s="32">
        <f t="shared" si="59"/>
        <v>6873.5520833333321</v>
      </c>
      <c r="R290" s="32">
        <f t="shared" si="60"/>
        <v>441937.79934324016</v>
      </c>
      <c r="S290" s="32">
        <f t="shared" si="61"/>
        <v>891486.26930933353</v>
      </c>
    </row>
    <row r="291" spans="2:19" x14ac:dyDescent="0.3">
      <c r="B291" s="3" t="s">
        <v>11</v>
      </c>
      <c r="C291" s="3">
        <v>283</v>
      </c>
      <c r="D291" s="3">
        <v>283</v>
      </c>
      <c r="E291" s="10">
        <v>26.6</v>
      </c>
      <c r="F291" s="26">
        <f t="shared" si="58"/>
        <v>1.0138888888888891</v>
      </c>
      <c r="G291" s="26">
        <f t="shared" si="50"/>
        <v>7.3888888888888893</v>
      </c>
      <c r="H291" s="25">
        <f t="shared" si="51"/>
        <v>1552.2638888888891</v>
      </c>
      <c r="I291" s="25">
        <f t="shared" si="52"/>
        <v>180.22932</v>
      </c>
      <c r="J291" s="25">
        <f t="shared" si="53"/>
        <v>24.344213271604943</v>
      </c>
      <c r="K291" s="25">
        <f t="shared" si="54"/>
        <v>1756.837422160494</v>
      </c>
      <c r="L291" s="31">
        <f t="shared" si="55"/>
        <v>12981.076508185874</v>
      </c>
      <c r="M291" s="32">
        <f t="shared" si="56"/>
        <v>12981.076508185874</v>
      </c>
      <c r="N291" s="32">
        <f t="shared" si="57"/>
        <v>12981.076508185874</v>
      </c>
      <c r="O291" s="32">
        <f>IF(M291 &lt; 0, -M291, 0)</f>
        <v>0</v>
      </c>
      <c r="P291" s="32">
        <f>0.5*$H$3*G291^2</f>
        <v>41792.992283950618</v>
      </c>
      <c r="Q291" s="32">
        <f t="shared" si="59"/>
        <v>10818.00347222223</v>
      </c>
      <c r="R291" s="32">
        <f t="shared" si="60"/>
        <v>441937.79934324016</v>
      </c>
      <c r="S291" s="32">
        <f t="shared" si="61"/>
        <v>904467.34581751935</v>
      </c>
    </row>
    <row r="292" spans="2:19" x14ac:dyDescent="0.3">
      <c r="B292" s="3" t="s">
        <v>11</v>
      </c>
      <c r="C292" s="3">
        <v>284</v>
      </c>
      <c r="D292" s="3">
        <v>284</v>
      </c>
      <c r="E292" s="10">
        <v>30.2</v>
      </c>
      <c r="F292" s="26">
        <f t="shared" si="58"/>
        <v>1.0416666666666667</v>
      </c>
      <c r="G292" s="26">
        <f t="shared" si="50"/>
        <v>8.3888888888888893</v>
      </c>
      <c r="H292" s="25">
        <f t="shared" si="51"/>
        <v>1594.7916666666667</v>
      </c>
      <c r="I292" s="25">
        <f t="shared" si="52"/>
        <v>180.22932</v>
      </c>
      <c r="J292" s="25">
        <f t="shared" si="53"/>
        <v>31.379524382716056</v>
      </c>
      <c r="K292" s="25">
        <f t="shared" si="54"/>
        <v>1806.4005110493827</v>
      </c>
      <c r="L292" s="31">
        <f t="shared" si="55"/>
        <v>15153.693176025377</v>
      </c>
      <c r="M292" s="32">
        <f t="shared" si="56"/>
        <v>15153.693176025377</v>
      </c>
      <c r="N292" s="32">
        <f t="shared" si="57"/>
        <v>15153.693176025377</v>
      </c>
      <c r="O292" s="32">
        <f>IF(M292 &lt; 0, -M292, 0)</f>
        <v>0</v>
      </c>
      <c r="P292" s="32">
        <f>0.5*$H$3*G292^2</f>
        <v>53870.881172839516</v>
      </c>
      <c r="Q292" s="32">
        <f t="shared" si="59"/>
        <v>12077.888888888898</v>
      </c>
      <c r="R292" s="32">
        <f t="shared" si="60"/>
        <v>441937.79934324016</v>
      </c>
      <c r="S292" s="32">
        <f t="shared" si="61"/>
        <v>919621.03899354476</v>
      </c>
    </row>
    <row r="293" spans="2:19" x14ac:dyDescent="0.3">
      <c r="B293" s="3" t="s">
        <v>11</v>
      </c>
      <c r="C293" s="3">
        <v>285</v>
      </c>
      <c r="D293" s="3">
        <v>285</v>
      </c>
      <c r="E293" s="10">
        <v>34.1</v>
      </c>
      <c r="F293" s="26">
        <f t="shared" si="58"/>
        <v>0.99999999999999989</v>
      </c>
      <c r="G293" s="26">
        <f t="shared" si="50"/>
        <v>9.4722222222222232</v>
      </c>
      <c r="H293" s="25">
        <f t="shared" si="51"/>
        <v>1530.9999999999998</v>
      </c>
      <c r="I293" s="25">
        <f t="shared" si="52"/>
        <v>180.22932</v>
      </c>
      <c r="J293" s="25">
        <f t="shared" si="53"/>
        <v>40.007482947530875</v>
      </c>
      <c r="K293" s="25">
        <f t="shared" si="54"/>
        <v>1751.2368029475306</v>
      </c>
      <c r="L293" s="31">
        <f t="shared" si="55"/>
        <v>16588.104161252999</v>
      </c>
      <c r="M293" s="32">
        <f t="shared" si="56"/>
        <v>16588.104161252999</v>
      </c>
      <c r="N293" s="32">
        <f t="shared" si="57"/>
        <v>16588.104161252999</v>
      </c>
      <c r="O293" s="32">
        <f>IF(M293 &lt; 0, -M293, 0)</f>
        <v>0</v>
      </c>
      <c r="P293" s="32">
        <f>0.5*$H$3*G293^2</f>
        <v>68682.951774691363</v>
      </c>
      <c r="Q293" s="32">
        <f t="shared" si="59"/>
        <v>14812.070601851847</v>
      </c>
      <c r="R293" s="32">
        <f t="shared" si="60"/>
        <v>441937.79934324016</v>
      </c>
      <c r="S293" s="32">
        <f t="shared" si="61"/>
        <v>936209.14315479773</v>
      </c>
    </row>
    <row r="294" spans="2:19" x14ac:dyDescent="0.3">
      <c r="B294" s="3" t="s">
        <v>11</v>
      </c>
      <c r="C294" s="3">
        <v>286</v>
      </c>
      <c r="D294" s="3">
        <v>286</v>
      </c>
      <c r="E294" s="10">
        <v>37.4</v>
      </c>
      <c r="F294" s="26">
        <f t="shared" si="58"/>
        <v>0.91666666666666685</v>
      </c>
      <c r="G294" s="26">
        <f t="shared" si="50"/>
        <v>10.388888888888888</v>
      </c>
      <c r="H294" s="25">
        <f t="shared" si="51"/>
        <v>1403.416666666667</v>
      </c>
      <c r="I294" s="25">
        <f t="shared" si="52"/>
        <v>180.22932</v>
      </c>
      <c r="J294" s="25">
        <f t="shared" si="53"/>
        <v>48.125546604938258</v>
      </c>
      <c r="K294" s="25">
        <f t="shared" si="54"/>
        <v>1631.7715332716052</v>
      </c>
      <c r="L294" s="31">
        <f t="shared" si="55"/>
        <v>16952.293151210564</v>
      </c>
      <c r="M294" s="32">
        <f t="shared" si="56"/>
        <v>16952.293151210564</v>
      </c>
      <c r="N294" s="32">
        <f t="shared" si="57"/>
        <v>16952.293151210564</v>
      </c>
      <c r="O294" s="32">
        <f>IF(M294 &lt; 0, -M294, 0)</f>
        <v>0</v>
      </c>
      <c r="P294" s="32">
        <f>0.5*$H$3*G294^2</f>
        <v>82619.65895061726</v>
      </c>
      <c r="Q294" s="32">
        <f t="shared" si="59"/>
        <v>13936.707175925898</v>
      </c>
      <c r="R294" s="32">
        <f t="shared" si="60"/>
        <v>441937.79934324016</v>
      </c>
      <c r="S294" s="32">
        <f t="shared" si="61"/>
        <v>953161.43630600825</v>
      </c>
    </row>
    <row r="295" spans="2:19" x14ac:dyDescent="0.3">
      <c r="B295" s="3" t="s">
        <v>11</v>
      </c>
      <c r="C295" s="3">
        <v>287</v>
      </c>
      <c r="D295" s="3">
        <v>287</v>
      </c>
      <c r="E295" s="10">
        <v>40.700000000000003</v>
      </c>
      <c r="F295" s="26">
        <f t="shared" si="58"/>
        <v>0.91666666666666685</v>
      </c>
      <c r="G295" s="26">
        <f t="shared" si="50"/>
        <v>11.305555555555555</v>
      </c>
      <c r="H295" s="25">
        <f t="shared" si="51"/>
        <v>1403.416666666667</v>
      </c>
      <c r="I295" s="25">
        <f t="shared" si="52"/>
        <v>180.22932</v>
      </c>
      <c r="J295" s="25">
        <f t="shared" si="53"/>
        <v>56.992969984567907</v>
      </c>
      <c r="K295" s="25">
        <f t="shared" si="54"/>
        <v>1640.6389566512348</v>
      </c>
      <c r="L295" s="31">
        <f t="shared" si="55"/>
        <v>18548.334871029238</v>
      </c>
      <c r="M295" s="32">
        <f t="shared" si="56"/>
        <v>18548.334871029238</v>
      </c>
      <c r="N295" s="32">
        <f t="shared" si="57"/>
        <v>18548.334871029238</v>
      </c>
      <c r="O295" s="32">
        <f>IF(M295 &lt; 0, -M295, 0)</f>
        <v>0</v>
      </c>
      <c r="P295" s="32">
        <f>0.5*$H$3*G295^2</f>
        <v>97842.831404320983</v>
      </c>
      <c r="Q295" s="32">
        <f t="shared" si="59"/>
        <v>15223.172453703723</v>
      </c>
      <c r="R295" s="32">
        <f t="shared" si="60"/>
        <v>441937.79934324016</v>
      </c>
      <c r="S295" s="32">
        <f t="shared" si="61"/>
        <v>971709.7711770375</v>
      </c>
    </row>
    <row r="296" spans="2:19" x14ac:dyDescent="0.3">
      <c r="B296" s="3" t="s">
        <v>11</v>
      </c>
      <c r="C296" s="3">
        <v>288</v>
      </c>
      <c r="D296" s="3">
        <v>288</v>
      </c>
      <c r="E296" s="10">
        <v>44</v>
      </c>
      <c r="F296" s="26">
        <f t="shared" si="58"/>
        <v>0.91666666666666585</v>
      </c>
      <c r="G296" s="26">
        <f t="shared" si="50"/>
        <v>12.222222222222221</v>
      </c>
      <c r="H296" s="25">
        <f t="shared" si="51"/>
        <v>1403.4166666666654</v>
      </c>
      <c r="I296" s="25">
        <f t="shared" si="52"/>
        <v>180.22932</v>
      </c>
      <c r="J296" s="25">
        <f t="shared" si="53"/>
        <v>66.609753086419758</v>
      </c>
      <c r="K296" s="25">
        <f t="shared" si="54"/>
        <v>1650.255739753085</v>
      </c>
      <c r="L296" s="31">
        <f t="shared" si="55"/>
        <v>20169.792374759927</v>
      </c>
      <c r="M296" s="32">
        <f t="shared" si="56"/>
        <v>20169.792374759927</v>
      </c>
      <c r="N296" s="32">
        <f t="shared" si="57"/>
        <v>20169.792374759927</v>
      </c>
      <c r="O296" s="32">
        <f>IF(M296 &lt; 0, -M296, 0)</f>
        <v>0</v>
      </c>
      <c r="P296" s="32">
        <f>0.5*$H$3*G296^2</f>
        <v>114352.46913580246</v>
      </c>
      <c r="Q296" s="32">
        <f t="shared" si="59"/>
        <v>16509.637731481474</v>
      </c>
      <c r="R296" s="32">
        <f t="shared" si="60"/>
        <v>441937.79934324016</v>
      </c>
      <c r="S296" s="32">
        <f t="shared" si="61"/>
        <v>991879.56355179742</v>
      </c>
    </row>
    <row r="297" spans="2:19" x14ac:dyDescent="0.3">
      <c r="B297" s="3" t="s">
        <v>11</v>
      </c>
      <c r="C297" s="3">
        <v>289</v>
      </c>
      <c r="D297" s="3">
        <v>289</v>
      </c>
      <c r="E297" s="10">
        <v>47.3</v>
      </c>
      <c r="F297" s="26">
        <f t="shared" si="58"/>
        <v>0.72222222222222265</v>
      </c>
      <c r="G297" s="26">
        <f t="shared" si="50"/>
        <v>13.138888888888888</v>
      </c>
      <c r="H297" s="25">
        <f t="shared" si="51"/>
        <v>1105.7222222222229</v>
      </c>
      <c r="I297" s="25">
        <f t="shared" si="52"/>
        <v>180.22932</v>
      </c>
      <c r="J297" s="25">
        <f t="shared" si="53"/>
        <v>76.975895910493819</v>
      </c>
      <c r="K297" s="25">
        <f t="shared" si="54"/>
        <v>1362.9274381327166</v>
      </c>
      <c r="L297" s="31">
        <f t="shared" si="55"/>
        <v>17907.352173243748</v>
      </c>
      <c r="M297" s="32">
        <f t="shared" si="56"/>
        <v>17907.352173243748</v>
      </c>
      <c r="N297" s="32">
        <f t="shared" si="57"/>
        <v>17907.352173243748</v>
      </c>
      <c r="O297" s="32">
        <f>IF(M297 &lt; 0, -M297, 0)</f>
        <v>0</v>
      </c>
      <c r="P297" s="32">
        <f>0.5*$H$3*G297^2</f>
        <v>132148.57214506171</v>
      </c>
      <c r="Q297" s="32">
        <f t="shared" si="59"/>
        <v>17796.103009259255</v>
      </c>
      <c r="R297" s="32">
        <f t="shared" si="60"/>
        <v>441937.79934324016</v>
      </c>
      <c r="S297" s="32">
        <f t="shared" si="61"/>
        <v>1009786.9157250412</v>
      </c>
    </row>
    <row r="298" spans="2:19" x14ac:dyDescent="0.3">
      <c r="B298" s="3" t="s">
        <v>11</v>
      </c>
      <c r="C298" s="3">
        <v>290</v>
      </c>
      <c r="D298" s="3">
        <v>290</v>
      </c>
      <c r="E298" s="10">
        <v>49.2</v>
      </c>
      <c r="F298" s="26">
        <f t="shared" si="58"/>
        <v>0.34722222222222221</v>
      </c>
      <c r="G298" s="26">
        <f t="shared" si="50"/>
        <v>13.666666666666668</v>
      </c>
      <c r="H298" s="25">
        <f t="shared" si="51"/>
        <v>531.59722222222217</v>
      </c>
      <c r="I298" s="25">
        <f t="shared" si="52"/>
        <v>180.22932</v>
      </c>
      <c r="J298" s="25">
        <f t="shared" si="53"/>
        <v>83.284211111111119</v>
      </c>
      <c r="K298" s="25">
        <f t="shared" si="54"/>
        <v>795.11075333333338</v>
      </c>
      <c r="L298" s="31">
        <f t="shared" si="55"/>
        <v>10866.51362888889</v>
      </c>
      <c r="M298" s="32">
        <f t="shared" si="56"/>
        <v>10866.51362888889</v>
      </c>
      <c r="N298" s="32">
        <f t="shared" si="57"/>
        <v>10866.51362888889</v>
      </c>
      <c r="O298" s="32">
        <f>IF(M298 &lt; 0, -M298, 0)</f>
        <v>0</v>
      </c>
      <c r="P298" s="32">
        <f>0.5*$H$3*G298^2</f>
        <v>142978.38888888891</v>
      </c>
      <c r="Q298" s="32">
        <f t="shared" si="59"/>
        <v>10829.816743827192</v>
      </c>
      <c r="R298" s="32">
        <f t="shared" si="60"/>
        <v>441937.79934324016</v>
      </c>
      <c r="S298" s="32">
        <f t="shared" si="61"/>
        <v>1020653.4293539301</v>
      </c>
    </row>
    <row r="299" spans="2:19" x14ac:dyDescent="0.3">
      <c r="B299" s="3" t="s">
        <v>11</v>
      </c>
      <c r="C299" s="3">
        <v>291</v>
      </c>
      <c r="D299" s="3">
        <v>291</v>
      </c>
      <c r="E299" s="10">
        <v>49.8</v>
      </c>
      <c r="F299" s="26">
        <f t="shared" si="58"/>
        <v>0</v>
      </c>
      <c r="G299" s="26">
        <f t="shared" si="50"/>
        <v>13.833333333333332</v>
      </c>
      <c r="H299" s="25">
        <f t="shared" si="51"/>
        <v>0</v>
      </c>
      <c r="I299" s="25">
        <f t="shared" si="52"/>
        <v>180.22932</v>
      </c>
      <c r="J299" s="25">
        <f t="shared" si="53"/>
        <v>85.327919444444433</v>
      </c>
      <c r="K299" s="25">
        <f t="shared" si="54"/>
        <v>265.55723944444446</v>
      </c>
      <c r="L299" s="31">
        <f t="shared" si="55"/>
        <v>3673.5418123148147</v>
      </c>
      <c r="M299" s="32">
        <f t="shared" si="56"/>
        <v>3673.5418123148147</v>
      </c>
      <c r="N299" s="32">
        <f t="shared" si="57"/>
        <v>3673.5418123148147</v>
      </c>
      <c r="O299" s="32">
        <f>IF(M299 &lt; 0, -M299, 0)</f>
        <v>0</v>
      </c>
      <c r="P299" s="32">
        <f>0.5*$H$3*G299^2</f>
        <v>146486.93055555553</v>
      </c>
      <c r="Q299" s="32">
        <f t="shared" si="59"/>
        <v>3508.5416666666279</v>
      </c>
      <c r="R299" s="32">
        <f t="shared" si="60"/>
        <v>441937.79934324016</v>
      </c>
      <c r="S299" s="32">
        <f t="shared" si="61"/>
        <v>1024326.9711662448</v>
      </c>
    </row>
    <row r="300" spans="2:19" x14ac:dyDescent="0.3">
      <c r="B300" s="3" t="s">
        <v>11</v>
      </c>
      <c r="C300" s="3">
        <v>292</v>
      </c>
      <c r="D300" s="3">
        <v>292</v>
      </c>
      <c r="E300" s="10">
        <v>49.2</v>
      </c>
      <c r="F300" s="26">
        <f t="shared" si="58"/>
        <v>-0.23611111111111052</v>
      </c>
      <c r="G300" s="26">
        <f t="shared" si="50"/>
        <v>13.666666666666668</v>
      </c>
      <c r="H300" s="25">
        <f t="shared" si="51"/>
        <v>-361.48611111111023</v>
      </c>
      <c r="I300" s="25">
        <f t="shared" si="52"/>
        <v>180.22932</v>
      </c>
      <c r="J300" s="25">
        <f t="shared" si="53"/>
        <v>83.284211111111119</v>
      </c>
      <c r="K300" s="25">
        <f t="shared" si="54"/>
        <v>-97.972579999999112</v>
      </c>
      <c r="L300" s="31">
        <f t="shared" si="55"/>
        <v>-1338.9585933333212</v>
      </c>
      <c r="M300" s="32">
        <f t="shared" si="56"/>
        <v>-1338.9585933333212</v>
      </c>
      <c r="N300" s="32">
        <f t="shared" si="57"/>
        <v>0</v>
      </c>
      <c r="O300" s="32">
        <f>IF(M300 &lt; 0, -M300, 0)</f>
        <v>1338.9585933333212</v>
      </c>
      <c r="P300" s="32">
        <f>0.5*$H$3*G300^2</f>
        <v>142978.38888888891</v>
      </c>
      <c r="Q300" s="32">
        <f t="shared" si="59"/>
        <v>-3508.5416666666279</v>
      </c>
      <c r="R300" s="32">
        <f t="shared" si="60"/>
        <v>443276.75793657347</v>
      </c>
      <c r="S300" s="32">
        <f t="shared" si="61"/>
        <v>1024326.9711662448</v>
      </c>
    </row>
    <row r="301" spans="2:19" x14ac:dyDescent="0.3">
      <c r="B301" s="3" t="s">
        <v>11</v>
      </c>
      <c r="C301" s="3">
        <v>293</v>
      </c>
      <c r="D301" s="3">
        <v>293</v>
      </c>
      <c r="E301" s="10">
        <v>48.1</v>
      </c>
      <c r="F301" s="26">
        <f t="shared" si="58"/>
        <v>-0.26388888888888967</v>
      </c>
      <c r="G301" s="26">
        <f t="shared" si="50"/>
        <v>13.361111111111111</v>
      </c>
      <c r="H301" s="25">
        <f t="shared" si="51"/>
        <v>-404.01388888889011</v>
      </c>
      <c r="I301" s="25">
        <f t="shared" si="52"/>
        <v>180.22932</v>
      </c>
      <c r="J301" s="25">
        <f t="shared" si="53"/>
        <v>79.601751466049379</v>
      </c>
      <c r="K301" s="25">
        <f t="shared" si="54"/>
        <v>-144.18281742284074</v>
      </c>
      <c r="L301" s="31">
        <f t="shared" si="55"/>
        <v>-1926.442643899622</v>
      </c>
      <c r="M301" s="32">
        <f t="shared" si="56"/>
        <v>-1926.442643899622</v>
      </c>
      <c r="N301" s="32">
        <f t="shared" si="57"/>
        <v>0</v>
      </c>
      <c r="O301" s="32">
        <f>IF(M301 &lt; 0, -M301, 0)</f>
        <v>1926.442643899622</v>
      </c>
      <c r="P301" s="32">
        <f>0.5*$H$3*G301^2</f>
        <v>136656.51658950618</v>
      </c>
      <c r="Q301" s="32">
        <f t="shared" si="59"/>
        <v>-6321.872299382725</v>
      </c>
      <c r="R301" s="32">
        <f t="shared" si="60"/>
        <v>445203.20058047312</v>
      </c>
      <c r="S301" s="32">
        <f t="shared" si="61"/>
        <v>1024326.9711662448</v>
      </c>
    </row>
    <row r="302" spans="2:19" x14ac:dyDescent="0.3">
      <c r="B302" s="3" t="s">
        <v>11</v>
      </c>
      <c r="C302" s="3">
        <v>294</v>
      </c>
      <c r="D302" s="3">
        <v>294</v>
      </c>
      <c r="E302" s="10">
        <v>47.3</v>
      </c>
      <c r="F302" s="26">
        <f t="shared" si="58"/>
        <v>-0.18055555555555614</v>
      </c>
      <c r="G302" s="26">
        <f t="shared" si="50"/>
        <v>13.138888888888888</v>
      </c>
      <c r="H302" s="25">
        <f t="shared" si="51"/>
        <v>-276.43055555555645</v>
      </c>
      <c r="I302" s="25">
        <f t="shared" si="52"/>
        <v>180.22932</v>
      </c>
      <c r="J302" s="25">
        <f t="shared" si="53"/>
        <v>76.975895910493819</v>
      </c>
      <c r="K302" s="25">
        <f t="shared" si="54"/>
        <v>-19.225339645062633</v>
      </c>
      <c r="L302" s="31">
        <f t="shared" si="55"/>
        <v>-252.59960144762846</v>
      </c>
      <c r="M302" s="32">
        <f t="shared" si="56"/>
        <v>-252.59960144762846</v>
      </c>
      <c r="N302" s="32">
        <f t="shared" si="57"/>
        <v>0</v>
      </c>
      <c r="O302" s="32">
        <f>IF(M302 &lt; 0, -M302, 0)</f>
        <v>252.59960144762846</v>
      </c>
      <c r="P302" s="32">
        <f>0.5*$H$3*G302^2</f>
        <v>132148.57214506171</v>
      </c>
      <c r="Q302" s="32">
        <f t="shared" si="59"/>
        <v>-4507.9444444444671</v>
      </c>
      <c r="R302" s="32">
        <f t="shared" si="60"/>
        <v>445455.80018192076</v>
      </c>
      <c r="S302" s="32">
        <f t="shared" si="61"/>
        <v>1024326.9711662448</v>
      </c>
    </row>
    <row r="303" spans="2:19" x14ac:dyDescent="0.3">
      <c r="B303" s="3" t="s">
        <v>11</v>
      </c>
      <c r="C303" s="3">
        <v>295</v>
      </c>
      <c r="D303" s="3">
        <v>295</v>
      </c>
      <c r="E303" s="10">
        <v>46.8</v>
      </c>
      <c r="F303" s="26">
        <f t="shared" si="58"/>
        <v>-8.3333333333332538E-2</v>
      </c>
      <c r="G303" s="26">
        <f t="shared" si="50"/>
        <v>12.999999999999998</v>
      </c>
      <c r="H303" s="25">
        <f t="shared" si="51"/>
        <v>-127.58333333333212</v>
      </c>
      <c r="I303" s="25">
        <f t="shared" si="52"/>
        <v>180.22932</v>
      </c>
      <c r="J303" s="25">
        <f t="shared" si="53"/>
        <v>75.357099999999974</v>
      </c>
      <c r="K303" s="25">
        <f t="shared" si="54"/>
        <v>128.00308666666785</v>
      </c>
      <c r="L303" s="31">
        <f t="shared" si="55"/>
        <v>1664.0401266666818</v>
      </c>
      <c r="M303" s="32">
        <f t="shared" si="56"/>
        <v>1664.0401266666818</v>
      </c>
      <c r="N303" s="32">
        <f t="shared" si="57"/>
        <v>1664.0401266666818</v>
      </c>
      <c r="O303" s="32">
        <f>IF(M303 &lt; 0, -M303, 0)</f>
        <v>0</v>
      </c>
      <c r="P303" s="32">
        <f>0.5*$H$3*G303^2</f>
        <v>129369.49999999996</v>
      </c>
      <c r="Q303" s="32">
        <f t="shared" si="59"/>
        <v>-2779.0721450617566</v>
      </c>
      <c r="R303" s="32">
        <f t="shared" si="60"/>
        <v>445455.80018192076</v>
      </c>
      <c r="S303" s="32">
        <f t="shared" si="61"/>
        <v>1025991.0112929115</v>
      </c>
    </row>
    <row r="304" spans="2:19" x14ac:dyDescent="0.3">
      <c r="B304" s="3" t="s">
        <v>11</v>
      </c>
      <c r="C304" s="3">
        <v>296</v>
      </c>
      <c r="D304" s="3">
        <v>296</v>
      </c>
      <c r="E304" s="10">
        <v>46.7</v>
      </c>
      <c r="F304" s="26">
        <f t="shared" si="58"/>
        <v>0</v>
      </c>
      <c r="G304" s="26">
        <f t="shared" si="50"/>
        <v>12.972222222222223</v>
      </c>
      <c r="H304" s="25">
        <f t="shared" si="51"/>
        <v>0</v>
      </c>
      <c r="I304" s="25">
        <f t="shared" si="52"/>
        <v>180.22932</v>
      </c>
      <c r="J304" s="25">
        <f t="shared" si="53"/>
        <v>75.035405169753105</v>
      </c>
      <c r="K304" s="25">
        <f t="shared" si="54"/>
        <v>255.26472516975309</v>
      </c>
      <c r="L304" s="31">
        <f t="shared" si="55"/>
        <v>3311.3507403965195</v>
      </c>
      <c r="M304" s="32">
        <f t="shared" si="56"/>
        <v>3311.3507403965195</v>
      </c>
      <c r="N304" s="32">
        <f t="shared" si="57"/>
        <v>3311.3507403965195</v>
      </c>
      <c r="O304" s="32">
        <f>IF(M304 &lt; 0, -M304, 0)</f>
        <v>0</v>
      </c>
      <c r="P304" s="32">
        <f>0.5*$H$3*G304^2</f>
        <v>128817.22955246916</v>
      </c>
      <c r="Q304" s="32">
        <f t="shared" si="59"/>
        <v>-552.27044753079826</v>
      </c>
      <c r="R304" s="32">
        <f t="shared" si="60"/>
        <v>445455.80018192076</v>
      </c>
      <c r="S304" s="32">
        <f t="shared" si="61"/>
        <v>1029302.362033308</v>
      </c>
    </row>
    <row r="305" spans="2:19" x14ac:dyDescent="0.3">
      <c r="B305" s="3" t="s">
        <v>11</v>
      </c>
      <c r="C305" s="3">
        <v>297</v>
      </c>
      <c r="D305" s="3">
        <v>297</v>
      </c>
      <c r="E305" s="10">
        <v>46.8</v>
      </c>
      <c r="F305" s="26">
        <f t="shared" si="58"/>
        <v>5.5555555555555358E-2</v>
      </c>
      <c r="G305" s="26">
        <f t="shared" si="50"/>
        <v>12.999999999999998</v>
      </c>
      <c r="H305" s="25">
        <f t="shared" si="51"/>
        <v>85.055555555555259</v>
      </c>
      <c r="I305" s="25">
        <f t="shared" si="52"/>
        <v>180.22932</v>
      </c>
      <c r="J305" s="25">
        <f t="shared" si="53"/>
        <v>75.357099999999974</v>
      </c>
      <c r="K305" s="25">
        <f t="shared" si="54"/>
        <v>340.64197555555518</v>
      </c>
      <c r="L305" s="31">
        <f t="shared" si="55"/>
        <v>4428.345682222217</v>
      </c>
      <c r="M305" s="32">
        <f t="shared" si="56"/>
        <v>4428.345682222217</v>
      </c>
      <c r="N305" s="32">
        <f t="shared" si="57"/>
        <v>4428.345682222217</v>
      </c>
      <c r="O305" s="32">
        <f>IF(M305 &lt; 0, -M305, 0)</f>
        <v>0</v>
      </c>
      <c r="P305" s="32">
        <f>0.5*$H$3*G305^2</f>
        <v>129369.49999999996</v>
      </c>
      <c r="Q305" s="32">
        <f t="shared" si="59"/>
        <v>552.27044753079826</v>
      </c>
      <c r="R305" s="32">
        <f t="shared" si="60"/>
        <v>445455.80018192076</v>
      </c>
      <c r="S305" s="32">
        <f t="shared" si="61"/>
        <v>1033730.7077155302</v>
      </c>
    </row>
    <row r="306" spans="2:19" x14ac:dyDescent="0.3">
      <c r="B306" s="3" t="s">
        <v>11</v>
      </c>
      <c r="C306" s="3">
        <v>298</v>
      </c>
      <c r="D306" s="3">
        <v>298</v>
      </c>
      <c r="E306" s="10">
        <v>47.1</v>
      </c>
      <c r="F306" s="26">
        <f t="shared" si="58"/>
        <v>6.9444444444444448E-2</v>
      </c>
      <c r="G306" s="26">
        <f t="shared" si="50"/>
        <v>13.083333333333334</v>
      </c>
      <c r="H306" s="25">
        <f t="shared" si="51"/>
        <v>106.31944444444444</v>
      </c>
      <c r="I306" s="25">
        <f t="shared" si="52"/>
        <v>180.22932</v>
      </c>
      <c r="J306" s="25">
        <f t="shared" si="53"/>
        <v>76.326313194444452</v>
      </c>
      <c r="K306" s="25">
        <f t="shared" si="54"/>
        <v>362.87507763888891</v>
      </c>
      <c r="L306" s="31">
        <f t="shared" si="55"/>
        <v>4747.6155991087971</v>
      </c>
      <c r="M306" s="32">
        <f t="shared" si="56"/>
        <v>4747.6155991087971</v>
      </c>
      <c r="N306" s="32">
        <f t="shared" si="57"/>
        <v>4747.6155991087971</v>
      </c>
      <c r="O306" s="32">
        <f>IF(M306 &lt; 0, -M306, 0)</f>
        <v>0</v>
      </c>
      <c r="P306" s="32">
        <f>0.5*$H$3*G306^2</f>
        <v>131033.39930555556</v>
      </c>
      <c r="Q306" s="32">
        <f t="shared" si="59"/>
        <v>1663.8993055556057</v>
      </c>
      <c r="R306" s="32">
        <f t="shared" si="60"/>
        <v>445455.80018192076</v>
      </c>
      <c r="S306" s="32">
        <f t="shared" si="61"/>
        <v>1038478.3233146389</v>
      </c>
    </row>
    <row r="307" spans="2:19" x14ac:dyDescent="0.3">
      <c r="B307" s="3" t="s">
        <v>11</v>
      </c>
      <c r="C307" s="3">
        <v>299</v>
      </c>
      <c r="D307" s="3">
        <v>299</v>
      </c>
      <c r="E307" s="10">
        <v>47.3</v>
      </c>
      <c r="F307" s="26">
        <f t="shared" si="58"/>
        <v>2.7777777777777186E-2</v>
      </c>
      <c r="G307" s="26">
        <f t="shared" si="50"/>
        <v>13.138888888888888</v>
      </c>
      <c r="H307" s="25">
        <f t="shared" si="51"/>
        <v>42.527777777776869</v>
      </c>
      <c r="I307" s="25">
        <f t="shared" si="52"/>
        <v>180.22932</v>
      </c>
      <c r="J307" s="25">
        <f t="shared" si="53"/>
        <v>76.975895910493819</v>
      </c>
      <c r="K307" s="25">
        <f t="shared" si="54"/>
        <v>299.73299368827065</v>
      </c>
      <c r="L307" s="31">
        <f t="shared" si="55"/>
        <v>3938.1585004042222</v>
      </c>
      <c r="M307" s="32">
        <f t="shared" si="56"/>
        <v>3938.1585004042222</v>
      </c>
      <c r="N307" s="32">
        <f t="shared" si="57"/>
        <v>3938.1585004042222</v>
      </c>
      <c r="O307" s="32">
        <f>IF(M307 &lt; 0, -M307, 0)</f>
        <v>0</v>
      </c>
      <c r="P307" s="32">
        <f>0.5*$H$3*G307^2</f>
        <v>132148.57214506171</v>
      </c>
      <c r="Q307" s="32">
        <f t="shared" si="59"/>
        <v>1115.1728395061509</v>
      </c>
      <c r="R307" s="32">
        <f t="shared" si="60"/>
        <v>445455.80018192076</v>
      </c>
      <c r="S307" s="32">
        <f t="shared" si="61"/>
        <v>1042416.4818150431</v>
      </c>
    </row>
    <row r="308" spans="2:19" x14ac:dyDescent="0.3">
      <c r="B308" s="3" t="s">
        <v>11</v>
      </c>
      <c r="C308" s="3">
        <v>300</v>
      </c>
      <c r="D308" s="3">
        <v>300</v>
      </c>
      <c r="E308" s="10">
        <v>47.3</v>
      </c>
      <c r="F308" s="26">
        <f t="shared" si="58"/>
        <v>-2.7777777777777186E-2</v>
      </c>
      <c r="G308" s="26">
        <f t="shared" si="50"/>
        <v>13.138888888888888</v>
      </c>
      <c r="H308" s="25">
        <f t="shared" si="51"/>
        <v>-42.527777777776869</v>
      </c>
      <c r="I308" s="25">
        <f t="shared" si="52"/>
        <v>180.22932</v>
      </c>
      <c r="J308" s="25">
        <f t="shared" si="53"/>
        <v>76.975895910493819</v>
      </c>
      <c r="K308" s="25">
        <f t="shared" si="54"/>
        <v>214.67743813271696</v>
      </c>
      <c r="L308" s="31">
        <f t="shared" si="55"/>
        <v>2820.6230065770865</v>
      </c>
      <c r="M308" s="32">
        <f t="shared" si="56"/>
        <v>2820.6230065770865</v>
      </c>
      <c r="N308" s="32">
        <f t="shared" si="57"/>
        <v>2820.6230065770865</v>
      </c>
      <c r="O308" s="32">
        <f>IF(M308 &lt; 0, -M308, 0)</f>
        <v>0</v>
      </c>
      <c r="P308" s="32">
        <f>0.5*$H$3*G308^2</f>
        <v>132148.57214506171</v>
      </c>
      <c r="Q308" s="32">
        <f t="shared" si="59"/>
        <v>0</v>
      </c>
      <c r="R308" s="32">
        <f t="shared" si="60"/>
        <v>445455.80018192076</v>
      </c>
      <c r="S308" s="32">
        <f t="shared" si="61"/>
        <v>1045237.1048216203</v>
      </c>
    </row>
    <row r="309" spans="2:19" x14ac:dyDescent="0.3">
      <c r="B309" s="3" t="s">
        <v>11</v>
      </c>
      <c r="C309" s="3">
        <v>301</v>
      </c>
      <c r="D309" s="3">
        <v>301</v>
      </c>
      <c r="E309" s="10">
        <v>47.1</v>
      </c>
      <c r="F309" s="26">
        <f t="shared" si="58"/>
        <v>-9.7222222222221627E-2</v>
      </c>
      <c r="G309" s="26">
        <f t="shared" si="50"/>
        <v>13.083333333333334</v>
      </c>
      <c r="H309" s="25">
        <f t="shared" si="51"/>
        <v>-148.84722222222132</v>
      </c>
      <c r="I309" s="25">
        <f t="shared" si="52"/>
        <v>180.22932</v>
      </c>
      <c r="J309" s="25">
        <f t="shared" si="53"/>
        <v>76.326313194444452</v>
      </c>
      <c r="K309" s="25">
        <f t="shared" si="54"/>
        <v>107.70841097222313</v>
      </c>
      <c r="L309" s="31">
        <f t="shared" si="55"/>
        <v>1409.1850435532529</v>
      </c>
      <c r="M309" s="32">
        <f t="shared" si="56"/>
        <v>1409.1850435532529</v>
      </c>
      <c r="N309" s="32">
        <f t="shared" si="57"/>
        <v>1409.1850435532529</v>
      </c>
      <c r="O309" s="32">
        <f>IF(M309 &lt; 0, -M309, 0)</f>
        <v>0</v>
      </c>
      <c r="P309" s="32">
        <f>0.5*$H$3*G309^2</f>
        <v>131033.39930555556</v>
      </c>
      <c r="Q309" s="32">
        <f t="shared" si="59"/>
        <v>-1115.1728395061509</v>
      </c>
      <c r="R309" s="32">
        <f t="shared" si="60"/>
        <v>445455.80018192076</v>
      </c>
      <c r="S309" s="32">
        <f t="shared" si="61"/>
        <v>1046646.2898651735</v>
      </c>
    </row>
    <row r="310" spans="2:19" x14ac:dyDescent="0.3">
      <c r="B310" s="3" t="s">
        <v>11</v>
      </c>
      <c r="C310" s="3">
        <v>302</v>
      </c>
      <c r="D310" s="3">
        <v>302</v>
      </c>
      <c r="E310" s="10">
        <v>46.6</v>
      </c>
      <c r="F310" s="26">
        <f t="shared" si="58"/>
        <v>-0.18055555555555614</v>
      </c>
      <c r="G310" s="26">
        <f t="shared" si="50"/>
        <v>12.944444444444445</v>
      </c>
      <c r="H310" s="25">
        <f t="shared" si="51"/>
        <v>-276.43055555555645</v>
      </c>
      <c r="I310" s="25">
        <f t="shared" si="52"/>
        <v>180.22932</v>
      </c>
      <c r="J310" s="25">
        <f t="shared" si="53"/>
        <v>74.714398456790136</v>
      </c>
      <c r="K310" s="25">
        <f t="shared" si="54"/>
        <v>-21.486837098766316</v>
      </c>
      <c r="L310" s="31">
        <f t="shared" si="55"/>
        <v>-278.13516911180841</v>
      </c>
      <c r="M310" s="32">
        <f t="shared" si="56"/>
        <v>-278.13516911180841</v>
      </c>
      <c r="N310" s="32">
        <f t="shared" si="57"/>
        <v>0</v>
      </c>
      <c r="O310" s="32">
        <f>IF(M310 &lt; 0, -M310, 0)</f>
        <v>278.13516911180841</v>
      </c>
      <c r="P310" s="32">
        <f>0.5*$H$3*G310^2</f>
        <v>128266.14043209878</v>
      </c>
      <c r="Q310" s="32">
        <f t="shared" si="59"/>
        <v>-2767.2588734567835</v>
      </c>
      <c r="R310" s="32">
        <f t="shared" si="60"/>
        <v>445733.93535103259</v>
      </c>
      <c r="S310" s="32">
        <f t="shared" si="61"/>
        <v>1046646.2898651735</v>
      </c>
    </row>
    <row r="311" spans="2:19" x14ac:dyDescent="0.3">
      <c r="B311" s="3" t="s">
        <v>11</v>
      </c>
      <c r="C311" s="3">
        <v>303</v>
      </c>
      <c r="D311" s="3">
        <v>303</v>
      </c>
      <c r="E311" s="10">
        <v>45.8</v>
      </c>
      <c r="F311" s="26">
        <f t="shared" si="58"/>
        <v>-0.25000000000000061</v>
      </c>
      <c r="G311" s="26">
        <f t="shared" si="50"/>
        <v>12.722222222222221</v>
      </c>
      <c r="H311" s="25">
        <f t="shared" si="51"/>
        <v>-382.75000000000091</v>
      </c>
      <c r="I311" s="25">
        <f t="shared" si="52"/>
        <v>180.22932</v>
      </c>
      <c r="J311" s="25">
        <f t="shared" si="53"/>
        <v>72.171116975308635</v>
      </c>
      <c r="K311" s="25">
        <f t="shared" si="54"/>
        <v>-130.34956302469226</v>
      </c>
      <c r="L311" s="31">
        <f t="shared" si="55"/>
        <v>-1658.3361073696958</v>
      </c>
      <c r="M311" s="32">
        <f t="shared" si="56"/>
        <v>-1658.3361073696958</v>
      </c>
      <c r="N311" s="32">
        <f t="shared" si="57"/>
        <v>0</v>
      </c>
      <c r="O311" s="32">
        <f>IF(M311 &lt; 0, -M311, 0)</f>
        <v>1658.3361073696958</v>
      </c>
      <c r="P311" s="32">
        <f>0.5*$H$3*G311^2</f>
        <v>123899.95524691355</v>
      </c>
      <c r="Q311" s="32">
        <f t="shared" si="59"/>
        <v>-4366.1851851852261</v>
      </c>
      <c r="R311" s="32">
        <f t="shared" si="60"/>
        <v>447392.27145840228</v>
      </c>
      <c r="S311" s="32">
        <f t="shared" si="61"/>
        <v>1046646.2898651735</v>
      </c>
    </row>
    <row r="312" spans="2:19" x14ac:dyDescent="0.3">
      <c r="B312" s="3" t="s">
        <v>11</v>
      </c>
      <c r="C312" s="3">
        <v>304</v>
      </c>
      <c r="D312" s="3">
        <v>304</v>
      </c>
      <c r="E312" s="10">
        <v>44.8</v>
      </c>
      <c r="F312" s="26">
        <f t="shared" si="58"/>
        <v>-0.34722222222222221</v>
      </c>
      <c r="G312" s="26">
        <f t="shared" si="50"/>
        <v>12.444444444444443</v>
      </c>
      <c r="H312" s="25">
        <f t="shared" si="51"/>
        <v>-531.59722222222217</v>
      </c>
      <c r="I312" s="25">
        <f t="shared" si="52"/>
        <v>180.22932</v>
      </c>
      <c r="J312" s="25">
        <f t="shared" si="53"/>
        <v>69.05394567901233</v>
      </c>
      <c r="K312" s="25">
        <f t="shared" si="54"/>
        <v>-282.31395654320983</v>
      </c>
      <c r="L312" s="31">
        <f t="shared" si="55"/>
        <v>-3513.2403480932776</v>
      </c>
      <c r="M312" s="32">
        <f t="shared" si="56"/>
        <v>-3513.2403480932776</v>
      </c>
      <c r="N312" s="32">
        <f t="shared" si="57"/>
        <v>0</v>
      </c>
      <c r="O312" s="32">
        <f>IF(M312 &lt; 0, -M312, 0)</f>
        <v>3513.2403480932776</v>
      </c>
      <c r="P312" s="32">
        <f>0.5*$H$3*G312^2</f>
        <v>118548.5432098765</v>
      </c>
      <c r="Q312" s="32">
        <f t="shared" si="59"/>
        <v>-5351.412037037051</v>
      </c>
      <c r="R312" s="32">
        <f t="shared" si="60"/>
        <v>450905.51180649555</v>
      </c>
      <c r="S312" s="32">
        <f t="shared" si="61"/>
        <v>1046646.2898651735</v>
      </c>
    </row>
    <row r="313" spans="2:19" x14ac:dyDescent="0.3">
      <c r="B313" s="3" t="s">
        <v>11</v>
      </c>
      <c r="C313" s="3">
        <v>305</v>
      </c>
      <c r="D313" s="3">
        <v>305</v>
      </c>
      <c r="E313" s="10">
        <v>43.3</v>
      </c>
      <c r="F313" s="26">
        <f t="shared" si="58"/>
        <v>-0.41666666666666663</v>
      </c>
      <c r="G313" s="26">
        <f t="shared" si="50"/>
        <v>12.027777777777777</v>
      </c>
      <c r="H313" s="25">
        <f t="shared" si="51"/>
        <v>-637.91666666666663</v>
      </c>
      <c r="I313" s="25">
        <f t="shared" si="52"/>
        <v>180.22932</v>
      </c>
      <c r="J313" s="25">
        <f t="shared" si="53"/>
        <v>64.507210725308624</v>
      </c>
      <c r="K313" s="25">
        <f t="shared" si="54"/>
        <v>-393.180135941358</v>
      </c>
      <c r="L313" s="31">
        <f t="shared" si="55"/>
        <v>-4729.0833017391114</v>
      </c>
      <c r="M313" s="32">
        <f t="shared" si="56"/>
        <v>-4729.0833017391114</v>
      </c>
      <c r="N313" s="32">
        <f t="shared" si="57"/>
        <v>0</v>
      </c>
      <c r="O313" s="32">
        <f>IF(M313 &lt; 0, -M313, 0)</f>
        <v>4729.0833017391114</v>
      </c>
      <c r="P313" s="32">
        <f>0.5*$H$3*G313^2</f>
        <v>110742.92399691355</v>
      </c>
      <c r="Q313" s="32">
        <f t="shared" si="59"/>
        <v>-7805.619212962949</v>
      </c>
      <c r="R313" s="32">
        <f t="shared" si="60"/>
        <v>455634.59510823467</v>
      </c>
      <c r="S313" s="32">
        <f t="shared" si="61"/>
        <v>1046646.2898651735</v>
      </c>
    </row>
    <row r="314" spans="2:19" x14ac:dyDescent="0.3">
      <c r="B314" s="3" t="s">
        <v>11</v>
      </c>
      <c r="C314" s="3">
        <v>306</v>
      </c>
      <c r="D314" s="3">
        <v>306</v>
      </c>
      <c r="E314" s="10">
        <v>41.8</v>
      </c>
      <c r="F314" s="26">
        <f t="shared" si="58"/>
        <v>-0.34722222222222221</v>
      </c>
      <c r="G314" s="26">
        <f t="shared" si="50"/>
        <v>11.611111111111111</v>
      </c>
      <c r="H314" s="25">
        <f t="shared" si="51"/>
        <v>-531.59722222222217</v>
      </c>
      <c r="I314" s="25">
        <f t="shared" si="52"/>
        <v>180.22932</v>
      </c>
      <c r="J314" s="25">
        <f t="shared" si="53"/>
        <v>60.115302160493826</v>
      </c>
      <c r="K314" s="25">
        <f t="shared" si="54"/>
        <v>-291.25260006172834</v>
      </c>
      <c r="L314" s="31">
        <f t="shared" si="55"/>
        <v>-3381.7663007167343</v>
      </c>
      <c r="M314" s="32">
        <f t="shared" si="56"/>
        <v>-3381.7663007167343</v>
      </c>
      <c r="N314" s="32">
        <f t="shared" si="57"/>
        <v>0</v>
      </c>
      <c r="O314" s="32">
        <f>IF(M314 &lt; 0, -M314, 0)</f>
        <v>3381.7663007167343</v>
      </c>
      <c r="P314" s="32">
        <f>0.5*$H$3*G314^2</f>
        <v>103203.10339506173</v>
      </c>
      <c r="Q314" s="32">
        <f t="shared" si="59"/>
        <v>-7539.8206018518249</v>
      </c>
      <c r="R314" s="32">
        <f t="shared" si="60"/>
        <v>459016.3614089514</v>
      </c>
      <c r="S314" s="32">
        <f t="shared" si="61"/>
        <v>1046646.2898651735</v>
      </c>
    </row>
    <row r="315" spans="2:19" x14ac:dyDescent="0.3">
      <c r="B315" s="3" t="s">
        <v>11</v>
      </c>
      <c r="C315" s="3">
        <v>307</v>
      </c>
      <c r="D315" s="3">
        <v>307</v>
      </c>
      <c r="E315" s="10">
        <v>40.799999999999997</v>
      </c>
      <c r="F315" s="26">
        <f t="shared" si="58"/>
        <v>-0.20833333333333331</v>
      </c>
      <c r="G315" s="26">
        <f t="shared" si="50"/>
        <v>11.333333333333332</v>
      </c>
      <c r="H315" s="25">
        <f t="shared" si="51"/>
        <v>-318.95833333333331</v>
      </c>
      <c r="I315" s="25">
        <f t="shared" si="52"/>
        <v>180.22932</v>
      </c>
      <c r="J315" s="25">
        <f t="shared" si="53"/>
        <v>57.273377777777775</v>
      </c>
      <c r="K315" s="25">
        <f t="shared" si="54"/>
        <v>-81.455635555555546</v>
      </c>
      <c r="L315" s="31">
        <f t="shared" si="55"/>
        <v>-923.1638696296294</v>
      </c>
      <c r="M315" s="32">
        <f t="shared" si="56"/>
        <v>-923.1638696296294</v>
      </c>
      <c r="N315" s="32">
        <f t="shared" si="57"/>
        <v>0</v>
      </c>
      <c r="O315" s="32">
        <f>IF(M315 &lt; 0, -M315, 0)</f>
        <v>923.1638696296294</v>
      </c>
      <c r="P315" s="32">
        <f>0.5*$H$3*G315^2</f>
        <v>98324.222222222204</v>
      </c>
      <c r="Q315" s="32">
        <f t="shared" si="59"/>
        <v>-4878.8811728395231</v>
      </c>
      <c r="R315" s="32">
        <f t="shared" si="60"/>
        <v>459939.52527858102</v>
      </c>
      <c r="S315" s="32">
        <f t="shared" si="61"/>
        <v>1046646.2898651735</v>
      </c>
    </row>
    <row r="316" spans="2:19" x14ac:dyDescent="0.3">
      <c r="B316" s="3" t="s">
        <v>11</v>
      </c>
      <c r="C316" s="3">
        <v>308</v>
      </c>
      <c r="D316" s="3">
        <v>308</v>
      </c>
      <c r="E316" s="10">
        <v>40.299999999999997</v>
      </c>
      <c r="F316" s="26">
        <f t="shared" si="58"/>
        <v>-9.7222222222221627E-2</v>
      </c>
      <c r="G316" s="26">
        <f t="shared" si="50"/>
        <v>11.194444444444443</v>
      </c>
      <c r="H316" s="25">
        <f t="shared" si="51"/>
        <v>-148.84722222222132</v>
      </c>
      <c r="I316" s="25">
        <f t="shared" si="52"/>
        <v>180.22932</v>
      </c>
      <c r="J316" s="25">
        <f t="shared" si="53"/>
        <v>55.878219984567885</v>
      </c>
      <c r="K316" s="25">
        <f t="shared" si="54"/>
        <v>87.260317762346574</v>
      </c>
      <c r="L316" s="31">
        <f t="shared" si="55"/>
        <v>976.83077939515738</v>
      </c>
      <c r="M316" s="32">
        <f t="shared" si="56"/>
        <v>976.83077939515738</v>
      </c>
      <c r="N316" s="32">
        <f t="shared" si="57"/>
        <v>976.83077939515738</v>
      </c>
      <c r="O316" s="32">
        <f>IF(M316 &lt; 0, -M316, 0)</f>
        <v>0</v>
      </c>
      <c r="P316" s="32">
        <f>0.5*$H$3*G316^2</f>
        <v>95929.081404320954</v>
      </c>
      <c r="Q316" s="32">
        <f t="shared" si="59"/>
        <v>-2395.1408179012506</v>
      </c>
      <c r="R316" s="32">
        <f t="shared" si="60"/>
        <v>459939.52527858102</v>
      </c>
      <c r="S316" s="32">
        <f t="shared" si="61"/>
        <v>1047623.1206445687</v>
      </c>
    </row>
    <row r="317" spans="2:19" x14ac:dyDescent="0.3">
      <c r="B317" s="3" t="s">
        <v>11</v>
      </c>
      <c r="C317" s="3">
        <v>309</v>
      </c>
      <c r="D317" s="3">
        <v>309</v>
      </c>
      <c r="E317" s="10">
        <v>40.1</v>
      </c>
      <c r="F317" s="26">
        <f t="shared" si="58"/>
        <v>-8.3333333333332538E-2</v>
      </c>
      <c r="G317" s="26">
        <f t="shared" si="50"/>
        <v>11.138888888888889</v>
      </c>
      <c r="H317" s="25">
        <f t="shared" si="51"/>
        <v>-127.58333333333212</v>
      </c>
      <c r="I317" s="25">
        <f t="shared" si="52"/>
        <v>180.22932</v>
      </c>
      <c r="J317" s="25">
        <f t="shared" si="53"/>
        <v>55.324973688271612</v>
      </c>
      <c r="K317" s="25">
        <f t="shared" si="54"/>
        <v>107.97096035493949</v>
      </c>
      <c r="L317" s="31">
        <f t="shared" si="55"/>
        <v>1202.6765306202983</v>
      </c>
      <c r="M317" s="32">
        <f t="shared" si="56"/>
        <v>1202.6765306202983</v>
      </c>
      <c r="N317" s="32">
        <f t="shared" si="57"/>
        <v>1202.6765306202983</v>
      </c>
      <c r="O317" s="32">
        <f>IF(M317 &lt; 0, -M317, 0)</f>
        <v>0</v>
      </c>
      <c r="P317" s="32">
        <f>0.5*$H$3*G317^2</f>
        <v>94979.294367283961</v>
      </c>
      <c r="Q317" s="32">
        <f t="shared" si="59"/>
        <v>-949.78703703699284</v>
      </c>
      <c r="R317" s="32">
        <f t="shared" si="60"/>
        <v>459939.52527858102</v>
      </c>
      <c r="S317" s="32">
        <f t="shared" si="61"/>
        <v>1048825.797175189</v>
      </c>
    </row>
    <row r="318" spans="2:19" x14ac:dyDescent="0.3">
      <c r="B318" s="3" t="s">
        <v>11</v>
      </c>
      <c r="C318" s="3">
        <v>310</v>
      </c>
      <c r="D318" s="3">
        <v>310</v>
      </c>
      <c r="E318" s="10">
        <v>39.700000000000003</v>
      </c>
      <c r="F318" s="26">
        <f t="shared" si="58"/>
        <v>-0.12499999999999981</v>
      </c>
      <c r="G318" s="26">
        <f t="shared" si="50"/>
        <v>11.027777777777779</v>
      </c>
      <c r="H318" s="25">
        <f t="shared" si="51"/>
        <v>-191.37499999999972</v>
      </c>
      <c r="I318" s="25">
        <f t="shared" si="52"/>
        <v>180.22932</v>
      </c>
      <c r="J318" s="25">
        <f t="shared" si="53"/>
        <v>54.22673850308643</v>
      </c>
      <c r="K318" s="25">
        <f t="shared" si="54"/>
        <v>43.081058503086716</v>
      </c>
      <c r="L318" s="31">
        <f t="shared" si="55"/>
        <v>475.08833960348409</v>
      </c>
      <c r="M318" s="32">
        <f t="shared" si="56"/>
        <v>475.08833960348409</v>
      </c>
      <c r="N318" s="32">
        <f t="shared" si="57"/>
        <v>475.08833960348409</v>
      </c>
      <c r="O318" s="32">
        <f>IF(M318 &lt; 0, -M318, 0)</f>
        <v>0</v>
      </c>
      <c r="P318" s="32">
        <f>0.5*$H$3*G318^2</f>
        <v>93093.896219135815</v>
      </c>
      <c r="Q318" s="32">
        <f t="shared" si="59"/>
        <v>-1885.398148148146</v>
      </c>
      <c r="R318" s="32">
        <f t="shared" si="60"/>
        <v>459939.52527858102</v>
      </c>
      <c r="S318" s="32">
        <f t="shared" si="61"/>
        <v>1049300.8855147925</v>
      </c>
    </row>
    <row r="319" spans="2:19" x14ac:dyDescent="0.3">
      <c r="B319" s="3" t="s">
        <v>11</v>
      </c>
      <c r="C319" s="3">
        <v>311</v>
      </c>
      <c r="D319" s="3">
        <v>311</v>
      </c>
      <c r="E319" s="10">
        <v>39.200000000000003</v>
      </c>
      <c r="F319" s="26">
        <f t="shared" si="58"/>
        <v>-0.16666666666666705</v>
      </c>
      <c r="G319" s="26">
        <f t="shared" si="50"/>
        <v>10.888888888888889</v>
      </c>
      <c r="H319" s="25">
        <f t="shared" si="51"/>
        <v>-255.16666666666725</v>
      </c>
      <c r="I319" s="25">
        <f t="shared" si="52"/>
        <v>180.22932</v>
      </c>
      <c r="J319" s="25">
        <f t="shared" si="53"/>
        <v>52.869427160493835</v>
      </c>
      <c r="K319" s="25">
        <f t="shared" si="54"/>
        <v>-22.067919506173418</v>
      </c>
      <c r="L319" s="31">
        <f t="shared" si="55"/>
        <v>-240.29512351166611</v>
      </c>
      <c r="M319" s="32">
        <f t="shared" si="56"/>
        <v>-240.29512351166611</v>
      </c>
      <c r="N319" s="32">
        <f t="shared" si="57"/>
        <v>0</v>
      </c>
      <c r="O319" s="32">
        <f>IF(M319 &lt; 0, -M319, 0)</f>
        <v>240.29512351166611</v>
      </c>
      <c r="P319" s="32">
        <f>0.5*$H$3*G319^2</f>
        <v>90763.728395061742</v>
      </c>
      <c r="Q319" s="32">
        <f t="shared" si="59"/>
        <v>-2330.167824074073</v>
      </c>
      <c r="R319" s="32">
        <f t="shared" si="60"/>
        <v>460179.82040209271</v>
      </c>
      <c r="S319" s="32">
        <f t="shared" si="61"/>
        <v>1049300.8855147925</v>
      </c>
    </row>
    <row r="320" spans="2:19" x14ac:dyDescent="0.3">
      <c r="B320" s="3" t="s">
        <v>11</v>
      </c>
      <c r="C320" s="3">
        <v>312</v>
      </c>
      <c r="D320" s="3">
        <v>312</v>
      </c>
      <c r="E320" s="10">
        <v>38.5</v>
      </c>
      <c r="F320" s="26">
        <f t="shared" si="58"/>
        <v>-0.25000000000000061</v>
      </c>
      <c r="G320" s="26">
        <f t="shared" si="50"/>
        <v>10.694444444444445</v>
      </c>
      <c r="H320" s="25">
        <f t="shared" si="51"/>
        <v>-382.75000000000091</v>
      </c>
      <c r="I320" s="25">
        <f t="shared" si="52"/>
        <v>180.22932</v>
      </c>
      <c r="J320" s="25">
        <f t="shared" si="53"/>
        <v>50.998092206790126</v>
      </c>
      <c r="K320" s="25">
        <f t="shared" si="54"/>
        <v>-151.52258779321079</v>
      </c>
      <c r="L320" s="31">
        <f t="shared" si="55"/>
        <v>-1620.4498972329488</v>
      </c>
      <c r="M320" s="32">
        <f t="shared" si="56"/>
        <v>-1620.4498972329488</v>
      </c>
      <c r="N320" s="32">
        <f t="shared" si="57"/>
        <v>0</v>
      </c>
      <c r="O320" s="32">
        <f>IF(M320 &lt; 0, -M320, 0)</f>
        <v>1620.4498972329488</v>
      </c>
      <c r="P320" s="32">
        <f>0.5*$H$3*G320^2</f>
        <v>87551.109182098764</v>
      </c>
      <c r="Q320" s="32">
        <f t="shared" si="59"/>
        <v>-3212.6192129629781</v>
      </c>
      <c r="R320" s="32">
        <f t="shared" si="60"/>
        <v>461800.27029932564</v>
      </c>
      <c r="S320" s="32">
        <f t="shared" si="61"/>
        <v>1049300.8855147925</v>
      </c>
    </row>
    <row r="321" spans="2:19" x14ac:dyDescent="0.3">
      <c r="B321" s="3" t="s">
        <v>11</v>
      </c>
      <c r="C321" s="3">
        <v>313</v>
      </c>
      <c r="D321" s="3">
        <v>313</v>
      </c>
      <c r="E321" s="10">
        <v>37.4</v>
      </c>
      <c r="F321" s="26">
        <f t="shared" si="58"/>
        <v>-0.34722222222222221</v>
      </c>
      <c r="G321" s="26">
        <f t="shared" si="50"/>
        <v>10.388888888888888</v>
      </c>
      <c r="H321" s="25">
        <f t="shared" si="51"/>
        <v>-531.59722222222217</v>
      </c>
      <c r="I321" s="25">
        <f t="shared" si="52"/>
        <v>180.22932</v>
      </c>
      <c r="J321" s="25">
        <f t="shared" si="53"/>
        <v>48.125546604938258</v>
      </c>
      <c r="K321" s="25">
        <f t="shared" si="54"/>
        <v>-303.24235561728386</v>
      </c>
      <c r="L321" s="31">
        <f t="shared" si="55"/>
        <v>-3150.351138912893</v>
      </c>
      <c r="M321" s="32">
        <f t="shared" si="56"/>
        <v>-3150.351138912893</v>
      </c>
      <c r="N321" s="32">
        <f t="shared" si="57"/>
        <v>0</v>
      </c>
      <c r="O321" s="32">
        <f>IF(M321 &lt; 0, -M321, 0)</f>
        <v>3150.351138912893</v>
      </c>
      <c r="P321" s="32">
        <f>0.5*$H$3*G321^2</f>
        <v>82619.65895061726</v>
      </c>
      <c r="Q321" s="32">
        <f t="shared" si="59"/>
        <v>-4931.4502314815036</v>
      </c>
      <c r="R321" s="32">
        <f t="shared" si="60"/>
        <v>464950.62143823854</v>
      </c>
      <c r="S321" s="32">
        <f t="shared" si="61"/>
        <v>1049300.8855147925</v>
      </c>
    </row>
    <row r="322" spans="2:19" x14ac:dyDescent="0.3">
      <c r="B322" s="3" t="s">
        <v>11</v>
      </c>
      <c r="C322" s="3">
        <v>314</v>
      </c>
      <c r="D322" s="3">
        <v>314</v>
      </c>
      <c r="E322" s="10">
        <v>36</v>
      </c>
      <c r="F322" s="26">
        <f t="shared" si="58"/>
        <v>-0.41666666666666663</v>
      </c>
      <c r="G322" s="26">
        <f t="shared" si="50"/>
        <v>10</v>
      </c>
      <c r="H322" s="25">
        <f t="shared" si="51"/>
        <v>-637.91666666666663</v>
      </c>
      <c r="I322" s="25">
        <f t="shared" si="52"/>
        <v>180.22932</v>
      </c>
      <c r="J322" s="25">
        <f t="shared" si="53"/>
        <v>44.59</v>
      </c>
      <c r="K322" s="25">
        <f t="shared" si="54"/>
        <v>-413.09734666666657</v>
      </c>
      <c r="L322" s="31">
        <f t="shared" si="55"/>
        <v>-4130.9734666666654</v>
      </c>
      <c r="M322" s="32">
        <f t="shared" si="56"/>
        <v>-4130.9734666666654</v>
      </c>
      <c r="N322" s="32">
        <f t="shared" si="57"/>
        <v>0</v>
      </c>
      <c r="O322" s="32">
        <f>IF(M322 &lt; 0, -M322, 0)</f>
        <v>4130.9734666666654</v>
      </c>
      <c r="P322" s="32">
        <f>0.5*$H$3*G322^2</f>
        <v>76550</v>
      </c>
      <c r="Q322" s="32">
        <f t="shared" si="59"/>
        <v>-6069.6589506172604</v>
      </c>
      <c r="R322" s="32">
        <f t="shared" si="60"/>
        <v>469081.59490490519</v>
      </c>
      <c r="S322" s="32">
        <f t="shared" si="61"/>
        <v>1049300.8855147925</v>
      </c>
    </row>
    <row r="323" spans="2:19" x14ac:dyDescent="0.3">
      <c r="B323" s="3" t="s">
        <v>11</v>
      </c>
      <c r="C323" s="3">
        <v>315</v>
      </c>
      <c r="D323" s="3">
        <v>315</v>
      </c>
      <c r="E323" s="10">
        <v>34.4</v>
      </c>
      <c r="F323" s="26">
        <f t="shared" si="58"/>
        <v>-0.41666666666666663</v>
      </c>
      <c r="G323" s="26">
        <f t="shared" si="50"/>
        <v>9.5555555555555554</v>
      </c>
      <c r="H323" s="25">
        <f t="shared" si="51"/>
        <v>-637.91666666666663</v>
      </c>
      <c r="I323" s="25">
        <f t="shared" si="52"/>
        <v>180.22932</v>
      </c>
      <c r="J323" s="25">
        <f t="shared" si="53"/>
        <v>40.714523456790118</v>
      </c>
      <c r="K323" s="25">
        <f t="shared" si="54"/>
        <v>-416.97282320987648</v>
      </c>
      <c r="L323" s="31">
        <f t="shared" si="55"/>
        <v>-3984.4069773388196</v>
      </c>
      <c r="M323" s="32">
        <f t="shared" si="56"/>
        <v>-3984.4069773388196</v>
      </c>
      <c r="N323" s="32">
        <f t="shared" si="57"/>
        <v>0</v>
      </c>
      <c r="O323" s="32">
        <f>IF(M323 &lt; 0, -M323, 0)</f>
        <v>3984.4069773388196</v>
      </c>
      <c r="P323" s="32">
        <f>0.5*$H$3*G323^2</f>
        <v>69896.765432098764</v>
      </c>
      <c r="Q323" s="32">
        <f t="shared" si="59"/>
        <v>-6653.234567901236</v>
      </c>
      <c r="R323" s="32">
        <f t="shared" si="60"/>
        <v>473066.00188224402</v>
      </c>
      <c r="S323" s="32">
        <f t="shared" si="61"/>
        <v>1049300.8855147925</v>
      </c>
    </row>
    <row r="324" spans="2:19" x14ac:dyDescent="0.3">
      <c r="B324" s="3" t="s">
        <v>11</v>
      </c>
      <c r="C324" s="3">
        <v>316</v>
      </c>
      <c r="D324" s="3">
        <v>316</v>
      </c>
      <c r="E324" s="10">
        <v>33</v>
      </c>
      <c r="F324" s="26">
        <f t="shared" si="58"/>
        <v>-0.37499999999999989</v>
      </c>
      <c r="G324" s="26">
        <f t="shared" si="50"/>
        <v>9.1666666666666661</v>
      </c>
      <c r="H324" s="25">
        <f t="shared" si="51"/>
        <v>-574.12499999999989</v>
      </c>
      <c r="I324" s="25">
        <f t="shared" si="52"/>
        <v>180.22932</v>
      </c>
      <c r="J324" s="25">
        <f t="shared" si="53"/>
        <v>37.467986111111109</v>
      </c>
      <c r="K324" s="25">
        <f t="shared" si="54"/>
        <v>-356.42769388888877</v>
      </c>
      <c r="L324" s="31">
        <f t="shared" si="55"/>
        <v>-3267.2538606481467</v>
      </c>
      <c r="M324" s="32">
        <f t="shared" si="56"/>
        <v>-3267.2538606481467</v>
      </c>
      <c r="N324" s="32">
        <f t="shared" si="57"/>
        <v>0</v>
      </c>
      <c r="O324" s="32">
        <f>IF(M324 &lt; 0, -M324, 0)</f>
        <v>3267.2538606481467</v>
      </c>
      <c r="P324" s="32">
        <f>0.5*$H$3*G324^2</f>
        <v>64323.263888888883</v>
      </c>
      <c r="Q324" s="32">
        <f t="shared" si="59"/>
        <v>-5573.5015432098808</v>
      </c>
      <c r="R324" s="32">
        <f t="shared" si="60"/>
        <v>476333.25574289216</v>
      </c>
      <c r="S324" s="32">
        <f t="shared" si="61"/>
        <v>1049300.8855147925</v>
      </c>
    </row>
    <row r="325" spans="2:19" x14ac:dyDescent="0.3">
      <c r="B325" s="3" t="s">
        <v>11</v>
      </c>
      <c r="C325" s="3">
        <v>317</v>
      </c>
      <c r="D325" s="3">
        <v>317</v>
      </c>
      <c r="E325" s="10">
        <v>31.7</v>
      </c>
      <c r="F325" s="26">
        <f t="shared" si="58"/>
        <v>-0.41666666666666663</v>
      </c>
      <c r="G325" s="26">
        <f t="shared" si="50"/>
        <v>8.8055555555555554</v>
      </c>
      <c r="H325" s="25">
        <f t="shared" si="51"/>
        <v>-637.91666666666663</v>
      </c>
      <c r="I325" s="25">
        <f t="shared" si="52"/>
        <v>180.22932</v>
      </c>
      <c r="J325" s="25">
        <f t="shared" si="53"/>
        <v>34.574108873456787</v>
      </c>
      <c r="K325" s="25">
        <f t="shared" si="54"/>
        <v>-423.11323779320981</v>
      </c>
      <c r="L325" s="31">
        <f t="shared" si="55"/>
        <v>-3725.7471216790973</v>
      </c>
      <c r="M325" s="32">
        <f t="shared" si="56"/>
        <v>-3725.7471216790973</v>
      </c>
      <c r="N325" s="32">
        <f t="shared" si="57"/>
        <v>0</v>
      </c>
      <c r="O325" s="32">
        <f>IF(M325 &lt; 0, -M325, 0)</f>
        <v>3725.7471216790973</v>
      </c>
      <c r="P325" s="32">
        <f>0.5*$H$3*G325^2</f>
        <v>59355.192515432092</v>
      </c>
      <c r="Q325" s="32">
        <f t="shared" si="59"/>
        <v>-4968.0713734567908</v>
      </c>
      <c r="R325" s="32">
        <f t="shared" si="60"/>
        <v>480059.00286457123</v>
      </c>
      <c r="S325" s="32">
        <f t="shared" si="61"/>
        <v>1049300.8855147925</v>
      </c>
    </row>
    <row r="326" spans="2:19" x14ac:dyDescent="0.3">
      <c r="B326" s="3" t="s">
        <v>11</v>
      </c>
      <c r="C326" s="3">
        <v>318</v>
      </c>
      <c r="D326" s="3">
        <v>318</v>
      </c>
      <c r="E326" s="10">
        <v>30</v>
      </c>
      <c r="F326" s="26">
        <f t="shared" si="58"/>
        <v>-0.51388888888888873</v>
      </c>
      <c r="G326" s="26">
        <f t="shared" si="50"/>
        <v>8.3333333333333339</v>
      </c>
      <c r="H326" s="25">
        <f t="shared" si="51"/>
        <v>-786.76388888888869</v>
      </c>
      <c r="I326" s="25">
        <f t="shared" si="52"/>
        <v>180.22932</v>
      </c>
      <c r="J326" s="25">
        <f t="shared" si="53"/>
        <v>30.965277777777786</v>
      </c>
      <c r="K326" s="25">
        <f t="shared" si="54"/>
        <v>-575.56929111111083</v>
      </c>
      <c r="L326" s="31">
        <f t="shared" si="55"/>
        <v>-4796.4107592592572</v>
      </c>
      <c r="M326" s="32">
        <f t="shared" si="56"/>
        <v>-4796.4107592592572</v>
      </c>
      <c r="N326" s="32">
        <f t="shared" si="57"/>
        <v>0</v>
      </c>
      <c r="O326" s="32">
        <f>IF(M326 &lt; 0, -M326, 0)</f>
        <v>4796.4107592592572</v>
      </c>
      <c r="P326" s="32">
        <f>0.5*$H$3*G326^2</f>
        <v>53159.722222222234</v>
      </c>
      <c r="Q326" s="32">
        <f t="shared" si="59"/>
        <v>-6195.4702932098589</v>
      </c>
      <c r="R326" s="32">
        <f t="shared" si="60"/>
        <v>484855.41362383048</v>
      </c>
      <c r="S326" s="32">
        <f t="shared" si="61"/>
        <v>1049300.8855147925</v>
      </c>
    </row>
    <row r="327" spans="2:19" x14ac:dyDescent="0.3">
      <c r="B327" s="3" t="s">
        <v>11</v>
      </c>
      <c r="C327" s="3">
        <v>319</v>
      </c>
      <c r="D327" s="3">
        <v>319</v>
      </c>
      <c r="E327" s="10">
        <v>28</v>
      </c>
      <c r="F327" s="26">
        <f t="shared" si="58"/>
        <v>-0.54166666666666641</v>
      </c>
      <c r="G327" s="26">
        <f t="shared" si="50"/>
        <v>7.7777777777777777</v>
      </c>
      <c r="H327" s="25">
        <f t="shared" si="51"/>
        <v>-829.29166666666629</v>
      </c>
      <c r="I327" s="25">
        <f t="shared" si="52"/>
        <v>180.22932</v>
      </c>
      <c r="J327" s="25">
        <f t="shared" si="53"/>
        <v>26.974197530864195</v>
      </c>
      <c r="K327" s="25">
        <f t="shared" si="54"/>
        <v>-622.08814913580204</v>
      </c>
      <c r="L327" s="31">
        <f t="shared" si="55"/>
        <v>-4838.4633821673488</v>
      </c>
      <c r="M327" s="32">
        <f t="shared" si="56"/>
        <v>-4838.4633821673488</v>
      </c>
      <c r="N327" s="32">
        <f t="shared" si="57"/>
        <v>0</v>
      </c>
      <c r="O327" s="32">
        <f>IF(M327 &lt; 0, -M327, 0)</f>
        <v>4838.4633821673488</v>
      </c>
      <c r="P327" s="32">
        <f>0.5*$H$3*G327^2</f>
        <v>46308.024691358019</v>
      </c>
      <c r="Q327" s="32">
        <f t="shared" si="59"/>
        <v>-6851.6975308642141</v>
      </c>
      <c r="R327" s="32">
        <f t="shared" si="60"/>
        <v>489693.87700599781</v>
      </c>
      <c r="S327" s="32">
        <f t="shared" si="61"/>
        <v>1049300.8855147925</v>
      </c>
    </row>
    <row r="328" spans="2:19" x14ac:dyDescent="0.3">
      <c r="B328" s="3" t="s">
        <v>11</v>
      </c>
      <c r="C328" s="3">
        <v>320</v>
      </c>
      <c r="D328" s="3">
        <v>320</v>
      </c>
      <c r="E328" s="10">
        <v>26.1</v>
      </c>
      <c r="F328" s="26">
        <f t="shared" si="58"/>
        <v>-0.33333333333333315</v>
      </c>
      <c r="G328" s="26">
        <f t="shared" si="50"/>
        <v>7.25</v>
      </c>
      <c r="H328" s="25">
        <f t="shared" si="51"/>
        <v>-510.33333333333303</v>
      </c>
      <c r="I328" s="25">
        <f t="shared" si="52"/>
        <v>180.22932</v>
      </c>
      <c r="J328" s="25">
        <f t="shared" si="53"/>
        <v>23.437618750000002</v>
      </c>
      <c r="K328" s="25">
        <f t="shared" si="54"/>
        <v>-306.66639458333299</v>
      </c>
      <c r="L328" s="31">
        <f t="shared" si="55"/>
        <v>-2223.3313607291643</v>
      </c>
      <c r="M328" s="32">
        <f t="shared" si="56"/>
        <v>-2223.3313607291643</v>
      </c>
      <c r="N328" s="32">
        <f t="shared" si="57"/>
        <v>0</v>
      </c>
      <c r="O328" s="32">
        <f>IF(M328 &lt; 0, -M328, 0)</f>
        <v>2223.3313607291643</v>
      </c>
      <c r="P328" s="32">
        <f>0.5*$H$3*G328^2</f>
        <v>40236.59375</v>
      </c>
      <c r="Q328" s="32">
        <f t="shared" si="59"/>
        <v>-6071.4309413580195</v>
      </c>
      <c r="R328" s="32">
        <f t="shared" si="60"/>
        <v>491917.20836672699</v>
      </c>
      <c r="S328" s="32">
        <f t="shared" si="61"/>
        <v>1049300.8855147925</v>
      </c>
    </row>
    <row r="329" spans="2:19" x14ac:dyDescent="0.3">
      <c r="B329" s="3" t="s">
        <v>11</v>
      </c>
      <c r="C329" s="3">
        <v>321</v>
      </c>
      <c r="D329" s="3">
        <v>321</v>
      </c>
      <c r="E329" s="10">
        <v>25.6</v>
      </c>
      <c r="F329" s="26">
        <f t="shared" si="58"/>
        <v>-0.16666666666666705</v>
      </c>
      <c r="G329" s="26">
        <f t="shared" ref="G329:G392" si="62">E329/3.6</f>
        <v>7.1111111111111116</v>
      </c>
      <c r="H329" s="25">
        <f t="shared" ref="H329:H392" si="63">$H$3*F329</f>
        <v>-255.16666666666725</v>
      </c>
      <c r="I329" s="25">
        <f t="shared" ref="I329:I392" si="64">$K$3*$H$3*$L$3</f>
        <v>180.22932</v>
      </c>
      <c r="J329" s="25">
        <f t="shared" ref="J329:J392" si="65">0.5*$M$3*$I$3*$J$3*G329^2</f>
        <v>22.54822716049383</v>
      </c>
      <c r="K329" s="25">
        <f t="shared" ref="K329:K392" si="66">H329+I329+J329</f>
        <v>-52.389119506173422</v>
      </c>
      <c r="L329" s="31">
        <f t="shared" ref="L329:L392" si="67">K329*G329</f>
        <v>-372.5448498216777</v>
      </c>
      <c r="M329" s="32">
        <f t="shared" ref="M329:M392" si="68">K329*G329</f>
        <v>-372.5448498216777</v>
      </c>
      <c r="N329" s="32">
        <f t="shared" ref="N329:N392" si="69">IF(M329 &gt; 0, M329, 0)</f>
        <v>0</v>
      </c>
      <c r="O329" s="32">
        <f>IF(M329 &lt; 0, -M329, 0)</f>
        <v>372.5448498216777</v>
      </c>
      <c r="P329" s="32">
        <f>0.5*$H$3*G329^2</f>
        <v>38709.728395061735</v>
      </c>
      <c r="Q329" s="32">
        <f t="shared" si="59"/>
        <v>-1526.8653549382652</v>
      </c>
      <c r="R329" s="32">
        <f t="shared" si="60"/>
        <v>492289.75321654865</v>
      </c>
      <c r="S329" s="32">
        <f t="shared" si="61"/>
        <v>1049300.8855147925</v>
      </c>
    </row>
    <row r="330" spans="2:19" x14ac:dyDescent="0.3">
      <c r="B330" s="3" t="s">
        <v>11</v>
      </c>
      <c r="C330" s="3">
        <v>322</v>
      </c>
      <c r="D330" s="3">
        <v>322</v>
      </c>
      <c r="E330" s="10">
        <v>24.9</v>
      </c>
      <c r="F330" s="26">
        <f t="shared" ref="F330:F393" si="70">($E331-$E329)/2/3.6</f>
        <v>-9.7222222222222612E-2</v>
      </c>
      <c r="G330" s="26">
        <f t="shared" si="62"/>
        <v>6.9166666666666661</v>
      </c>
      <c r="H330" s="25">
        <f t="shared" si="63"/>
        <v>-148.84722222222283</v>
      </c>
      <c r="I330" s="25">
        <f t="shared" si="64"/>
        <v>180.22932</v>
      </c>
      <c r="J330" s="25">
        <f t="shared" si="65"/>
        <v>21.331979861111108</v>
      </c>
      <c r="K330" s="25">
        <f t="shared" si="66"/>
        <v>52.714077638888284</v>
      </c>
      <c r="L330" s="31">
        <f t="shared" si="67"/>
        <v>364.60570366897724</v>
      </c>
      <c r="M330" s="32">
        <f t="shared" si="68"/>
        <v>364.60570366897724</v>
      </c>
      <c r="N330" s="32">
        <f t="shared" si="69"/>
        <v>364.60570366897724</v>
      </c>
      <c r="O330" s="32">
        <f>IF(M330 &lt; 0, -M330, 0)</f>
        <v>0</v>
      </c>
      <c r="P330" s="32">
        <f>0.5*$H$3*G330^2</f>
        <v>36621.732638888883</v>
      </c>
      <c r="Q330" s="32">
        <f t="shared" ref="Q330:Q393" si="71">P330-P329</f>
        <v>-2087.9957561728515</v>
      </c>
      <c r="R330" s="32">
        <f t="shared" ref="R330:R393" si="72">R329+O330</f>
        <v>492289.75321654865</v>
      </c>
      <c r="S330" s="32">
        <f t="shared" ref="S330:S393" si="73">S329+N330</f>
        <v>1049665.4912184614</v>
      </c>
    </row>
    <row r="331" spans="2:19" x14ac:dyDescent="0.3">
      <c r="B331" s="3" t="s">
        <v>11</v>
      </c>
      <c r="C331" s="3">
        <v>323</v>
      </c>
      <c r="D331" s="3">
        <v>323</v>
      </c>
      <c r="E331" s="10">
        <v>24.9</v>
      </c>
      <c r="F331" s="26">
        <f t="shared" si="70"/>
        <v>-8.3333333333333037E-2</v>
      </c>
      <c r="G331" s="26">
        <f t="shared" si="62"/>
        <v>6.9166666666666661</v>
      </c>
      <c r="H331" s="25">
        <f t="shared" si="63"/>
        <v>-127.58333333333287</v>
      </c>
      <c r="I331" s="25">
        <f t="shared" si="64"/>
        <v>180.22932</v>
      </c>
      <c r="J331" s="25">
        <f t="shared" si="65"/>
        <v>21.331979861111108</v>
      </c>
      <c r="K331" s="25">
        <f t="shared" si="66"/>
        <v>73.977966527778236</v>
      </c>
      <c r="L331" s="31">
        <f t="shared" si="67"/>
        <v>511.6809351504661</v>
      </c>
      <c r="M331" s="32">
        <f t="shared" si="68"/>
        <v>511.6809351504661</v>
      </c>
      <c r="N331" s="32">
        <f t="shared" si="69"/>
        <v>511.6809351504661</v>
      </c>
      <c r="O331" s="32">
        <f>IF(M331 &lt; 0, -M331, 0)</f>
        <v>0</v>
      </c>
      <c r="P331" s="32">
        <f>0.5*$H$3*G331^2</f>
        <v>36621.732638888883</v>
      </c>
      <c r="Q331" s="32">
        <f t="shared" si="71"/>
        <v>0</v>
      </c>
      <c r="R331" s="32">
        <f t="shared" si="72"/>
        <v>492289.75321654865</v>
      </c>
      <c r="S331" s="32">
        <f t="shared" si="73"/>
        <v>1050177.1721536119</v>
      </c>
    </row>
    <row r="332" spans="2:19" x14ac:dyDescent="0.3">
      <c r="B332" s="3" t="s">
        <v>11</v>
      </c>
      <c r="C332" s="3">
        <v>324</v>
      </c>
      <c r="D332" s="3">
        <v>324</v>
      </c>
      <c r="E332" s="10">
        <v>24.3</v>
      </c>
      <c r="F332" s="26">
        <f t="shared" si="70"/>
        <v>-0.1388888888888889</v>
      </c>
      <c r="G332" s="26">
        <f t="shared" si="62"/>
        <v>6.75</v>
      </c>
      <c r="H332" s="25">
        <f t="shared" si="63"/>
        <v>-212.63888888888889</v>
      </c>
      <c r="I332" s="25">
        <f t="shared" si="64"/>
        <v>180.22932</v>
      </c>
      <c r="J332" s="25">
        <f t="shared" si="65"/>
        <v>20.316318750000001</v>
      </c>
      <c r="K332" s="25">
        <f t="shared" si="66"/>
        <v>-12.093250138888884</v>
      </c>
      <c r="L332" s="31">
        <f t="shared" si="67"/>
        <v>-81.629438437499971</v>
      </c>
      <c r="M332" s="32">
        <f t="shared" si="68"/>
        <v>-81.629438437499971</v>
      </c>
      <c r="N332" s="32">
        <f t="shared" si="69"/>
        <v>0</v>
      </c>
      <c r="O332" s="32">
        <f>IF(M332 &lt; 0, -M332, 0)</f>
        <v>81.629438437499971</v>
      </c>
      <c r="P332" s="32">
        <f>0.5*$H$3*G332^2</f>
        <v>34878.09375</v>
      </c>
      <c r="Q332" s="32">
        <f t="shared" si="71"/>
        <v>-1743.6388888888832</v>
      </c>
      <c r="R332" s="32">
        <f t="shared" si="72"/>
        <v>492371.38265498617</v>
      </c>
      <c r="S332" s="32">
        <f t="shared" si="73"/>
        <v>1050177.1721536119</v>
      </c>
    </row>
    <row r="333" spans="2:19" x14ac:dyDescent="0.3">
      <c r="B333" s="3" t="s">
        <v>11</v>
      </c>
      <c r="C333" s="3">
        <v>325</v>
      </c>
      <c r="D333" s="3">
        <v>325</v>
      </c>
      <c r="E333" s="10">
        <v>23.9</v>
      </c>
      <c r="F333" s="26">
        <f t="shared" si="70"/>
        <v>-5.5555555555555851E-2</v>
      </c>
      <c r="G333" s="26">
        <f t="shared" si="62"/>
        <v>6.6388888888888884</v>
      </c>
      <c r="H333" s="25">
        <f t="shared" si="63"/>
        <v>-85.055555555556012</v>
      </c>
      <c r="I333" s="25">
        <f t="shared" si="64"/>
        <v>180.22932</v>
      </c>
      <c r="J333" s="25">
        <f t="shared" si="65"/>
        <v>19.652973688271604</v>
      </c>
      <c r="K333" s="25">
        <f t="shared" si="66"/>
        <v>114.82673813271559</v>
      </c>
      <c r="L333" s="31">
        <f t="shared" si="67"/>
        <v>762.3219559366396</v>
      </c>
      <c r="M333" s="32">
        <f t="shared" si="68"/>
        <v>762.3219559366396</v>
      </c>
      <c r="N333" s="32">
        <f t="shared" si="69"/>
        <v>762.3219559366396</v>
      </c>
      <c r="O333" s="32">
        <f>IF(M333 &lt; 0, -M333, 0)</f>
        <v>0</v>
      </c>
      <c r="P333" s="32">
        <f>0.5*$H$3*G333^2</f>
        <v>33739.294367283946</v>
      </c>
      <c r="Q333" s="32">
        <f t="shared" si="71"/>
        <v>-1138.7993827160535</v>
      </c>
      <c r="R333" s="32">
        <f t="shared" si="72"/>
        <v>492371.38265498617</v>
      </c>
      <c r="S333" s="32">
        <f t="shared" si="73"/>
        <v>1050939.4941095486</v>
      </c>
    </row>
    <row r="334" spans="2:19" x14ac:dyDescent="0.3">
      <c r="B334" s="3" t="s">
        <v>11</v>
      </c>
      <c r="C334" s="3">
        <v>326</v>
      </c>
      <c r="D334" s="3">
        <v>326</v>
      </c>
      <c r="E334" s="10">
        <v>23.9</v>
      </c>
      <c r="F334" s="26">
        <f t="shared" si="70"/>
        <v>-4.1666666666666269E-2</v>
      </c>
      <c r="G334" s="26">
        <f t="shared" si="62"/>
        <v>6.6388888888888884</v>
      </c>
      <c r="H334" s="25">
        <f t="shared" si="63"/>
        <v>-63.79166666666606</v>
      </c>
      <c r="I334" s="25">
        <f t="shared" si="64"/>
        <v>180.22932</v>
      </c>
      <c r="J334" s="25">
        <f t="shared" si="65"/>
        <v>19.652973688271604</v>
      </c>
      <c r="K334" s="25">
        <f t="shared" si="66"/>
        <v>136.09062702160554</v>
      </c>
      <c r="L334" s="31">
        <f t="shared" si="67"/>
        <v>903.490551615659</v>
      </c>
      <c r="M334" s="32">
        <f t="shared" si="68"/>
        <v>903.490551615659</v>
      </c>
      <c r="N334" s="32">
        <f t="shared" si="69"/>
        <v>903.490551615659</v>
      </c>
      <c r="O334" s="32">
        <f>IF(M334 &lt; 0, -M334, 0)</f>
        <v>0</v>
      </c>
      <c r="P334" s="32">
        <f>0.5*$H$3*G334^2</f>
        <v>33739.294367283946</v>
      </c>
      <c r="Q334" s="32">
        <f t="shared" si="71"/>
        <v>0</v>
      </c>
      <c r="R334" s="32">
        <f t="shared" si="72"/>
        <v>492371.38265498617</v>
      </c>
      <c r="S334" s="32">
        <f t="shared" si="73"/>
        <v>1051842.9846611642</v>
      </c>
    </row>
    <row r="335" spans="2:19" x14ac:dyDescent="0.3">
      <c r="B335" s="3" t="s">
        <v>11</v>
      </c>
      <c r="C335" s="3">
        <v>327</v>
      </c>
      <c r="D335" s="3">
        <v>327</v>
      </c>
      <c r="E335" s="10">
        <v>23.6</v>
      </c>
      <c r="F335" s="26">
        <f t="shared" si="70"/>
        <v>-8.3333333333333037E-2</v>
      </c>
      <c r="G335" s="26">
        <f t="shared" si="62"/>
        <v>6.5555555555555554</v>
      </c>
      <c r="H335" s="25">
        <f t="shared" si="63"/>
        <v>-127.58333333333287</v>
      </c>
      <c r="I335" s="25">
        <f t="shared" si="64"/>
        <v>180.22932</v>
      </c>
      <c r="J335" s="25">
        <f t="shared" si="65"/>
        <v>19.162690123456787</v>
      </c>
      <c r="K335" s="25">
        <f t="shared" si="66"/>
        <v>71.808676790123911</v>
      </c>
      <c r="L335" s="31">
        <f t="shared" si="67"/>
        <v>470.74577006859005</v>
      </c>
      <c r="M335" s="32">
        <f t="shared" si="68"/>
        <v>470.74577006859005</v>
      </c>
      <c r="N335" s="32">
        <f t="shared" si="69"/>
        <v>470.74577006859005</v>
      </c>
      <c r="O335" s="32">
        <f>IF(M335 &lt; 0, -M335, 0)</f>
        <v>0</v>
      </c>
      <c r="P335" s="32">
        <f>0.5*$H$3*G335^2</f>
        <v>32897.598765432092</v>
      </c>
      <c r="Q335" s="32">
        <f t="shared" si="71"/>
        <v>-841.69560185185401</v>
      </c>
      <c r="R335" s="32">
        <f t="shared" si="72"/>
        <v>492371.38265498617</v>
      </c>
      <c r="S335" s="32">
        <f t="shared" si="73"/>
        <v>1052313.7304312328</v>
      </c>
    </row>
    <row r="336" spans="2:19" x14ac:dyDescent="0.3">
      <c r="B336" s="3" t="s">
        <v>11</v>
      </c>
      <c r="C336" s="3">
        <v>328</v>
      </c>
      <c r="D336" s="3">
        <v>328</v>
      </c>
      <c r="E336" s="10">
        <v>23.3</v>
      </c>
      <c r="F336" s="26">
        <f t="shared" si="70"/>
        <v>-0.43055555555555575</v>
      </c>
      <c r="G336" s="26">
        <f t="shared" si="62"/>
        <v>6.4722222222222223</v>
      </c>
      <c r="H336" s="25">
        <f t="shared" si="63"/>
        <v>-659.18055555555588</v>
      </c>
      <c r="I336" s="25">
        <f t="shared" si="64"/>
        <v>180.22932</v>
      </c>
      <c r="J336" s="25">
        <f t="shared" si="65"/>
        <v>18.678599614197534</v>
      </c>
      <c r="K336" s="25">
        <f t="shared" si="66"/>
        <v>-460.27263594135832</v>
      </c>
      <c r="L336" s="31">
        <f t="shared" si="67"/>
        <v>-2978.9867826204581</v>
      </c>
      <c r="M336" s="32">
        <f t="shared" si="68"/>
        <v>-2978.9867826204581</v>
      </c>
      <c r="N336" s="32">
        <f t="shared" si="69"/>
        <v>0</v>
      </c>
      <c r="O336" s="32">
        <f>IF(M336 &lt; 0, -M336, 0)</f>
        <v>2978.9867826204581</v>
      </c>
      <c r="P336" s="32">
        <f>0.5*$H$3*G336^2</f>
        <v>32066.535108024695</v>
      </c>
      <c r="Q336" s="32">
        <f t="shared" si="71"/>
        <v>-831.06365740739784</v>
      </c>
      <c r="R336" s="32">
        <f t="shared" si="72"/>
        <v>495350.36943760666</v>
      </c>
      <c r="S336" s="32">
        <f t="shared" si="73"/>
        <v>1052313.7304312328</v>
      </c>
    </row>
    <row r="337" spans="2:19" x14ac:dyDescent="0.3">
      <c r="B337" s="3" t="s">
        <v>11</v>
      </c>
      <c r="C337" s="3">
        <v>329</v>
      </c>
      <c r="D337" s="3">
        <v>329</v>
      </c>
      <c r="E337" s="10">
        <v>20.5</v>
      </c>
      <c r="F337" s="26">
        <f t="shared" si="70"/>
        <v>-0.80555555555555558</v>
      </c>
      <c r="G337" s="26">
        <f t="shared" si="62"/>
        <v>5.6944444444444446</v>
      </c>
      <c r="H337" s="25">
        <f t="shared" si="63"/>
        <v>-1233.3055555555557</v>
      </c>
      <c r="I337" s="25">
        <f t="shared" si="64"/>
        <v>180.22932</v>
      </c>
      <c r="J337" s="25">
        <f t="shared" si="65"/>
        <v>14.459064429012349</v>
      </c>
      <c r="K337" s="25">
        <f t="shared" si="66"/>
        <v>-1038.6171711265433</v>
      </c>
      <c r="L337" s="31">
        <f t="shared" si="67"/>
        <v>-5914.3477800261498</v>
      </c>
      <c r="M337" s="32">
        <f t="shared" si="68"/>
        <v>-5914.3477800261498</v>
      </c>
      <c r="N337" s="32">
        <f t="shared" si="69"/>
        <v>0</v>
      </c>
      <c r="O337" s="32">
        <f>IF(M337 &lt; 0, -M337, 0)</f>
        <v>5914.3477800261498</v>
      </c>
      <c r="P337" s="32">
        <f>0.5*$H$3*G337^2</f>
        <v>24822.636959876549</v>
      </c>
      <c r="Q337" s="32">
        <f t="shared" si="71"/>
        <v>-7243.898148148146</v>
      </c>
      <c r="R337" s="32">
        <f t="shared" si="72"/>
        <v>501264.7172176328</v>
      </c>
      <c r="S337" s="32">
        <f t="shared" si="73"/>
        <v>1052313.7304312328</v>
      </c>
    </row>
    <row r="338" spans="2:19" x14ac:dyDescent="0.3">
      <c r="B338" s="3" t="s">
        <v>11</v>
      </c>
      <c r="C338" s="3">
        <v>330</v>
      </c>
      <c r="D338" s="3">
        <v>330</v>
      </c>
      <c r="E338" s="10">
        <v>17.5</v>
      </c>
      <c r="F338" s="26">
        <f t="shared" si="70"/>
        <v>-0.50000000000000022</v>
      </c>
      <c r="G338" s="26">
        <f t="shared" si="62"/>
        <v>4.8611111111111107</v>
      </c>
      <c r="H338" s="25">
        <f t="shared" si="63"/>
        <v>-765.50000000000034</v>
      </c>
      <c r="I338" s="25">
        <f t="shared" si="64"/>
        <v>180.22932</v>
      </c>
      <c r="J338" s="25">
        <f t="shared" si="65"/>
        <v>10.536795910493826</v>
      </c>
      <c r="K338" s="25">
        <f t="shared" si="66"/>
        <v>-574.73388408950643</v>
      </c>
      <c r="L338" s="31">
        <f t="shared" si="67"/>
        <v>-2793.845269879545</v>
      </c>
      <c r="M338" s="32">
        <f t="shared" si="68"/>
        <v>-2793.845269879545</v>
      </c>
      <c r="N338" s="32">
        <f t="shared" si="69"/>
        <v>0</v>
      </c>
      <c r="O338" s="32">
        <f>IF(M338 &lt; 0, -M338, 0)</f>
        <v>2793.845269879545</v>
      </c>
      <c r="P338" s="32">
        <f>0.5*$H$3*G338^2</f>
        <v>18089.072145061727</v>
      </c>
      <c r="Q338" s="32">
        <f t="shared" si="71"/>
        <v>-6733.5648148148211</v>
      </c>
      <c r="R338" s="32">
        <f t="shared" si="72"/>
        <v>504058.56248751236</v>
      </c>
      <c r="S338" s="32">
        <f t="shared" si="73"/>
        <v>1052313.7304312328</v>
      </c>
    </row>
    <row r="339" spans="2:19" x14ac:dyDescent="0.3">
      <c r="B339" s="3" t="s">
        <v>11</v>
      </c>
      <c r="C339" s="3">
        <v>331</v>
      </c>
      <c r="D339" s="3">
        <v>331</v>
      </c>
      <c r="E339" s="10">
        <v>16.899999999999999</v>
      </c>
      <c r="F339" s="26">
        <f t="shared" si="70"/>
        <v>-0.1111111111111112</v>
      </c>
      <c r="G339" s="26">
        <f t="shared" si="62"/>
        <v>4.6944444444444438</v>
      </c>
      <c r="H339" s="25">
        <f t="shared" si="63"/>
        <v>-170.11111111111126</v>
      </c>
      <c r="I339" s="25">
        <f t="shared" si="64"/>
        <v>180.22932</v>
      </c>
      <c r="J339" s="25">
        <f t="shared" si="65"/>
        <v>9.8266588734567879</v>
      </c>
      <c r="K339" s="25">
        <f t="shared" si="66"/>
        <v>19.944867762345531</v>
      </c>
      <c r="L339" s="31">
        <f t="shared" si="67"/>
        <v>93.630073662122058</v>
      </c>
      <c r="M339" s="32">
        <f t="shared" si="68"/>
        <v>93.630073662122058</v>
      </c>
      <c r="N339" s="32">
        <f t="shared" si="69"/>
        <v>93.630073662122058</v>
      </c>
      <c r="O339" s="32">
        <f>IF(M339 &lt; 0, -M339, 0)</f>
        <v>0</v>
      </c>
      <c r="P339" s="32">
        <f>0.5*$H$3*G339^2</f>
        <v>16869.942515432096</v>
      </c>
      <c r="Q339" s="32">
        <f t="shared" si="71"/>
        <v>-1219.1296296296314</v>
      </c>
      <c r="R339" s="32">
        <f t="shared" si="72"/>
        <v>504058.56248751236</v>
      </c>
      <c r="S339" s="32">
        <f t="shared" si="73"/>
        <v>1052407.360504895</v>
      </c>
    </row>
    <row r="340" spans="2:19" x14ac:dyDescent="0.3">
      <c r="B340" s="3" t="s">
        <v>11</v>
      </c>
      <c r="C340" s="3">
        <v>332</v>
      </c>
      <c r="D340" s="3">
        <v>332</v>
      </c>
      <c r="E340" s="10">
        <v>16.7</v>
      </c>
      <c r="F340" s="26">
        <f t="shared" si="70"/>
        <v>-0.13888888888888865</v>
      </c>
      <c r="G340" s="26">
        <f t="shared" si="62"/>
        <v>4.6388888888888884</v>
      </c>
      <c r="H340" s="25">
        <f t="shared" si="63"/>
        <v>-212.63888888888852</v>
      </c>
      <c r="I340" s="25">
        <f t="shared" si="64"/>
        <v>180.22932</v>
      </c>
      <c r="J340" s="25">
        <f t="shared" si="65"/>
        <v>9.595451466049381</v>
      </c>
      <c r="K340" s="25">
        <f t="shared" si="66"/>
        <v>-22.814117422839132</v>
      </c>
      <c r="L340" s="31">
        <f t="shared" si="67"/>
        <v>-105.83215582261485</v>
      </c>
      <c r="M340" s="32">
        <f t="shared" si="68"/>
        <v>-105.83215582261485</v>
      </c>
      <c r="N340" s="32">
        <f t="shared" si="69"/>
        <v>0</v>
      </c>
      <c r="O340" s="32">
        <f>IF(M340 &lt; 0, -M340, 0)</f>
        <v>105.83215582261485</v>
      </c>
      <c r="P340" s="32">
        <f>0.5*$H$3*G340^2</f>
        <v>16473.016589506169</v>
      </c>
      <c r="Q340" s="32">
        <f t="shared" si="71"/>
        <v>-396.925925925927</v>
      </c>
      <c r="R340" s="32">
        <f t="shared" si="72"/>
        <v>504164.39464333496</v>
      </c>
      <c r="S340" s="32">
        <f t="shared" si="73"/>
        <v>1052407.360504895</v>
      </c>
    </row>
    <row r="341" spans="2:19" x14ac:dyDescent="0.3">
      <c r="B341" s="3" t="s">
        <v>11</v>
      </c>
      <c r="C341" s="3">
        <v>333</v>
      </c>
      <c r="D341" s="3">
        <v>333</v>
      </c>
      <c r="E341" s="10">
        <v>15.9</v>
      </c>
      <c r="F341" s="26">
        <f t="shared" si="70"/>
        <v>-0.15277777777777773</v>
      </c>
      <c r="G341" s="26">
        <f t="shared" si="62"/>
        <v>4.416666666666667</v>
      </c>
      <c r="H341" s="25">
        <f t="shared" si="63"/>
        <v>-233.90277777777771</v>
      </c>
      <c r="I341" s="25">
        <f t="shared" si="64"/>
        <v>180.22932</v>
      </c>
      <c r="J341" s="25">
        <f t="shared" si="65"/>
        <v>8.6981465277777783</v>
      </c>
      <c r="K341" s="25">
        <f t="shared" si="66"/>
        <v>-44.975311249999933</v>
      </c>
      <c r="L341" s="31">
        <f t="shared" si="67"/>
        <v>-198.64095802083304</v>
      </c>
      <c r="M341" s="32">
        <f t="shared" si="68"/>
        <v>-198.64095802083304</v>
      </c>
      <c r="N341" s="32">
        <f t="shared" si="69"/>
        <v>0</v>
      </c>
      <c r="O341" s="32">
        <f>IF(M341 &lt; 0, -M341, 0)</f>
        <v>198.64095802083304</v>
      </c>
      <c r="P341" s="32">
        <f>0.5*$H$3*G341^2</f>
        <v>14932.565972222224</v>
      </c>
      <c r="Q341" s="32">
        <f t="shared" si="71"/>
        <v>-1540.4506172839447</v>
      </c>
      <c r="R341" s="32">
        <f t="shared" si="72"/>
        <v>504363.03560135578</v>
      </c>
      <c r="S341" s="32">
        <f t="shared" si="73"/>
        <v>1052407.360504895</v>
      </c>
    </row>
    <row r="342" spans="2:19" x14ac:dyDescent="0.3">
      <c r="B342" s="3" t="s">
        <v>11</v>
      </c>
      <c r="C342" s="3">
        <v>334</v>
      </c>
      <c r="D342" s="3">
        <v>334</v>
      </c>
      <c r="E342" s="10">
        <v>15.6</v>
      </c>
      <c r="F342" s="26">
        <f t="shared" si="70"/>
        <v>-0.12500000000000006</v>
      </c>
      <c r="G342" s="26">
        <f t="shared" si="62"/>
        <v>4.333333333333333</v>
      </c>
      <c r="H342" s="25">
        <f t="shared" si="63"/>
        <v>-191.37500000000009</v>
      </c>
      <c r="I342" s="25">
        <f t="shared" si="64"/>
        <v>180.22932</v>
      </c>
      <c r="J342" s="25">
        <f t="shared" si="65"/>
        <v>8.3730111111111096</v>
      </c>
      <c r="K342" s="25">
        <f t="shared" si="66"/>
        <v>-2.7726688888889743</v>
      </c>
      <c r="L342" s="31">
        <f t="shared" si="67"/>
        <v>-12.014898518518889</v>
      </c>
      <c r="M342" s="32">
        <f t="shared" si="68"/>
        <v>-12.014898518518889</v>
      </c>
      <c r="N342" s="32">
        <f t="shared" si="69"/>
        <v>0</v>
      </c>
      <c r="O342" s="32">
        <f>IF(M342 &lt; 0, -M342, 0)</f>
        <v>12.014898518518889</v>
      </c>
      <c r="P342" s="32">
        <f>0.5*$H$3*G342^2</f>
        <v>14374.388888888887</v>
      </c>
      <c r="Q342" s="32">
        <f t="shared" si="71"/>
        <v>-558.17708333333758</v>
      </c>
      <c r="R342" s="32">
        <f t="shared" si="72"/>
        <v>504375.05049987428</v>
      </c>
      <c r="S342" s="32">
        <f t="shared" si="73"/>
        <v>1052407.360504895</v>
      </c>
    </row>
    <row r="343" spans="2:19" x14ac:dyDescent="0.3">
      <c r="B343" s="3" t="s">
        <v>11</v>
      </c>
      <c r="C343" s="3">
        <v>335</v>
      </c>
      <c r="D343" s="3">
        <v>335</v>
      </c>
      <c r="E343" s="10">
        <v>15</v>
      </c>
      <c r="F343" s="26">
        <f t="shared" si="70"/>
        <v>-0.15277777777777773</v>
      </c>
      <c r="G343" s="26">
        <f t="shared" si="62"/>
        <v>4.166666666666667</v>
      </c>
      <c r="H343" s="25">
        <f t="shared" si="63"/>
        <v>-233.90277777777771</v>
      </c>
      <c r="I343" s="25">
        <f t="shared" si="64"/>
        <v>180.22932</v>
      </c>
      <c r="J343" s="25">
        <f t="shared" si="65"/>
        <v>7.7413194444444464</v>
      </c>
      <c r="K343" s="25">
        <f t="shared" si="66"/>
        <v>-45.93213833333327</v>
      </c>
      <c r="L343" s="31">
        <f t="shared" si="67"/>
        <v>-191.38390972222197</v>
      </c>
      <c r="M343" s="32">
        <f t="shared" si="68"/>
        <v>-191.38390972222197</v>
      </c>
      <c r="N343" s="32">
        <f t="shared" si="69"/>
        <v>0</v>
      </c>
      <c r="O343" s="32">
        <f>IF(M343 &lt; 0, -M343, 0)</f>
        <v>191.38390972222197</v>
      </c>
      <c r="P343" s="32">
        <f>0.5*$H$3*G343^2</f>
        <v>13289.930555555558</v>
      </c>
      <c r="Q343" s="32">
        <f t="shared" si="71"/>
        <v>-1084.4583333333285</v>
      </c>
      <c r="R343" s="32">
        <f t="shared" si="72"/>
        <v>504566.43440959649</v>
      </c>
      <c r="S343" s="32">
        <f t="shared" si="73"/>
        <v>1052407.360504895</v>
      </c>
    </row>
    <row r="344" spans="2:19" x14ac:dyDescent="0.3">
      <c r="B344" s="3" t="s">
        <v>11</v>
      </c>
      <c r="C344" s="3">
        <v>336</v>
      </c>
      <c r="D344" s="3">
        <v>336</v>
      </c>
      <c r="E344" s="10">
        <v>14.5</v>
      </c>
      <c r="F344" s="26">
        <f t="shared" si="70"/>
        <v>-9.7222222222222127E-2</v>
      </c>
      <c r="G344" s="26">
        <f t="shared" si="62"/>
        <v>4.0277777777777777</v>
      </c>
      <c r="H344" s="25">
        <f t="shared" si="63"/>
        <v>-148.84722222222209</v>
      </c>
      <c r="I344" s="25">
        <f t="shared" si="64"/>
        <v>180.22932</v>
      </c>
      <c r="J344" s="25">
        <f t="shared" si="65"/>
        <v>7.233832947530864</v>
      </c>
      <c r="K344" s="25">
        <f t="shared" si="66"/>
        <v>38.615930725308779</v>
      </c>
      <c r="L344" s="31">
        <f t="shared" si="67"/>
        <v>155.5363876436048</v>
      </c>
      <c r="M344" s="32">
        <f t="shared" si="68"/>
        <v>155.5363876436048</v>
      </c>
      <c r="N344" s="32">
        <f t="shared" si="69"/>
        <v>155.5363876436048</v>
      </c>
      <c r="O344" s="32">
        <f>IF(M344 &lt; 0, -M344, 0)</f>
        <v>0</v>
      </c>
      <c r="P344" s="32">
        <f>0.5*$H$3*G344^2</f>
        <v>12418.701774691357</v>
      </c>
      <c r="Q344" s="32">
        <f t="shared" si="71"/>
        <v>-871.22878086420133</v>
      </c>
      <c r="R344" s="32">
        <f t="shared" si="72"/>
        <v>504566.43440959649</v>
      </c>
      <c r="S344" s="32">
        <f t="shared" si="73"/>
        <v>1052562.8968925385</v>
      </c>
    </row>
    <row r="345" spans="2:19" x14ac:dyDescent="0.3">
      <c r="B345" s="3" t="s">
        <v>11</v>
      </c>
      <c r="C345" s="3">
        <v>337</v>
      </c>
      <c r="D345" s="3">
        <v>337</v>
      </c>
      <c r="E345" s="10">
        <v>14.3</v>
      </c>
      <c r="F345" s="26">
        <f t="shared" si="70"/>
        <v>0</v>
      </c>
      <c r="G345" s="26">
        <f t="shared" si="62"/>
        <v>3.9722222222222223</v>
      </c>
      <c r="H345" s="25">
        <f t="shared" si="63"/>
        <v>0</v>
      </c>
      <c r="I345" s="25">
        <f t="shared" si="64"/>
        <v>180.22932</v>
      </c>
      <c r="J345" s="25">
        <f t="shared" si="65"/>
        <v>7.0356551697530874</v>
      </c>
      <c r="K345" s="25">
        <f t="shared" si="66"/>
        <v>187.26497516975309</v>
      </c>
      <c r="L345" s="31">
        <f t="shared" si="67"/>
        <v>743.85809581318586</v>
      </c>
      <c r="M345" s="32">
        <f t="shared" si="68"/>
        <v>743.85809581318586</v>
      </c>
      <c r="N345" s="32">
        <f t="shared" si="69"/>
        <v>743.85809581318586</v>
      </c>
      <c r="O345" s="32">
        <f>IF(M345 &lt; 0, -M345, 0)</f>
        <v>0</v>
      </c>
      <c r="P345" s="32">
        <f>0.5*$H$3*G345^2</f>
        <v>12078.479552469136</v>
      </c>
      <c r="Q345" s="32">
        <f t="shared" si="71"/>
        <v>-340.22222222222081</v>
      </c>
      <c r="R345" s="32">
        <f t="shared" si="72"/>
        <v>504566.43440959649</v>
      </c>
      <c r="S345" s="32">
        <f t="shared" si="73"/>
        <v>1053306.7549883516</v>
      </c>
    </row>
    <row r="346" spans="2:19" x14ac:dyDescent="0.3">
      <c r="B346" s="3" t="s">
        <v>11</v>
      </c>
      <c r="C346" s="3">
        <v>338</v>
      </c>
      <c r="D346" s="3">
        <v>338</v>
      </c>
      <c r="E346" s="10">
        <v>14.5</v>
      </c>
      <c r="F346" s="26">
        <f t="shared" si="70"/>
        <v>0.15277777777777773</v>
      </c>
      <c r="G346" s="26">
        <f t="shared" si="62"/>
        <v>4.0277777777777777</v>
      </c>
      <c r="H346" s="25">
        <f t="shared" si="63"/>
        <v>233.90277777777771</v>
      </c>
      <c r="I346" s="25">
        <f t="shared" si="64"/>
        <v>180.22932</v>
      </c>
      <c r="J346" s="25">
        <f t="shared" si="65"/>
        <v>7.233832947530864</v>
      </c>
      <c r="K346" s="25">
        <f t="shared" si="66"/>
        <v>421.3659307253086</v>
      </c>
      <c r="L346" s="31">
        <f t="shared" si="67"/>
        <v>1697.1683320880486</v>
      </c>
      <c r="M346" s="32">
        <f t="shared" si="68"/>
        <v>1697.1683320880486</v>
      </c>
      <c r="N346" s="32">
        <f t="shared" si="69"/>
        <v>1697.1683320880486</v>
      </c>
      <c r="O346" s="32">
        <f>IF(M346 &lt; 0, -M346, 0)</f>
        <v>0</v>
      </c>
      <c r="P346" s="32">
        <f>0.5*$H$3*G346^2</f>
        <v>12418.701774691357</v>
      </c>
      <c r="Q346" s="32">
        <f t="shared" si="71"/>
        <v>340.22222222222081</v>
      </c>
      <c r="R346" s="32">
        <f t="shared" si="72"/>
        <v>504566.43440959649</v>
      </c>
      <c r="S346" s="32">
        <f t="shared" si="73"/>
        <v>1055003.9233204396</v>
      </c>
    </row>
    <row r="347" spans="2:19" x14ac:dyDescent="0.3">
      <c r="B347" s="3" t="s">
        <v>11</v>
      </c>
      <c r="C347" s="3">
        <v>339</v>
      </c>
      <c r="D347" s="3">
        <v>339</v>
      </c>
      <c r="E347" s="10">
        <v>15.4</v>
      </c>
      <c r="F347" s="26">
        <f t="shared" si="70"/>
        <v>0.45833333333333343</v>
      </c>
      <c r="G347" s="26">
        <f t="shared" si="62"/>
        <v>4.2777777777777777</v>
      </c>
      <c r="H347" s="25">
        <f t="shared" si="63"/>
        <v>701.70833333333348</v>
      </c>
      <c r="I347" s="25">
        <f t="shared" si="64"/>
        <v>180.22932</v>
      </c>
      <c r="J347" s="25">
        <f t="shared" si="65"/>
        <v>8.1596947530864199</v>
      </c>
      <c r="K347" s="25">
        <f t="shared" si="66"/>
        <v>890.09734808641997</v>
      </c>
      <c r="L347" s="31">
        <f t="shared" si="67"/>
        <v>3807.6386557030187</v>
      </c>
      <c r="M347" s="32">
        <f t="shared" si="68"/>
        <v>3807.6386557030187</v>
      </c>
      <c r="N347" s="32">
        <f t="shared" si="69"/>
        <v>3807.6386557030187</v>
      </c>
      <c r="O347" s="32">
        <f>IF(M347 &lt; 0, -M347, 0)</f>
        <v>0</v>
      </c>
      <c r="P347" s="32">
        <f>0.5*$H$3*G347^2</f>
        <v>14008.177469135802</v>
      </c>
      <c r="Q347" s="32">
        <f t="shared" si="71"/>
        <v>1589.4756944444453</v>
      </c>
      <c r="R347" s="32">
        <f t="shared" si="72"/>
        <v>504566.43440959649</v>
      </c>
      <c r="S347" s="32">
        <f t="shared" si="73"/>
        <v>1058811.5619761427</v>
      </c>
    </row>
    <row r="348" spans="2:19" x14ac:dyDescent="0.3">
      <c r="B348" s="3" t="s">
        <v>11</v>
      </c>
      <c r="C348" s="3">
        <v>340</v>
      </c>
      <c r="D348" s="3">
        <v>340</v>
      </c>
      <c r="E348" s="10">
        <v>17.8</v>
      </c>
      <c r="F348" s="26">
        <f t="shared" si="70"/>
        <v>0.79166666666666674</v>
      </c>
      <c r="G348" s="26">
        <f t="shared" si="62"/>
        <v>4.9444444444444446</v>
      </c>
      <c r="H348" s="25">
        <f t="shared" si="63"/>
        <v>1212.0416666666667</v>
      </c>
      <c r="I348" s="25">
        <f t="shared" si="64"/>
        <v>180.22932</v>
      </c>
      <c r="J348" s="25">
        <f t="shared" si="65"/>
        <v>10.90115401234568</v>
      </c>
      <c r="K348" s="25">
        <f t="shared" si="66"/>
        <v>1403.1721406790123</v>
      </c>
      <c r="L348" s="31">
        <f t="shared" si="67"/>
        <v>6937.9066955795606</v>
      </c>
      <c r="M348" s="32">
        <f t="shared" si="68"/>
        <v>6937.9066955795606</v>
      </c>
      <c r="N348" s="32">
        <f t="shared" si="69"/>
        <v>6937.9066955795606</v>
      </c>
      <c r="O348" s="32">
        <f>IF(M348 &lt; 0, -M348, 0)</f>
        <v>0</v>
      </c>
      <c r="P348" s="32">
        <f>0.5*$H$3*G348^2</f>
        <v>18714.584876543209</v>
      </c>
      <c r="Q348" s="32">
        <f t="shared" si="71"/>
        <v>4706.4074074074069</v>
      </c>
      <c r="R348" s="32">
        <f t="shared" si="72"/>
        <v>504566.43440959649</v>
      </c>
      <c r="S348" s="32">
        <f t="shared" si="73"/>
        <v>1065749.4686717223</v>
      </c>
    </row>
    <row r="349" spans="2:19" x14ac:dyDescent="0.3">
      <c r="B349" s="3" t="s">
        <v>11</v>
      </c>
      <c r="C349" s="3">
        <v>341</v>
      </c>
      <c r="D349" s="3">
        <v>341</v>
      </c>
      <c r="E349" s="10">
        <v>21.1</v>
      </c>
      <c r="F349" s="26">
        <f t="shared" si="70"/>
        <v>0.87500000000000011</v>
      </c>
      <c r="G349" s="26">
        <f t="shared" si="62"/>
        <v>5.8611111111111116</v>
      </c>
      <c r="H349" s="25">
        <f t="shared" si="63"/>
        <v>1339.6250000000002</v>
      </c>
      <c r="I349" s="25">
        <f t="shared" si="64"/>
        <v>180.22932</v>
      </c>
      <c r="J349" s="25">
        <f t="shared" si="65"/>
        <v>15.317834799382718</v>
      </c>
      <c r="K349" s="25">
        <f t="shared" si="66"/>
        <v>1535.172154799383</v>
      </c>
      <c r="L349" s="31">
        <f t="shared" si="67"/>
        <v>8997.8145739630509</v>
      </c>
      <c r="M349" s="32">
        <f t="shared" si="68"/>
        <v>8997.8145739630509</v>
      </c>
      <c r="N349" s="32">
        <f t="shared" si="69"/>
        <v>8997.8145739630509</v>
      </c>
      <c r="O349" s="32">
        <f>IF(M349 &lt; 0, -M349, 0)</f>
        <v>0</v>
      </c>
      <c r="P349" s="32">
        <f>0.5*$H$3*G349^2</f>
        <v>26296.933256172841</v>
      </c>
      <c r="Q349" s="32">
        <f t="shared" si="71"/>
        <v>7582.3483796296314</v>
      </c>
      <c r="R349" s="32">
        <f t="shared" si="72"/>
        <v>504566.43440959649</v>
      </c>
      <c r="S349" s="32">
        <f t="shared" si="73"/>
        <v>1074747.2832456853</v>
      </c>
    </row>
    <row r="350" spans="2:19" x14ac:dyDescent="0.3">
      <c r="B350" s="3" t="s">
        <v>11</v>
      </c>
      <c r="C350" s="3">
        <v>342</v>
      </c>
      <c r="D350" s="3">
        <v>342</v>
      </c>
      <c r="E350" s="10">
        <v>24.1</v>
      </c>
      <c r="F350" s="26">
        <f t="shared" si="70"/>
        <v>0.54166666666666641</v>
      </c>
      <c r="G350" s="26">
        <f t="shared" si="62"/>
        <v>6.6944444444444446</v>
      </c>
      <c r="H350" s="25">
        <f t="shared" si="63"/>
        <v>829.29166666666629</v>
      </c>
      <c r="I350" s="25">
        <f t="shared" si="64"/>
        <v>180.22932</v>
      </c>
      <c r="J350" s="25">
        <f t="shared" si="65"/>
        <v>19.983269984567904</v>
      </c>
      <c r="K350" s="25">
        <f t="shared" si="66"/>
        <v>1029.5042566512343</v>
      </c>
      <c r="L350" s="31">
        <f t="shared" si="67"/>
        <v>6891.9590514707634</v>
      </c>
      <c r="M350" s="32">
        <f t="shared" si="68"/>
        <v>6891.9590514707634</v>
      </c>
      <c r="N350" s="32">
        <f t="shared" si="69"/>
        <v>6891.9590514707634</v>
      </c>
      <c r="O350" s="32">
        <f>IF(M350 &lt; 0, -M350, 0)</f>
        <v>0</v>
      </c>
      <c r="P350" s="32">
        <f>0.5*$H$3*G350^2</f>
        <v>34306.33140432099</v>
      </c>
      <c r="Q350" s="32">
        <f t="shared" si="71"/>
        <v>8009.3981481481496</v>
      </c>
      <c r="R350" s="32">
        <f t="shared" si="72"/>
        <v>504566.43440959649</v>
      </c>
      <c r="S350" s="32">
        <f t="shared" si="73"/>
        <v>1081639.242297156</v>
      </c>
    </row>
    <row r="351" spans="2:19" x14ac:dyDescent="0.3">
      <c r="B351" s="3" t="s">
        <v>11</v>
      </c>
      <c r="C351" s="3">
        <v>343</v>
      </c>
      <c r="D351" s="3">
        <v>343</v>
      </c>
      <c r="E351" s="10">
        <v>25</v>
      </c>
      <c r="F351" s="26">
        <f t="shared" si="70"/>
        <v>0.16666666666666657</v>
      </c>
      <c r="G351" s="26">
        <f t="shared" si="62"/>
        <v>6.9444444444444446</v>
      </c>
      <c r="H351" s="25">
        <f t="shared" si="63"/>
        <v>255.16666666666652</v>
      </c>
      <c r="I351" s="25">
        <f t="shared" si="64"/>
        <v>180.22932</v>
      </c>
      <c r="J351" s="25">
        <f t="shared" si="65"/>
        <v>21.503665123456791</v>
      </c>
      <c r="K351" s="25">
        <f t="shared" si="66"/>
        <v>456.89965179012336</v>
      </c>
      <c r="L351" s="31">
        <f t="shared" si="67"/>
        <v>3172.9142485425232</v>
      </c>
      <c r="M351" s="32">
        <f t="shared" si="68"/>
        <v>3172.9142485425232</v>
      </c>
      <c r="N351" s="32">
        <f t="shared" si="69"/>
        <v>3172.9142485425232</v>
      </c>
      <c r="O351" s="32">
        <f>IF(M351 &lt; 0, -M351, 0)</f>
        <v>0</v>
      </c>
      <c r="P351" s="32">
        <f>0.5*$H$3*G351^2</f>
        <v>36916.4737654321</v>
      </c>
      <c r="Q351" s="32">
        <f t="shared" si="71"/>
        <v>2610.1423611111095</v>
      </c>
      <c r="R351" s="32">
        <f t="shared" si="72"/>
        <v>504566.43440959649</v>
      </c>
      <c r="S351" s="32">
        <f t="shared" si="73"/>
        <v>1084812.1565456986</v>
      </c>
    </row>
    <row r="352" spans="2:19" x14ac:dyDescent="0.3">
      <c r="B352" s="3" t="s">
        <v>11</v>
      </c>
      <c r="C352" s="3">
        <v>344</v>
      </c>
      <c r="D352" s="3">
        <v>344</v>
      </c>
      <c r="E352" s="10">
        <v>25.3</v>
      </c>
      <c r="F352" s="26">
        <f t="shared" si="70"/>
        <v>6.9444444444444448E-2</v>
      </c>
      <c r="G352" s="26">
        <f t="shared" si="62"/>
        <v>7.0277777777777777</v>
      </c>
      <c r="H352" s="25">
        <f t="shared" si="63"/>
        <v>106.31944444444444</v>
      </c>
      <c r="I352" s="25">
        <f t="shared" si="64"/>
        <v>180.22932</v>
      </c>
      <c r="J352" s="25">
        <f t="shared" si="65"/>
        <v>22.022849614197529</v>
      </c>
      <c r="K352" s="25">
        <f t="shared" si="66"/>
        <v>308.57161405864196</v>
      </c>
      <c r="L352" s="31">
        <f t="shared" si="67"/>
        <v>2168.5727321343447</v>
      </c>
      <c r="M352" s="32">
        <f t="shared" si="68"/>
        <v>2168.5727321343447</v>
      </c>
      <c r="N352" s="32">
        <f t="shared" si="69"/>
        <v>2168.5727321343447</v>
      </c>
      <c r="O352" s="32">
        <f>IF(M352 &lt; 0, -M352, 0)</f>
        <v>0</v>
      </c>
      <c r="P352" s="32">
        <f>0.5*$H$3*G352^2</f>
        <v>37807.785108024691</v>
      </c>
      <c r="Q352" s="32">
        <f t="shared" si="71"/>
        <v>891.31134259259125</v>
      </c>
      <c r="R352" s="32">
        <f t="shared" si="72"/>
        <v>504566.43440959649</v>
      </c>
      <c r="S352" s="32">
        <f t="shared" si="73"/>
        <v>1086980.7292778329</v>
      </c>
    </row>
    <row r="353" spans="2:19" x14ac:dyDescent="0.3">
      <c r="B353" s="3" t="s">
        <v>11</v>
      </c>
      <c r="C353" s="3">
        <v>345</v>
      </c>
      <c r="D353" s="3">
        <v>345</v>
      </c>
      <c r="E353" s="10">
        <v>25.5</v>
      </c>
      <c r="F353" s="26">
        <f t="shared" si="70"/>
        <v>0.15277777777777748</v>
      </c>
      <c r="G353" s="26">
        <f t="shared" si="62"/>
        <v>7.083333333333333</v>
      </c>
      <c r="H353" s="25">
        <f t="shared" si="63"/>
        <v>233.90277777777732</v>
      </c>
      <c r="I353" s="25">
        <f t="shared" si="64"/>
        <v>180.22932</v>
      </c>
      <c r="J353" s="25">
        <f t="shared" si="65"/>
        <v>22.372413194444444</v>
      </c>
      <c r="K353" s="25">
        <f t="shared" si="66"/>
        <v>436.50451097222174</v>
      </c>
      <c r="L353" s="31">
        <f t="shared" si="67"/>
        <v>3091.906952719904</v>
      </c>
      <c r="M353" s="32">
        <f t="shared" si="68"/>
        <v>3091.906952719904</v>
      </c>
      <c r="N353" s="32">
        <f t="shared" si="69"/>
        <v>3091.906952719904</v>
      </c>
      <c r="O353" s="32">
        <f>IF(M353 &lt; 0, -M353, 0)</f>
        <v>0</v>
      </c>
      <c r="P353" s="32">
        <f>0.5*$H$3*G353^2</f>
        <v>38407.899305555555</v>
      </c>
      <c r="Q353" s="32">
        <f t="shared" si="71"/>
        <v>600.11419753086375</v>
      </c>
      <c r="R353" s="32">
        <f t="shared" si="72"/>
        <v>504566.43440959649</v>
      </c>
      <c r="S353" s="32">
        <f t="shared" si="73"/>
        <v>1090072.6362305528</v>
      </c>
    </row>
    <row r="354" spans="2:19" x14ac:dyDescent="0.3">
      <c r="B354" s="3" t="s">
        <v>11</v>
      </c>
      <c r="C354" s="3">
        <v>346</v>
      </c>
      <c r="D354" s="3">
        <v>346</v>
      </c>
      <c r="E354" s="10">
        <v>26.4</v>
      </c>
      <c r="F354" s="26">
        <f t="shared" si="70"/>
        <v>0.15277777777777798</v>
      </c>
      <c r="G354" s="26">
        <f t="shared" si="62"/>
        <v>7.333333333333333</v>
      </c>
      <c r="H354" s="25">
        <f t="shared" si="63"/>
        <v>233.90277777777808</v>
      </c>
      <c r="I354" s="25">
        <f t="shared" si="64"/>
        <v>180.22932</v>
      </c>
      <c r="J354" s="25">
        <f t="shared" si="65"/>
        <v>23.979511111111108</v>
      </c>
      <c r="K354" s="25">
        <f t="shared" si="66"/>
        <v>438.11160888888918</v>
      </c>
      <c r="L354" s="31">
        <f t="shared" si="67"/>
        <v>3212.8184651851871</v>
      </c>
      <c r="M354" s="32">
        <f t="shared" si="68"/>
        <v>3212.8184651851871</v>
      </c>
      <c r="N354" s="32">
        <f t="shared" si="69"/>
        <v>3212.8184651851871</v>
      </c>
      <c r="O354" s="32">
        <f>IF(M354 &lt; 0, -M354, 0)</f>
        <v>0</v>
      </c>
      <c r="P354" s="32">
        <f>0.5*$H$3*G354^2</f>
        <v>41166.888888888883</v>
      </c>
      <c r="Q354" s="32">
        <f t="shared" si="71"/>
        <v>2758.9895833333285</v>
      </c>
      <c r="R354" s="32">
        <f t="shared" si="72"/>
        <v>504566.43440959649</v>
      </c>
      <c r="S354" s="32">
        <f t="shared" si="73"/>
        <v>1093285.4546957379</v>
      </c>
    </row>
    <row r="355" spans="2:19" x14ac:dyDescent="0.3">
      <c r="B355" s="3" t="s">
        <v>11</v>
      </c>
      <c r="C355" s="3">
        <v>347</v>
      </c>
      <c r="D355" s="3">
        <v>347</v>
      </c>
      <c r="E355" s="10">
        <v>26.6</v>
      </c>
      <c r="F355" s="26">
        <f t="shared" si="70"/>
        <v>9.7222222222222612E-2</v>
      </c>
      <c r="G355" s="26">
        <f t="shared" si="62"/>
        <v>7.3888888888888893</v>
      </c>
      <c r="H355" s="25">
        <f t="shared" si="63"/>
        <v>148.84722222222283</v>
      </c>
      <c r="I355" s="25">
        <f t="shared" si="64"/>
        <v>180.22932</v>
      </c>
      <c r="J355" s="25">
        <f t="shared" si="65"/>
        <v>24.344213271604943</v>
      </c>
      <c r="K355" s="25">
        <f t="shared" si="66"/>
        <v>353.42075549382776</v>
      </c>
      <c r="L355" s="31">
        <f t="shared" si="67"/>
        <v>2611.3866933710606</v>
      </c>
      <c r="M355" s="32">
        <f t="shared" si="68"/>
        <v>2611.3866933710606</v>
      </c>
      <c r="N355" s="32">
        <f t="shared" si="69"/>
        <v>2611.3866933710606</v>
      </c>
      <c r="O355" s="32">
        <f>IF(M355 &lt; 0, -M355, 0)</f>
        <v>0</v>
      </c>
      <c r="P355" s="32">
        <f>0.5*$H$3*G355^2</f>
        <v>41792.992283950618</v>
      </c>
      <c r="Q355" s="32">
        <f t="shared" si="71"/>
        <v>626.10339506173477</v>
      </c>
      <c r="R355" s="32">
        <f t="shared" si="72"/>
        <v>504566.43440959649</v>
      </c>
      <c r="S355" s="32">
        <f t="shared" si="73"/>
        <v>1095896.8413891089</v>
      </c>
    </row>
    <row r="356" spans="2:19" x14ac:dyDescent="0.3">
      <c r="B356" s="3" t="s">
        <v>11</v>
      </c>
      <c r="C356" s="3">
        <v>348</v>
      </c>
      <c r="D356" s="3">
        <v>348</v>
      </c>
      <c r="E356" s="10">
        <v>27.1</v>
      </c>
      <c r="F356" s="26">
        <f t="shared" si="70"/>
        <v>0.15277777777777748</v>
      </c>
      <c r="G356" s="26">
        <f t="shared" si="62"/>
        <v>7.5277777777777777</v>
      </c>
      <c r="H356" s="25">
        <f t="shared" si="63"/>
        <v>233.90277777777732</v>
      </c>
      <c r="I356" s="25">
        <f t="shared" si="64"/>
        <v>180.22932</v>
      </c>
      <c r="J356" s="25">
        <f t="shared" si="65"/>
        <v>25.268010725308642</v>
      </c>
      <c r="K356" s="25">
        <f t="shared" si="66"/>
        <v>439.4001085030859</v>
      </c>
      <c r="L356" s="31">
        <f t="shared" si="67"/>
        <v>3307.7063723426745</v>
      </c>
      <c r="M356" s="32">
        <f t="shared" si="68"/>
        <v>3307.7063723426745</v>
      </c>
      <c r="N356" s="32">
        <f t="shared" si="69"/>
        <v>3307.7063723426745</v>
      </c>
      <c r="O356" s="32">
        <f>IF(M356 &lt; 0, -M356, 0)</f>
        <v>0</v>
      </c>
      <c r="P356" s="32">
        <f>0.5*$H$3*G356^2</f>
        <v>43378.923996913582</v>
      </c>
      <c r="Q356" s="32">
        <f t="shared" si="71"/>
        <v>1585.9317129629635</v>
      </c>
      <c r="R356" s="32">
        <f t="shared" si="72"/>
        <v>504566.43440959649</v>
      </c>
      <c r="S356" s="32">
        <f t="shared" si="73"/>
        <v>1099204.5477614517</v>
      </c>
    </row>
    <row r="357" spans="2:19" x14ac:dyDescent="0.3">
      <c r="B357" s="3" t="s">
        <v>11</v>
      </c>
      <c r="C357" s="3">
        <v>349</v>
      </c>
      <c r="D357" s="3">
        <v>349</v>
      </c>
      <c r="E357" s="10">
        <v>27.7</v>
      </c>
      <c r="F357" s="26">
        <f t="shared" si="70"/>
        <v>0.1388888888888889</v>
      </c>
      <c r="G357" s="26">
        <f t="shared" si="62"/>
        <v>7.6944444444444438</v>
      </c>
      <c r="H357" s="25">
        <f t="shared" si="63"/>
        <v>212.63888888888889</v>
      </c>
      <c r="I357" s="25">
        <f t="shared" si="64"/>
        <v>180.22932</v>
      </c>
      <c r="J357" s="25">
        <f t="shared" si="65"/>
        <v>26.399275540123455</v>
      </c>
      <c r="K357" s="25">
        <f t="shared" si="66"/>
        <v>419.26748442901237</v>
      </c>
      <c r="L357" s="31">
        <f t="shared" si="67"/>
        <v>3226.0303663010118</v>
      </c>
      <c r="M357" s="32">
        <f t="shared" si="68"/>
        <v>3226.0303663010118</v>
      </c>
      <c r="N357" s="32">
        <f t="shared" si="69"/>
        <v>3226.0303663010118</v>
      </c>
      <c r="O357" s="32">
        <f>IF(M357 &lt; 0, -M357, 0)</f>
        <v>0</v>
      </c>
      <c r="P357" s="32">
        <f>0.5*$H$3*G357^2</f>
        <v>45321.025848765428</v>
      </c>
      <c r="Q357" s="32">
        <f t="shared" si="71"/>
        <v>1942.1018518518467</v>
      </c>
      <c r="R357" s="32">
        <f t="shared" si="72"/>
        <v>504566.43440959649</v>
      </c>
      <c r="S357" s="32">
        <f t="shared" si="73"/>
        <v>1102430.5781277528</v>
      </c>
    </row>
    <row r="358" spans="2:19" x14ac:dyDescent="0.3">
      <c r="B358" s="3" t="s">
        <v>11</v>
      </c>
      <c r="C358" s="3">
        <v>350</v>
      </c>
      <c r="D358" s="3">
        <v>350</v>
      </c>
      <c r="E358" s="10">
        <v>28.1</v>
      </c>
      <c r="F358" s="26">
        <f t="shared" si="70"/>
        <v>6.9444444444444448E-2</v>
      </c>
      <c r="G358" s="26">
        <f t="shared" si="62"/>
        <v>7.8055555555555554</v>
      </c>
      <c r="H358" s="25">
        <f t="shared" si="63"/>
        <v>106.31944444444444</v>
      </c>
      <c r="I358" s="25">
        <f t="shared" si="64"/>
        <v>180.22932</v>
      </c>
      <c r="J358" s="25">
        <f t="shared" si="65"/>
        <v>27.167214429012347</v>
      </c>
      <c r="K358" s="25">
        <f t="shared" si="66"/>
        <v>313.71597887345678</v>
      </c>
      <c r="L358" s="31">
        <f t="shared" si="67"/>
        <v>2448.7275017622596</v>
      </c>
      <c r="M358" s="32">
        <f t="shared" si="68"/>
        <v>2448.7275017622596</v>
      </c>
      <c r="N358" s="32">
        <f t="shared" si="69"/>
        <v>2448.7275017622596</v>
      </c>
      <c r="O358" s="32">
        <f>IF(M358 &lt; 0, -M358, 0)</f>
        <v>0</v>
      </c>
      <c r="P358" s="32">
        <f>0.5*$H$3*G358^2</f>
        <v>46639.386959876545</v>
      </c>
      <c r="Q358" s="32">
        <f t="shared" si="71"/>
        <v>1318.3611111111168</v>
      </c>
      <c r="R358" s="32">
        <f t="shared" si="72"/>
        <v>504566.43440959649</v>
      </c>
      <c r="S358" s="32">
        <f t="shared" si="73"/>
        <v>1104879.3056295151</v>
      </c>
    </row>
    <row r="359" spans="2:19" x14ac:dyDescent="0.3">
      <c r="B359" s="3" t="s">
        <v>11</v>
      </c>
      <c r="C359" s="3">
        <v>351</v>
      </c>
      <c r="D359" s="3">
        <v>351</v>
      </c>
      <c r="E359" s="10">
        <v>28.2</v>
      </c>
      <c r="F359" s="26">
        <f t="shared" si="70"/>
        <v>0</v>
      </c>
      <c r="G359" s="26">
        <f t="shared" si="62"/>
        <v>7.833333333333333</v>
      </c>
      <c r="H359" s="25">
        <f t="shared" si="63"/>
        <v>0</v>
      </c>
      <c r="I359" s="25">
        <f t="shared" si="64"/>
        <v>180.22932</v>
      </c>
      <c r="J359" s="25">
        <f t="shared" si="65"/>
        <v>27.360919444444445</v>
      </c>
      <c r="K359" s="25">
        <f t="shared" si="66"/>
        <v>207.59023944444445</v>
      </c>
      <c r="L359" s="31">
        <f t="shared" si="67"/>
        <v>1626.1235423148148</v>
      </c>
      <c r="M359" s="32">
        <f t="shared" si="68"/>
        <v>1626.1235423148148</v>
      </c>
      <c r="N359" s="32">
        <f t="shared" si="69"/>
        <v>1626.1235423148148</v>
      </c>
      <c r="O359" s="32">
        <f>IF(M359 &lt; 0, -M359, 0)</f>
        <v>0</v>
      </c>
      <c r="P359" s="32">
        <f>0.5*$H$3*G359^2</f>
        <v>46971.930555555555</v>
      </c>
      <c r="Q359" s="32">
        <f t="shared" si="71"/>
        <v>332.54359567900974</v>
      </c>
      <c r="R359" s="32">
        <f t="shared" si="72"/>
        <v>504566.43440959649</v>
      </c>
      <c r="S359" s="32">
        <f t="shared" si="73"/>
        <v>1106505.42917183</v>
      </c>
    </row>
    <row r="360" spans="2:19" x14ac:dyDescent="0.3">
      <c r="B360" s="3" t="s">
        <v>11</v>
      </c>
      <c r="C360" s="3">
        <v>352</v>
      </c>
      <c r="D360" s="3">
        <v>352</v>
      </c>
      <c r="E360" s="10">
        <v>28.1</v>
      </c>
      <c r="F360" s="26">
        <f t="shared" si="70"/>
        <v>-2.7777777777777679E-2</v>
      </c>
      <c r="G360" s="26">
        <f t="shared" si="62"/>
        <v>7.8055555555555554</v>
      </c>
      <c r="H360" s="25">
        <f t="shared" si="63"/>
        <v>-42.527777777777629</v>
      </c>
      <c r="I360" s="25">
        <f t="shared" si="64"/>
        <v>180.22932</v>
      </c>
      <c r="J360" s="25">
        <f t="shared" si="65"/>
        <v>27.167214429012347</v>
      </c>
      <c r="K360" s="25">
        <f t="shared" si="66"/>
        <v>164.86875665123472</v>
      </c>
      <c r="L360" s="31">
        <f t="shared" si="67"/>
        <v>1286.892239416582</v>
      </c>
      <c r="M360" s="32">
        <f t="shared" si="68"/>
        <v>1286.892239416582</v>
      </c>
      <c r="N360" s="32">
        <f t="shared" si="69"/>
        <v>1286.892239416582</v>
      </c>
      <c r="O360" s="32">
        <f>IF(M360 &lt; 0, -M360, 0)</f>
        <v>0</v>
      </c>
      <c r="P360" s="32">
        <f>0.5*$H$3*G360^2</f>
        <v>46639.386959876545</v>
      </c>
      <c r="Q360" s="32">
        <f t="shared" si="71"/>
        <v>-332.54359567900974</v>
      </c>
      <c r="R360" s="32">
        <f t="shared" si="72"/>
        <v>504566.43440959649</v>
      </c>
      <c r="S360" s="32">
        <f t="shared" si="73"/>
        <v>1107792.3214112464</v>
      </c>
    </row>
    <row r="361" spans="2:19" x14ac:dyDescent="0.3">
      <c r="B361" s="3" t="s">
        <v>11</v>
      </c>
      <c r="C361" s="3">
        <v>353</v>
      </c>
      <c r="D361" s="3">
        <v>353</v>
      </c>
      <c r="E361" s="10">
        <v>28</v>
      </c>
      <c r="F361" s="26">
        <f t="shared" si="70"/>
        <v>-2.7777777777778172E-2</v>
      </c>
      <c r="G361" s="26">
        <f t="shared" si="62"/>
        <v>7.7777777777777777</v>
      </c>
      <c r="H361" s="25">
        <f t="shared" si="63"/>
        <v>-42.527777777778383</v>
      </c>
      <c r="I361" s="25">
        <f t="shared" si="64"/>
        <v>180.22932</v>
      </c>
      <c r="J361" s="25">
        <f t="shared" si="65"/>
        <v>26.974197530864195</v>
      </c>
      <c r="K361" s="25">
        <f t="shared" si="66"/>
        <v>164.67573975308582</v>
      </c>
      <c r="L361" s="31">
        <f t="shared" si="67"/>
        <v>1280.8113091906675</v>
      </c>
      <c r="M361" s="32">
        <f t="shared" si="68"/>
        <v>1280.8113091906675</v>
      </c>
      <c r="N361" s="32">
        <f t="shared" si="69"/>
        <v>1280.8113091906675</v>
      </c>
      <c r="O361" s="32">
        <f>IF(M361 &lt; 0, -M361, 0)</f>
        <v>0</v>
      </c>
      <c r="P361" s="32">
        <f>0.5*$H$3*G361^2</f>
        <v>46308.024691358019</v>
      </c>
      <c r="Q361" s="32">
        <f t="shared" si="71"/>
        <v>-331.36226851852552</v>
      </c>
      <c r="R361" s="32">
        <f t="shared" si="72"/>
        <v>504566.43440959649</v>
      </c>
      <c r="S361" s="32">
        <f t="shared" si="73"/>
        <v>1109073.1327204371</v>
      </c>
    </row>
    <row r="362" spans="2:19" x14ac:dyDescent="0.3">
      <c r="B362" s="3" t="s">
        <v>11</v>
      </c>
      <c r="C362" s="3">
        <v>354</v>
      </c>
      <c r="D362" s="3">
        <v>354</v>
      </c>
      <c r="E362" s="10">
        <v>27.9</v>
      </c>
      <c r="F362" s="26">
        <f t="shared" si="70"/>
        <v>-1.3888888888889086E-2</v>
      </c>
      <c r="G362" s="26">
        <f t="shared" si="62"/>
        <v>7.7499999999999991</v>
      </c>
      <c r="H362" s="25">
        <f t="shared" si="63"/>
        <v>-21.263888888889191</v>
      </c>
      <c r="I362" s="25">
        <f t="shared" si="64"/>
        <v>180.22932</v>
      </c>
      <c r="J362" s="25">
        <f t="shared" si="65"/>
        <v>26.781868749999994</v>
      </c>
      <c r="K362" s="25">
        <f t="shared" si="66"/>
        <v>185.7472998611108</v>
      </c>
      <c r="L362" s="31">
        <f t="shared" si="67"/>
        <v>1439.5415739236087</v>
      </c>
      <c r="M362" s="32">
        <f t="shared" si="68"/>
        <v>1439.5415739236087</v>
      </c>
      <c r="N362" s="32">
        <f t="shared" si="69"/>
        <v>1439.5415739236087</v>
      </c>
      <c r="O362" s="32">
        <f>IF(M362 &lt; 0, -M362, 0)</f>
        <v>0</v>
      </c>
      <c r="P362" s="32">
        <f>0.5*$H$3*G362^2</f>
        <v>45977.843749999993</v>
      </c>
      <c r="Q362" s="32">
        <f t="shared" si="71"/>
        <v>-330.18094135802676</v>
      </c>
      <c r="R362" s="32">
        <f t="shared" si="72"/>
        <v>504566.43440959649</v>
      </c>
      <c r="S362" s="32">
        <f t="shared" si="73"/>
        <v>1110512.6742943607</v>
      </c>
    </row>
    <row r="363" spans="2:19" x14ac:dyDescent="0.3">
      <c r="B363" s="3" t="s">
        <v>11</v>
      </c>
      <c r="C363" s="3">
        <v>355</v>
      </c>
      <c r="D363" s="3">
        <v>355</v>
      </c>
      <c r="E363" s="10">
        <v>27.9</v>
      </c>
      <c r="F363" s="26">
        <f t="shared" si="70"/>
        <v>2.7777777777778172E-2</v>
      </c>
      <c r="G363" s="26">
        <f t="shared" si="62"/>
        <v>7.7499999999999991</v>
      </c>
      <c r="H363" s="25">
        <f t="shared" si="63"/>
        <v>42.527777777778383</v>
      </c>
      <c r="I363" s="25">
        <f t="shared" si="64"/>
        <v>180.22932</v>
      </c>
      <c r="J363" s="25">
        <f t="shared" si="65"/>
        <v>26.781868749999994</v>
      </c>
      <c r="K363" s="25">
        <f t="shared" si="66"/>
        <v>249.53896652777837</v>
      </c>
      <c r="L363" s="31">
        <f t="shared" si="67"/>
        <v>1933.9269905902822</v>
      </c>
      <c r="M363" s="32">
        <f t="shared" si="68"/>
        <v>1933.9269905902822</v>
      </c>
      <c r="N363" s="32">
        <f t="shared" si="69"/>
        <v>1933.9269905902822</v>
      </c>
      <c r="O363" s="32">
        <f>IF(M363 &lt; 0, -M363, 0)</f>
        <v>0</v>
      </c>
      <c r="P363" s="32">
        <f>0.5*$H$3*G363^2</f>
        <v>45977.843749999993</v>
      </c>
      <c r="Q363" s="32">
        <f t="shared" si="71"/>
        <v>0</v>
      </c>
      <c r="R363" s="32">
        <f t="shared" si="72"/>
        <v>504566.43440959649</v>
      </c>
      <c r="S363" s="32">
        <f t="shared" si="73"/>
        <v>1112446.601284951</v>
      </c>
    </row>
    <row r="364" spans="2:19" x14ac:dyDescent="0.3">
      <c r="B364" s="3" t="s">
        <v>11</v>
      </c>
      <c r="C364" s="3">
        <v>356</v>
      </c>
      <c r="D364" s="3">
        <v>356</v>
      </c>
      <c r="E364" s="10">
        <v>28.1</v>
      </c>
      <c r="F364" s="26">
        <f t="shared" si="70"/>
        <v>4.1666666666666761E-2</v>
      </c>
      <c r="G364" s="26">
        <f t="shared" si="62"/>
        <v>7.8055555555555554</v>
      </c>
      <c r="H364" s="25">
        <f t="shared" si="63"/>
        <v>63.791666666666814</v>
      </c>
      <c r="I364" s="25">
        <f t="shared" si="64"/>
        <v>180.22932</v>
      </c>
      <c r="J364" s="25">
        <f t="shared" si="65"/>
        <v>27.167214429012347</v>
      </c>
      <c r="K364" s="25">
        <f t="shared" si="66"/>
        <v>271.18820109567918</v>
      </c>
      <c r="L364" s="31">
        <f t="shared" si="67"/>
        <v>2116.7745696634956</v>
      </c>
      <c r="M364" s="32">
        <f t="shared" si="68"/>
        <v>2116.7745696634956</v>
      </c>
      <c r="N364" s="32">
        <f t="shared" si="69"/>
        <v>2116.7745696634956</v>
      </c>
      <c r="O364" s="32">
        <f>IF(M364 &lt; 0, -M364, 0)</f>
        <v>0</v>
      </c>
      <c r="P364" s="32">
        <f>0.5*$H$3*G364^2</f>
        <v>46639.386959876545</v>
      </c>
      <c r="Q364" s="32">
        <f t="shared" si="71"/>
        <v>661.54320987655228</v>
      </c>
      <c r="R364" s="32">
        <f t="shared" si="72"/>
        <v>504566.43440959649</v>
      </c>
      <c r="S364" s="32">
        <f t="shared" si="73"/>
        <v>1114563.3758546144</v>
      </c>
    </row>
    <row r="365" spans="2:19" x14ac:dyDescent="0.3">
      <c r="B365" s="3" t="s">
        <v>11</v>
      </c>
      <c r="C365" s="3">
        <v>357</v>
      </c>
      <c r="D365" s="3">
        <v>357</v>
      </c>
      <c r="E365" s="10">
        <v>28.2</v>
      </c>
      <c r="F365" s="26">
        <f t="shared" si="70"/>
        <v>-1.3888888888889086E-2</v>
      </c>
      <c r="G365" s="26">
        <f t="shared" si="62"/>
        <v>7.833333333333333</v>
      </c>
      <c r="H365" s="25">
        <f t="shared" si="63"/>
        <v>-21.263888888889191</v>
      </c>
      <c r="I365" s="25">
        <f t="shared" si="64"/>
        <v>180.22932</v>
      </c>
      <c r="J365" s="25">
        <f t="shared" si="65"/>
        <v>27.360919444444445</v>
      </c>
      <c r="K365" s="25">
        <f t="shared" si="66"/>
        <v>186.32635055555525</v>
      </c>
      <c r="L365" s="31">
        <f t="shared" si="67"/>
        <v>1459.5564126851827</v>
      </c>
      <c r="M365" s="32">
        <f t="shared" si="68"/>
        <v>1459.5564126851827</v>
      </c>
      <c r="N365" s="32">
        <f t="shared" si="69"/>
        <v>1459.5564126851827</v>
      </c>
      <c r="O365" s="32">
        <f>IF(M365 &lt; 0, -M365, 0)</f>
        <v>0</v>
      </c>
      <c r="P365" s="32">
        <f>0.5*$H$3*G365^2</f>
        <v>46971.930555555555</v>
      </c>
      <c r="Q365" s="32">
        <f t="shared" si="71"/>
        <v>332.54359567900974</v>
      </c>
      <c r="R365" s="32">
        <f t="shared" si="72"/>
        <v>504566.43440959649</v>
      </c>
      <c r="S365" s="32">
        <f t="shared" si="73"/>
        <v>1116022.9322672996</v>
      </c>
    </row>
    <row r="366" spans="2:19" x14ac:dyDescent="0.3">
      <c r="B366" s="3" t="s">
        <v>11</v>
      </c>
      <c r="C366" s="3">
        <v>358</v>
      </c>
      <c r="D366" s="3">
        <v>358</v>
      </c>
      <c r="E366" s="10">
        <v>28</v>
      </c>
      <c r="F366" s="26">
        <f t="shared" si="70"/>
        <v>-0.18055555555555566</v>
      </c>
      <c r="G366" s="26">
        <f t="shared" si="62"/>
        <v>7.7777777777777777</v>
      </c>
      <c r="H366" s="25">
        <f t="shared" si="63"/>
        <v>-276.43055555555571</v>
      </c>
      <c r="I366" s="25">
        <f t="shared" si="64"/>
        <v>180.22932</v>
      </c>
      <c r="J366" s="25">
        <f t="shared" si="65"/>
        <v>26.974197530864195</v>
      </c>
      <c r="K366" s="25">
        <f t="shared" si="66"/>
        <v>-69.227038024691524</v>
      </c>
      <c r="L366" s="31">
        <f t="shared" si="67"/>
        <v>-538.43251796982292</v>
      </c>
      <c r="M366" s="32">
        <f t="shared" si="68"/>
        <v>-538.43251796982292</v>
      </c>
      <c r="N366" s="32">
        <f t="shared" si="69"/>
        <v>0</v>
      </c>
      <c r="O366" s="32">
        <f>IF(M366 &lt; 0, -M366, 0)</f>
        <v>538.43251796982292</v>
      </c>
      <c r="P366" s="32">
        <f>0.5*$H$3*G366^2</f>
        <v>46308.024691358019</v>
      </c>
      <c r="Q366" s="32">
        <f t="shared" si="71"/>
        <v>-663.90586419753527</v>
      </c>
      <c r="R366" s="32">
        <f t="shared" si="72"/>
        <v>505104.8669275663</v>
      </c>
      <c r="S366" s="32">
        <f t="shared" si="73"/>
        <v>1116022.9322672996</v>
      </c>
    </row>
    <row r="367" spans="2:19" x14ac:dyDescent="0.3">
      <c r="B367" s="3" t="s">
        <v>11</v>
      </c>
      <c r="C367" s="3">
        <v>359</v>
      </c>
      <c r="D367" s="3">
        <v>359</v>
      </c>
      <c r="E367" s="10">
        <v>26.9</v>
      </c>
      <c r="F367" s="26">
        <f t="shared" si="70"/>
        <v>-0.41666666666666663</v>
      </c>
      <c r="G367" s="26">
        <f t="shared" si="62"/>
        <v>7.4722222222222214</v>
      </c>
      <c r="H367" s="25">
        <f t="shared" si="63"/>
        <v>-637.91666666666663</v>
      </c>
      <c r="I367" s="25">
        <f t="shared" si="64"/>
        <v>180.22932</v>
      </c>
      <c r="J367" s="25">
        <f t="shared" si="65"/>
        <v>24.896427391975305</v>
      </c>
      <c r="K367" s="25">
        <f t="shared" si="66"/>
        <v>-432.7909192746913</v>
      </c>
      <c r="L367" s="31">
        <f t="shared" si="67"/>
        <v>-3233.9099245803318</v>
      </c>
      <c r="M367" s="32">
        <f t="shared" si="68"/>
        <v>-3233.9099245803318</v>
      </c>
      <c r="N367" s="32">
        <f t="shared" si="69"/>
        <v>0</v>
      </c>
      <c r="O367" s="32">
        <f>IF(M367 &lt; 0, -M367, 0)</f>
        <v>3233.9099245803318</v>
      </c>
      <c r="P367" s="32">
        <f>0.5*$H$3*G367^2</f>
        <v>42741.007330246903</v>
      </c>
      <c r="Q367" s="32">
        <f t="shared" si="71"/>
        <v>-3567.0173611111168</v>
      </c>
      <c r="R367" s="32">
        <f t="shared" si="72"/>
        <v>508338.77685214661</v>
      </c>
      <c r="S367" s="32">
        <f t="shared" si="73"/>
        <v>1116022.9322672996</v>
      </c>
    </row>
    <row r="368" spans="2:19" x14ac:dyDescent="0.3">
      <c r="B368" s="3" t="s">
        <v>11</v>
      </c>
      <c r="C368" s="3">
        <v>360</v>
      </c>
      <c r="D368" s="3">
        <v>360</v>
      </c>
      <c r="E368" s="10">
        <v>25</v>
      </c>
      <c r="F368" s="26">
        <f t="shared" si="70"/>
        <v>-0.51388888888888873</v>
      </c>
      <c r="G368" s="26">
        <f t="shared" si="62"/>
        <v>6.9444444444444446</v>
      </c>
      <c r="H368" s="25">
        <f t="shared" si="63"/>
        <v>-786.76388888888869</v>
      </c>
      <c r="I368" s="25">
        <f t="shared" si="64"/>
        <v>180.22932</v>
      </c>
      <c r="J368" s="25">
        <f t="shared" si="65"/>
        <v>21.503665123456791</v>
      </c>
      <c r="K368" s="25">
        <f t="shared" si="66"/>
        <v>-585.03090376543184</v>
      </c>
      <c r="L368" s="31">
        <f t="shared" si="67"/>
        <v>-4062.7146094821655</v>
      </c>
      <c r="M368" s="32">
        <f t="shared" si="68"/>
        <v>-4062.7146094821655</v>
      </c>
      <c r="N368" s="32">
        <f t="shared" si="69"/>
        <v>0</v>
      </c>
      <c r="O368" s="32">
        <f>IF(M368 &lt; 0, -M368, 0)</f>
        <v>4062.7146094821655</v>
      </c>
      <c r="P368" s="32">
        <f>0.5*$H$3*G368^2</f>
        <v>36916.4737654321</v>
      </c>
      <c r="Q368" s="32">
        <f t="shared" si="71"/>
        <v>-5824.533564814803</v>
      </c>
      <c r="R368" s="32">
        <f t="shared" si="72"/>
        <v>512401.49146162876</v>
      </c>
      <c r="S368" s="32">
        <f t="shared" si="73"/>
        <v>1116022.9322672996</v>
      </c>
    </row>
    <row r="369" spans="2:19" x14ac:dyDescent="0.3">
      <c r="B369" s="3" t="s">
        <v>11</v>
      </c>
      <c r="C369" s="3">
        <v>361</v>
      </c>
      <c r="D369" s="3">
        <v>361</v>
      </c>
      <c r="E369" s="10">
        <v>23.2</v>
      </c>
      <c r="F369" s="26">
        <f t="shared" si="70"/>
        <v>-0.43055555555555575</v>
      </c>
      <c r="G369" s="26">
        <f t="shared" si="62"/>
        <v>6.4444444444444438</v>
      </c>
      <c r="H369" s="25">
        <f t="shared" si="63"/>
        <v>-659.18055555555588</v>
      </c>
      <c r="I369" s="25">
        <f t="shared" si="64"/>
        <v>180.22932</v>
      </c>
      <c r="J369" s="25">
        <f t="shared" si="65"/>
        <v>18.51861234567901</v>
      </c>
      <c r="K369" s="25">
        <f t="shared" si="66"/>
        <v>-460.43262320987685</v>
      </c>
      <c r="L369" s="31">
        <f t="shared" si="67"/>
        <v>-2967.2324606858729</v>
      </c>
      <c r="M369" s="32">
        <f t="shared" si="68"/>
        <v>-2967.2324606858729</v>
      </c>
      <c r="N369" s="32">
        <f t="shared" si="69"/>
        <v>0</v>
      </c>
      <c r="O369" s="32">
        <f>IF(M369 &lt; 0, -M369, 0)</f>
        <v>2967.2324606858729</v>
      </c>
      <c r="P369" s="32">
        <f>0.5*$H$3*G369^2</f>
        <v>31791.87654320987</v>
      </c>
      <c r="Q369" s="32">
        <f t="shared" si="71"/>
        <v>-5124.5972222222299</v>
      </c>
      <c r="R369" s="32">
        <f t="shared" si="72"/>
        <v>515368.72392231465</v>
      </c>
      <c r="S369" s="32">
        <f t="shared" si="73"/>
        <v>1116022.9322672996</v>
      </c>
    </row>
    <row r="370" spans="2:19" x14ac:dyDescent="0.3">
      <c r="B370" s="3" t="s">
        <v>11</v>
      </c>
      <c r="C370" s="3">
        <v>362</v>
      </c>
      <c r="D370" s="3">
        <v>362</v>
      </c>
      <c r="E370" s="10">
        <v>21.9</v>
      </c>
      <c r="F370" s="26">
        <f t="shared" si="70"/>
        <v>-0.29166666666666635</v>
      </c>
      <c r="G370" s="26">
        <f t="shared" si="62"/>
        <v>6.083333333333333</v>
      </c>
      <c r="H370" s="25">
        <f t="shared" si="63"/>
        <v>-446.54166666666617</v>
      </c>
      <c r="I370" s="25">
        <f t="shared" si="64"/>
        <v>180.22932</v>
      </c>
      <c r="J370" s="25">
        <f t="shared" si="65"/>
        <v>16.501396527777779</v>
      </c>
      <c r="K370" s="25">
        <f t="shared" si="66"/>
        <v>-249.81095013888836</v>
      </c>
      <c r="L370" s="31">
        <f t="shared" si="67"/>
        <v>-1519.6832800115708</v>
      </c>
      <c r="M370" s="32">
        <f t="shared" si="68"/>
        <v>-1519.6832800115708</v>
      </c>
      <c r="N370" s="32">
        <f t="shared" si="69"/>
        <v>0</v>
      </c>
      <c r="O370" s="32">
        <f>IF(M370 &lt; 0, -M370, 0)</f>
        <v>1519.6832800115708</v>
      </c>
      <c r="P370" s="32">
        <f>0.5*$H$3*G370^2</f>
        <v>28328.815972222223</v>
      </c>
      <c r="Q370" s="32">
        <f t="shared" si="71"/>
        <v>-3463.0605709876472</v>
      </c>
      <c r="R370" s="32">
        <f t="shared" si="72"/>
        <v>516888.40720232623</v>
      </c>
      <c r="S370" s="32">
        <f t="shared" si="73"/>
        <v>1116022.9322672996</v>
      </c>
    </row>
    <row r="371" spans="2:19" x14ac:dyDescent="0.3">
      <c r="B371" s="3" t="s">
        <v>11</v>
      </c>
      <c r="C371" s="3">
        <v>363</v>
      </c>
      <c r="D371" s="3">
        <v>363</v>
      </c>
      <c r="E371" s="10">
        <v>21.1</v>
      </c>
      <c r="F371" s="26">
        <f t="shared" si="70"/>
        <v>-0.16666666666666657</v>
      </c>
      <c r="G371" s="26">
        <f t="shared" si="62"/>
        <v>5.8611111111111116</v>
      </c>
      <c r="H371" s="25">
        <f t="shared" si="63"/>
        <v>-255.16666666666652</v>
      </c>
      <c r="I371" s="25">
        <f t="shared" si="64"/>
        <v>180.22932</v>
      </c>
      <c r="J371" s="25">
        <f t="shared" si="65"/>
        <v>15.317834799382718</v>
      </c>
      <c r="K371" s="25">
        <f t="shared" si="66"/>
        <v>-59.619511867283798</v>
      </c>
      <c r="L371" s="31">
        <f t="shared" si="67"/>
        <v>-349.43658344435784</v>
      </c>
      <c r="M371" s="32">
        <f t="shared" si="68"/>
        <v>-349.43658344435784</v>
      </c>
      <c r="N371" s="32">
        <f t="shared" si="69"/>
        <v>0</v>
      </c>
      <c r="O371" s="32">
        <f>IF(M371 &lt; 0, -M371, 0)</f>
        <v>349.43658344435784</v>
      </c>
      <c r="P371" s="32">
        <f>0.5*$H$3*G371^2</f>
        <v>26296.933256172841</v>
      </c>
      <c r="Q371" s="32">
        <f t="shared" si="71"/>
        <v>-2031.882716049382</v>
      </c>
      <c r="R371" s="32">
        <f t="shared" si="72"/>
        <v>517237.84378577059</v>
      </c>
      <c r="S371" s="32">
        <f t="shared" si="73"/>
        <v>1116022.9322672996</v>
      </c>
    </row>
    <row r="372" spans="2:19" x14ac:dyDescent="0.3">
      <c r="B372" s="3" t="s">
        <v>11</v>
      </c>
      <c r="C372" s="3">
        <v>364</v>
      </c>
      <c r="D372" s="3">
        <v>364</v>
      </c>
      <c r="E372" s="10">
        <v>20.7</v>
      </c>
      <c r="F372" s="26">
        <f t="shared" si="70"/>
        <v>-5.5555555555555851E-2</v>
      </c>
      <c r="G372" s="26">
        <f t="shared" si="62"/>
        <v>5.75</v>
      </c>
      <c r="H372" s="25">
        <f t="shared" si="63"/>
        <v>-85.055555555556012</v>
      </c>
      <c r="I372" s="25">
        <f t="shared" si="64"/>
        <v>180.22932</v>
      </c>
      <c r="J372" s="25">
        <f t="shared" si="65"/>
        <v>14.74256875</v>
      </c>
      <c r="K372" s="25">
        <f t="shared" si="66"/>
        <v>109.91633319444399</v>
      </c>
      <c r="L372" s="31">
        <f t="shared" si="67"/>
        <v>632.018915868053</v>
      </c>
      <c r="M372" s="32">
        <f t="shared" si="68"/>
        <v>632.018915868053</v>
      </c>
      <c r="N372" s="32">
        <f t="shared" si="69"/>
        <v>632.018915868053</v>
      </c>
      <c r="O372" s="32">
        <f>IF(M372 &lt; 0, -M372, 0)</f>
        <v>0</v>
      </c>
      <c r="P372" s="32">
        <f>0.5*$H$3*G372^2</f>
        <v>25309.34375</v>
      </c>
      <c r="Q372" s="32">
        <f t="shared" si="71"/>
        <v>-987.58950617284063</v>
      </c>
      <c r="R372" s="32">
        <f t="shared" si="72"/>
        <v>517237.84378577059</v>
      </c>
      <c r="S372" s="32">
        <f t="shared" si="73"/>
        <v>1116654.9511831678</v>
      </c>
    </row>
    <row r="373" spans="2:19" x14ac:dyDescent="0.3">
      <c r="B373" s="3" t="s">
        <v>11</v>
      </c>
      <c r="C373" s="3">
        <v>365</v>
      </c>
      <c r="D373" s="3">
        <v>365</v>
      </c>
      <c r="E373" s="10">
        <v>20.7</v>
      </c>
      <c r="F373" s="26">
        <f t="shared" si="70"/>
        <v>1.3888888888889086E-2</v>
      </c>
      <c r="G373" s="26">
        <f t="shared" si="62"/>
        <v>5.75</v>
      </c>
      <c r="H373" s="25">
        <f t="shared" si="63"/>
        <v>21.263888888889191</v>
      </c>
      <c r="I373" s="25">
        <f t="shared" si="64"/>
        <v>180.22932</v>
      </c>
      <c r="J373" s="25">
        <f t="shared" si="65"/>
        <v>14.74256875</v>
      </c>
      <c r="K373" s="25">
        <f t="shared" si="66"/>
        <v>216.2357776388892</v>
      </c>
      <c r="L373" s="31">
        <f t="shared" si="67"/>
        <v>1243.355721423613</v>
      </c>
      <c r="M373" s="32">
        <f t="shared" si="68"/>
        <v>1243.355721423613</v>
      </c>
      <c r="N373" s="32">
        <f t="shared" si="69"/>
        <v>1243.355721423613</v>
      </c>
      <c r="O373" s="32">
        <f>IF(M373 &lt; 0, -M373, 0)</f>
        <v>0</v>
      </c>
      <c r="P373" s="32">
        <f>0.5*$H$3*G373^2</f>
        <v>25309.34375</v>
      </c>
      <c r="Q373" s="32">
        <f t="shared" si="71"/>
        <v>0</v>
      </c>
      <c r="R373" s="32">
        <f t="shared" si="72"/>
        <v>517237.84378577059</v>
      </c>
      <c r="S373" s="32">
        <f t="shared" si="73"/>
        <v>1117898.3069045914</v>
      </c>
    </row>
    <row r="374" spans="2:19" x14ac:dyDescent="0.3">
      <c r="B374" s="3" t="s">
        <v>11</v>
      </c>
      <c r="C374" s="3">
        <v>366</v>
      </c>
      <c r="D374" s="3">
        <v>366</v>
      </c>
      <c r="E374" s="10">
        <v>20.8</v>
      </c>
      <c r="F374" s="26">
        <f t="shared" si="70"/>
        <v>6.9444444444444448E-2</v>
      </c>
      <c r="G374" s="26">
        <f t="shared" si="62"/>
        <v>5.7777777777777777</v>
      </c>
      <c r="H374" s="25">
        <f t="shared" si="63"/>
        <v>106.31944444444444</v>
      </c>
      <c r="I374" s="25">
        <f t="shared" si="64"/>
        <v>180.22932</v>
      </c>
      <c r="J374" s="25">
        <f t="shared" si="65"/>
        <v>14.885353086419753</v>
      </c>
      <c r="K374" s="25">
        <f t="shared" si="66"/>
        <v>301.43411753086417</v>
      </c>
      <c r="L374" s="31">
        <f t="shared" si="67"/>
        <v>1741.6193457338818</v>
      </c>
      <c r="M374" s="32">
        <f t="shared" si="68"/>
        <v>1741.6193457338818</v>
      </c>
      <c r="N374" s="32">
        <f t="shared" si="69"/>
        <v>1741.6193457338818</v>
      </c>
      <c r="O374" s="32">
        <f>IF(M374 &lt; 0, -M374, 0)</f>
        <v>0</v>
      </c>
      <c r="P374" s="32">
        <f>0.5*$H$3*G374^2</f>
        <v>25554.469135802468</v>
      </c>
      <c r="Q374" s="32">
        <f t="shared" si="71"/>
        <v>245.12538580246837</v>
      </c>
      <c r="R374" s="32">
        <f t="shared" si="72"/>
        <v>517237.84378577059</v>
      </c>
      <c r="S374" s="32">
        <f t="shared" si="73"/>
        <v>1119639.9262503253</v>
      </c>
    </row>
    <row r="375" spans="2:19" x14ac:dyDescent="0.3">
      <c r="B375" s="3" t="s">
        <v>11</v>
      </c>
      <c r="C375" s="3">
        <v>367</v>
      </c>
      <c r="D375" s="3">
        <v>367</v>
      </c>
      <c r="E375" s="10">
        <v>21.2</v>
      </c>
      <c r="F375" s="26">
        <f t="shared" si="70"/>
        <v>0.18055555555555566</v>
      </c>
      <c r="G375" s="26">
        <f t="shared" si="62"/>
        <v>5.8888888888888884</v>
      </c>
      <c r="H375" s="25">
        <f t="shared" si="63"/>
        <v>276.43055555555571</v>
      </c>
      <c r="I375" s="25">
        <f t="shared" si="64"/>
        <v>180.22932</v>
      </c>
      <c r="J375" s="25">
        <f t="shared" si="65"/>
        <v>15.463371604938269</v>
      </c>
      <c r="K375" s="25">
        <f t="shared" si="66"/>
        <v>472.12324716049397</v>
      </c>
      <c r="L375" s="31">
        <f t="shared" si="67"/>
        <v>2780.2813443895752</v>
      </c>
      <c r="M375" s="32">
        <f t="shared" si="68"/>
        <v>2780.2813443895752</v>
      </c>
      <c r="N375" s="32">
        <f t="shared" si="69"/>
        <v>2780.2813443895752</v>
      </c>
      <c r="O375" s="32">
        <f>IF(M375 &lt; 0, -M375, 0)</f>
        <v>0</v>
      </c>
      <c r="P375" s="32">
        <f>0.5*$H$3*G375^2</f>
        <v>26546.783950617279</v>
      </c>
      <c r="Q375" s="32">
        <f t="shared" si="71"/>
        <v>992.31481481481023</v>
      </c>
      <c r="R375" s="32">
        <f t="shared" si="72"/>
        <v>517237.84378577059</v>
      </c>
      <c r="S375" s="32">
        <f t="shared" si="73"/>
        <v>1122420.2075947148</v>
      </c>
    </row>
    <row r="376" spans="2:19" x14ac:dyDescent="0.3">
      <c r="B376" s="3" t="s">
        <v>11</v>
      </c>
      <c r="C376" s="3">
        <v>368</v>
      </c>
      <c r="D376" s="3">
        <v>368</v>
      </c>
      <c r="E376" s="10">
        <v>22.1</v>
      </c>
      <c r="F376" s="26">
        <f t="shared" si="70"/>
        <v>0.31944444444444453</v>
      </c>
      <c r="G376" s="26">
        <f t="shared" si="62"/>
        <v>6.1388888888888893</v>
      </c>
      <c r="H376" s="25">
        <f t="shared" si="63"/>
        <v>489.06944444444457</v>
      </c>
      <c r="I376" s="25">
        <f t="shared" si="64"/>
        <v>180.22932</v>
      </c>
      <c r="J376" s="25">
        <f t="shared" si="65"/>
        <v>16.804168132716054</v>
      </c>
      <c r="K376" s="25">
        <f t="shared" si="66"/>
        <v>686.10293257716069</v>
      </c>
      <c r="L376" s="31">
        <f t="shared" si="67"/>
        <v>4211.9096694320142</v>
      </c>
      <c r="M376" s="32">
        <f t="shared" si="68"/>
        <v>4211.9096694320142</v>
      </c>
      <c r="N376" s="32">
        <f t="shared" si="69"/>
        <v>4211.9096694320142</v>
      </c>
      <c r="O376" s="32">
        <f>IF(M376 &lt; 0, -M376, 0)</f>
        <v>0</v>
      </c>
      <c r="P376" s="32">
        <f>0.5*$H$3*G376^2</f>
        <v>28848.599922839512</v>
      </c>
      <c r="Q376" s="32">
        <f t="shared" si="71"/>
        <v>2301.8159722222335</v>
      </c>
      <c r="R376" s="32">
        <f t="shared" si="72"/>
        <v>517237.84378577059</v>
      </c>
      <c r="S376" s="32">
        <f t="shared" si="73"/>
        <v>1126632.1172641469</v>
      </c>
    </row>
    <row r="377" spans="2:19" x14ac:dyDescent="0.3">
      <c r="B377" s="3" t="s">
        <v>11</v>
      </c>
      <c r="C377" s="3">
        <v>369</v>
      </c>
      <c r="D377" s="3">
        <v>369</v>
      </c>
      <c r="E377" s="10">
        <v>23.5</v>
      </c>
      <c r="F377" s="26">
        <f t="shared" si="70"/>
        <v>0.30555555555555547</v>
      </c>
      <c r="G377" s="26">
        <f t="shared" si="62"/>
        <v>6.5277777777777777</v>
      </c>
      <c r="H377" s="25">
        <f t="shared" si="63"/>
        <v>467.80555555555543</v>
      </c>
      <c r="I377" s="25">
        <f t="shared" si="64"/>
        <v>180.22932</v>
      </c>
      <c r="J377" s="25">
        <f t="shared" si="65"/>
        <v>19.000638503086417</v>
      </c>
      <c r="K377" s="25">
        <f t="shared" si="66"/>
        <v>667.03551405864187</v>
      </c>
      <c r="L377" s="31">
        <f t="shared" si="67"/>
        <v>4354.2596056605789</v>
      </c>
      <c r="M377" s="32">
        <f t="shared" si="68"/>
        <v>4354.2596056605789</v>
      </c>
      <c r="N377" s="32">
        <f t="shared" si="69"/>
        <v>4354.2596056605789</v>
      </c>
      <c r="O377" s="32">
        <f>IF(M377 &lt; 0, -M377, 0)</f>
        <v>0</v>
      </c>
      <c r="P377" s="32">
        <f>0.5*$H$3*G377^2</f>
        <v>32619.3962191358</v>
      </c>
      <c r="Q377" s="32">
        <f t="shared" si="71"/>
        <v>3770.7962962962883</v>
      </c>
      <c r="R377" s="32">
        <f t="shared" si="72"/>
        <v>517237.84378577059</v>
      </c>
      <c r="S377" s="32">
        <f t="shared" si="73"/>
        <v>1130986.3768698075</v>
      </c>
    </row>
    <row r="378" spans="2:19" x14ac:dyDescent="0.3">
      <c r="B378" s="3" t="s">
        <v>11</v>
      </c>
      <c r="C378" s="3">
        <v>370</v>
      </c>
      <c r="D378" s="3">
        <v>370</v>
      </c>
      <c r="E378" s="10">
        <v>24.3</v>
      </c>
      <c r="F378" s="26">
        <f t="shared" si="70"/>
        <v>0.1388888888888889</v>
      </c>
      <c r="G378" s="26">
        <f t="shared" si="62"/>
        <v>6.75</v>
      </c>
      <c r="H378" s="25">
        <f t="shared" si="63"/>
        <v>212.63888888888889</v>
      </c>
      <c r="I378" s="25">
        <f t="shared" si="64"/>
        <v>180.22932</v>
      </c>
      <c r="J378" s="25">
        <f t="shared" si="65"/>
        <v>20.316318750000001</v>
      </c>
      <c r="K378" s="25">
        <f t="shared" si="66"/>
        <v>413.18452763888888</v>
      </c>
      <c r="L378" s="31">
        <f t="shared" si="67"/>
        <v>2788.9955615624999</v>
      </c>
      <c r="M378" s="32">
        <f t="shared" si="68"/>
        <v>2788.9955615624999</v>
      </c>
      <c r="N378" s="32">
        <f t="shared" si="69"/>
        <v>2788.9955615624999</v>
      </c>
      <c r="O378" s="32">
        <f>IF(M378 &lt; 0, -M378, 0)</f>
        <v>0</v>
      </c>
      <c r="P378" s="32">
        <f>0.5*$H$3*G378^2</f>
        <v>34878.09375</v>
      </c>
      <c r="Q378" s="32">
        <f t="shared" si="71"/>
        <v>2258.6975308641995</v>
      </c>
      <c r="R378" s="32">
        <f t="shared" si="72"/>
        <v>517237.84378577059</v>
      </c>
      <c r="S378" s="32">
        <f t="shared" si="73"/>
        <v>1133775.37243137</v>
      </c>
    </row>
    <row r="379" spans="2:19" x14ac:dyDescent="0.3">
      <c r="B379" s="3" t="s">
        <v>11</v>
      </c>
      <c r="C379" s="3">
        <v>371</v>
      </c>
      <c r="D379" s="3">
        <v>371</v>
      </c>
      <c r="E379" s="10">
        <v>24.5</v>
      </c>
      <c r="F379" s="26">
        <f t="shared" si="70"/>
        <v>-6.9444444444444448E-2</v>
      </c>
      <c r="G379" s="26">
        <f t="shared" si="62"/>
        <v>6.8055555555555554</v>
      </c>
      <c r="H379" s="25">
        <f t="shared" si="63"/>
        <v>-106.31944444444444</v>
      </c>
      <c r="I379" s="25">
        <f t="shared" si="64"/>
        <v>180.22932</v>
      </c>
      <c r="J379" s="25">
        <f t="shared" si="65"/>
        <v>20.6521199845679</v>
      </c>
      <c r="K379" s="25">
        <f t="shared" si="66"/>
        <v>94.561995540123462</v>
      </c>
      <c r="L379" s="31">
        <f t="shared" si="67"/>
        <v>643.54691409250688</v>
      </c>
      <c r="M379" s="32">
        <f t="shared" si="68"/>
        <v>643.54691409250688</v>
      </c>
      <c r="N379" s="32">
        <f t="shared" si="69"/>
        <v>643.54691409250688</v>
      </c>
      <c r="O379" s="32">
        <f>IF(M379 &lt; 0, -M379, 0)</f>
        <v>0</v>
      </c>
      <c r="P379" s="32">
        <f>0.5*$H$3*G379^2</f>
        <v>35454.581404320983</v>
      </c>
      <c r="Q379" s="32">
        <f t="shared" si="71"/>
        <v>576.48765432098298</v>
      </c>
      <c r="R379" s="32">
        <f t="shared" si="72"/>
        <v>517237.84378577059</v>
      </c>
      <c r="S379" s="32">
        <f t="shared" si="73"/>
        <v>1134418.9193454625</v>
      </c>
    </row>
    <row r="380" spans="2:19" x14ac:dyDescent="0.3">
      <c r="B380" s="3" t="s">
        <v>11</v>
      </c>
      <c r="C380" s="3">
        <v>372</v>
      </c>
      <c r="D380" s="3">
        <v>372</v>
      </c>
      <c r="E380" s="10">
        <v>23.8</v>
      </c>
      <c r="F380" s="26">
        <f t="shared" si="70"/>
        <v>-0.44444444444444431</v>
      </c>
      <c r="G380" s="26">
        <f t="shared" si="62"/>
        <v>6.6111111111111107</v>
      </c>
      <c r="H380" s="25">
        <f t="shared" si="63"/>
        <v>-680.44444444444423</v>
      </c>
      <c r="I380" s="25">
        <f t="shared" si="64"/>
        <v>180.22932</v>
      </c>
      <c r="J380" s="25">
        <f t="shared" si="65"/>
        <v>19.488857716049381</v>
      </c>
      <c r="K380" s="25">
        <f t="shared" si="66"/>
        <v>-480.72626672839482</v>
      </c>
      <c r="L380" s="31">
        <f t="shared" si="67"/>
        <v>-3178.1347633710543</v>
      </c>
      <c r="M380" s="32">
        <f t="shared" si="68"/>
        <v>-3178.1347633710543</v>
      </c>
      <c r="N380" s="32">
        <f t="shared" si="69"/>
        <v>0</v>
      </c>
      <c r="O380" s="32">
        <f>IF(M380 &lt; 0, -M380, 0)</f>
        <v>3178.1347633710543</v>
      </c>
      <c r="P380" s="32">
        <f>0.5*$H$3*G380^2</f>
        <v>33457.547839506165</v>
      </c>
      <c r="Q380" s="32">
        <f t="shared" si="71"/>
        <v>-1997.0335648148175</v>
      </c>
      <c r="R380" s="32">
        <f t="shared" si="72"/>
        <v>520415.97854914167</v>
      </c>
      <c r="S380" s="32">
        <f t="shared" si="73"/>
        <v>1134418.9193454625</v>
      </c>
    </row>
    <row r="381" spans="2:19" x14ac:dyDescent="0.3">
      <c r="B381" s="3" t="s">
        <v>11</v>
      </c>
      <c r="C381" s="3">
        <v>373</v>
      </c>
      <c r="D381" s="3">
        <v>373</v>
      </c>
      <c r="E381" s="10">
        <v>21.3</v>
      </c>
      <c r="F381" s="26">
        <f t="shared" si="70"/>
        <v>-0.84722222222222243</v>
      </c>
      <c r="G381" s="26">
        <f t="shared" si="62"/>
        <v>5.916666666666667</v>
      </c>
      <c r="H381" s="25">
        <f t="shared" si="63"/>
        <v>-1297.0972222222226</v>
      </c>
      <c r="I381" s="25">
        <f t="shared" si="64"/>
        <v>180.22932</v>
      </c>
      <c r="J381" s="25">
        <f t="shared" si="65"/>
        <v>15.60959652777778</v>
      </c>
      <c r="K381" s="25">
        <f t="shared" si="66"/>
        <v>-1101.258305694445</v>
      </c>
      <c r="L381" s="31">
        <f t="shared" si="67"/>
        <v>-6515.7783086921327</v>
      </c>
      <c r="M381" s="32">
        <f t="shared" si="68"/>
        <v>-6515.7783086921327</v>
      </c>
      <c r="N381" s="32">
        <f t="shared" si="69"/>
        <v>0</v>
      </c>
      <c r="O381" s="32">
        <f>IF(M381 &lt; 0, -M381, 0)</f>
        <v>6515.7783086921327</v>
      </c>
      <c r="P381" s="32">
        <f>0.5*$H$3*G381^2</f>
        <v>26797.815972222226</v>
      </c>
      <c r="Q381" s="32">
        <f t="shared" si="71"/>
        <v>-6659.7318672839392</v>
      </c>
      <c r="R381" s="32">
        <f t="shared" si="72"/>
        <v>526931.75685783383</v>
      </c>
      <c r="S381" s="32">
        <f t="shared" si="73"/>
        <v>1134418.9193454625</v>
      </c>
    </row>
    <row r="382" spans="2:19" x14ac:dyDescent="0.3">
      <c r="B382" s="3" t="s">
        <v>11</v>
      </c>
      <c r="C382" s="3">
        <v>374</v>
      </c>
      <c r="D382" s="3">
        <v>374</v>
      </c>
      <c r="E382" s="10">
        <v>17.7</v>
      </c>
      <c r="F382" s="26">
        <f t="shared" si="70"/>
        <v>-0.95833333333333337</v>
      </c>
      <c r="G382" s="26">
        <f t="shared" si="62"/>
        <v>4.9166666666666661</v>
      </c>
      <c r="H382" s="25">
        <f t="shared" si="63"/>
        <v>-1467.2083333333335</v>
      </c>
      <c r="I382" s="25">
        <f t="shared" si="64"/>
        <v>180.22932</v>
      </c>
      <c r="J382" s="25">
        <f t="shared" si="65"/>
        <v>10.779013194444442</v>
      </c>
      <c r="K382" s="25">
        <f t="shared" si="66"/>
        <v>-1276.2000001388892</v>
      </c>
      <c r="L382" s="31">
        <f t="shared" si="67"/>
        <v>-6274.650000682871</v>
      </c>
      <c r="M382" s="32">
        <f t="shared" si="68"/>
        <v>-6274.650000682871</v>
      </c>
      <c r="N382" s="32">
        <f t="shared" si="69"/>
        <v>0</v>
      </c>
      <c r="O382" s="32">
        <f>IF(M382 &lt; 0, -M382, 0)</f>
        <v>6274.650000682871</v>
      </c>
      <c r="P382" s="32">
        <f>0.5*$H$3*G382^2</f>
        <v>18504.899305555551</v>
      </c>
      <c r="Q382" s="32">
        <f t="shared" si="71"/>
        <v>-8292.9166666666752</v>
      </c>
      <c r="R382" s="32">
        <f t="shared" si="72"/>
        <v>533206.40685851674</v>
      </c>
      <c r="S382" s="32">
        <f t="shared" si="73"/>
        <v>1134418.9193454625</v>
      </c>
    </row>
    <row r="383" spans="2:19" x14ac:dyDescent="0.3">
      <c r="B383" s="3" t="s">
        <v>11</v>
      </c>
      <c r="C383" s="3">
        <v>375</v>
      </c>
      <c r="D383" s="3">
        <v>375</v>
      </c>
      <c r="E383" s="10">
        <v>14.4</v>
      </c>
      <c r="F383" s="26">
        <f t="shared" si="70"/>
        <v>-0.80555555555555536</v>
      </c>
      <c r="G383" s="26">
        <f t="shared" si="62"/>
        <v>4</v>
      </c>
      <c r="H383" s="25">
        <f t="shared" si="63"/>
        <v>-1233.3055555555552</v>
      </c>
      <c r="I383" s="25">
        <f t="shared" si="64"/>
        <v>180.22932</v>
      </c>
      <c r="J383" s="25">
        <f t="shared" si="65"/>
        <v>7.1344000000000003</v>
      </c>
      <c r="K383" s="25">
        <f t="shared" si="66"/>
        <v>-1045.9418355555554</v>
      </c>
      <c r="L383" s="31">
        <f t="shared" si="67"/>
        <v>-4183.7673422222215</v>
      </c>
      <c r="M383" s="32">
        <f t="shared" si="68"/>
        <v>-4183.7673422222215</v>
      </c>
      <c r="N383" s="32">
        <f t="shared" si="69"/>
        <v>0</v>
      </c>
      <c r="O383" s="32">
        <f>IF(M383 &lt; 0, -M383, 0)</f>
        <v>4183.7673422222215</v>
      </c>
      <c r="P383" s="32">
        <f>0.5*$H$3*G383^2</f>
        <v>12248</v>
      </c>
      <c r="Q383" s="32">
        <f t="shared" si="71"/>
        <v>-6256.8993055555511</v>
      </c>
      <c r="R383" s="32">
        <f t="shared" si="72"/>
        <v>537390.17420073901</v>
      </c>
      <c r="S383" s="32">
        <f t="shared" si="73"/>
        <v>1134418.9193454625</v>
      </c>
    </row>
    <row r="384" spans="2:19" x14ac:dyDescent="0.3">
      <c r="B384" s="3" t="s">
        <v>11</v>
      </c>
      <c r="C384" s="3">
        <v>376</v>
      </c>
      <c r="D384" s="3">
        <v>376</v>
      </c>
      <c r="E384" s="10">
        <v>11.9</v>
      </c>
      <c r="F384" s="26">
        <f t="shared" si="70"/>
        <v>-0.58333333333333348</v>
      </c>
      <c r="G384" s="26">
        <f t="shared" si="62"/>
        <v>3.3055555555555554</v>
      </c>
      <c r="H384" s="25">
        <f t="shared" si="63"/>
        <v>-893.0833333333336</v>
      </c>
      <c r="I384" s="25">
        <f t="shared" si="64"/>
        <v>180.22932</v>
      </c>
      <c r="J384" s="25">
        <f t="shared" si="65"/>
        <v>4.8722144290123452</v>
      </c>
      <c r="K384" s="25">
        <f t="shared" si="66"/>
        <v>-707.98179890432118</v>
      </c>
      <c r="L384" s="31">
        <f t="shared" si="67"/>
        <v>-2340.2731686003949</v>
      </c>
      <c r="M384" s="32">
        <f t="shared" si="68"/>
        <v>-2340.2731686003949</v>
      </c>
      <c r="N384" s="32">
        <f t="shared" si="69"/>
        <v>0</v>
      </c>
      <c r="O384" s="32">
        <f>IF(M384 &lt; 0, -M384, 0)</f>
        <v>2340.2731686003949</v>
      </c>
      <c r="P384" s="32">
        <f>0.5*$H$3*G384^2</f>
        <v>8364.3869598765414</v>
      </c>
      <c r="Q384" s="32">
        <f t="shared" si="71"/>
        <v>-3883.6130401234586</v>
      </c>
      <c r="R384" s="32">
        <f t="shared" si="72"/>
        <v>539730.44736933941</v>
      </c>
      <c r="S384" s="32">
        <f t="shared" si="73"/>
        <v>1134418.9193454625</v>
      </c>
    </row>
    <row r="385" spans="2:19" x14ac:dyDescent="0.3">
      <c r="B385" s="3" t="s">
        <v>11</v>
      </c>
      <c r="C385" s="3">
        <v>377</v>
      </c>
      <c r="D385" s="3">
        <v>377</v>
      </c>
      <c r="E385" s="10">
        <v>10.199999999999999</v>
      </c>
      <c r="F385" s="26">
        <f t="shared" si="70"/>
        <v>-0.41666666666666663</v>
      </c>
      <c r="G385" s="26">
        <f t="shared" si="62"/>
        <v>2.833333333333333</v>
      </c>
      <c r="H385" s="25">
        <f t="shared" si="63"/>
        <v>-637.91666666666663</v>
      </c>
      <c r="I385" s="25">
        <f t="shared" si="64"/>
        <v>180.22932</v>
      </c>
      <c r="J385" s="25">
        <f t="shared" si="65"/>
        <v>3.5795861111111109</v>
      </c>
      <c r="K385" s="25">
        <f t="shared" si="66"/>
        <v>-454.1077605555555</v>
      </c>
      <c r="L385" s="31">
        <f t="shared" si="67"/>
        <v>-1286.638654907407</v>
      </c>
      <c r="M385" s="32">
        <f t="shared" si="68"/>
        <v>-1286.638654907407</v>
      </c>
      <c r="N385" s="32">
        <f t="shared" si="69"/>
        <v>0</v>
      </c>
      <c r="O385" s="32">
        <f>IF(M385 &lt; 0, -M385, 0)</f>
        <v>1286.638654907407</v>
      </c>
      <c r="P385" s="32">
        <f>0.5*$H$3*G385^2</f>
        <v>6145.2638888888878</v>
      </c>
      <c r="Q385" s="32">
        <f t="shared" si="71"/>
        <v>-2219.1230709876536</v>
      </c>
      <c r="R385" s="32">
        <f t="shared" si="72"/>
        <v>541017.08602424676</v>
      </c>
      <c r="S385" s="32">
        <f t="shared" si="73"/>
        <v>1134418.9193454625</v>
      </c>
    </row>
    <row r="386" spans="2:19" x14ac:dyDescent="0.3">
      <c r="B386" s="3" t="s">
        <v>11</v>
      </c>
      <c r="C386" s="3">
        <v>378</v>
      </c>
      <c r="D386" s="3">
        <v>378</v>
      </c>
      <c r="E386" s="10">
        <v>8.9</v>
      </c>
      <c r="F386" s="26">
        <f t="shared" si="70"/>
        <v>-0.30555555555555547</v>
      </c>
      <c r="G386" s="26">
        <f t="shared" si="62"/>
        <v>2.4722222222222223</v>
      </c>
      <c r="H386" s="25">
        <f t="shared" si="63"/>
        <v>-467.80555555555543</v>
      </c>
      <c r="I386" s="25">
        <f t="shared" si="64"/>
        <v>180.22932</v>
      </c>
      <c r="J386" s="25">
        <f t="shared" si="65"/>
        <v>2.72528850308642</v>
      </c>
      <c r="K386" s="25">
        <f t="shared" si="66"/>
        <v>-284.850947052469</v>
      </c>
      <c r="L386" s="31">
        <f t="shared" si="67"/>
        <v>-704.21484132415947</v>
      </c>
      <c r="M386" s="32">
        <f t="shared" si="68"/>
        <v>-704.21484132415947</v>
      </c>
      <c r="N386" s="32">
        <f t="shared" si="69"/>
        <v>0</v>
      </c>
      <c r="O386" s="32">
        <f>IF(M386 &lt; 0, -M386, 0)</f>
        <v>704.21484132415947</v>
      </c>
      <c r="P386" s="32">
        <f>0.5*$H$3*G386^2</f>
        <v>4678.6462191358023</v>
      </c>
      <c r="Q386" s="32">
        <f t="shared" si="71"/>
        <v>-1466.6176697530855</v>
      </c>
      <c r="R386" s="32">
        <f t="shared" si="72"/>
        <v>541721.3008655709</v>
      </c>
      <c r="S386" s="32">
        <f t="shared" si="73"/>
        <v>1134418.9193454625</v>
      </c>
    </row>
    <row r="387" spans="2:19" x14ac:dyDescent="0.3">
      <c r="B387" s="3" t="s">
        <v>11</v>
      </c>
      <c r="C387" s="3">
        <v>379</v>
      </c>
      <c r="D387" s="3">
        <v>379</v>
      </c>
      <c r="E387" s="10">
        <v>8</v>
      </c>
      <c r="F387" s="26">
        <f t="shared" si="70"/>
        <v>-0.23611111111111113</v>
      </c>
      <c r="G387" s="26">
        <f t="shared" si="62"/>
        <v>2.2222222222222223</v>
      </c>
      <c r="H387" s="25">
        <f t="shared" si="63"/>
        <v>-361.48611111111114</v>
      </c>
      <c r="I387" s="25">
        <f t="shared" si="64"/>
        <v>180.22932</v>
      </c>
      <c r="J387" s="25">
        <f t="shared" si="65"/>
        <v>2.2019753086419755</v>
      </c>
      <c r="K387" s="25">
        <f t="shared" si="66"/>
        <v>-179.05481580246916</v>
      </c>
      <c r="L387" s="31">
        <f t="shared" si="67"/>
        <v>-397.89959067215369</v>
      </c>
      <c r="M387" s="32">
        <f t="shared" si="68"/>
        <v>-397.89959067215369</v>
      </c>
      <c r="N387" s="32">
        <f t="shared" si="69"/>
        <v>0</v>
      </c>
      <c r="O387" s="32">
        <f>IF(M387 &lt; 0, -M387, 0)</f>
        <v>397.89959067215369</v>
      </c>
      <c r="P387" s="32">
        <f>0.5*$H$3*G387^2</f>
        <v>3780.2469135802476</v>
      </c>
      <c r="Q387" s="32">
        <f t="shared" si="71"/>
        <v>-898.39930555555475</v>
      </c>
      <c r="R387" s="32">
        <f t="shared" si="72"/>
        <v>542119.20045624301</v>
      </c>
      <c r="S387" s="32">
        <f t="shared" si="73"/>
        <v>1134418.9193454625</v>
      </c>
    </row>
    <row r="388" spans="2:19" x14ac:dyDescent="0.3">
      <c r="B388" s="3" t="s">
        <v>11</v>
      </c>
      <c r="C388" s="3">
        <v>380</v>
      </c>
      <c r="D388" s="3">
        <v>380</v>
      </c>
      <c r="E388" s="10">
        <v>7.2</v>
      </c>
      <c r="F388" s="26">
        <f t="shared" si="70"/>
        <v>-0.26388888888888895</v>
      </c>
      <c r="G388" s="26">
        <f t="shared" si="62"/>
        <v>2</v>
      </c>
      <c r="H388" s="25">
        <f t="shared" si="63"/>
        <v>-404.01388888888897</v>
      </c>
      <c r="I388" s="25">
        <f t="shared" si="64"/>
        <v>180.22932</v>
      </c>
      <c r="J388" s="25">
        <f t="shared" si="65"/>
        <v>1.7836000000000001</v>
      </c>
      <c r="K388" s="25">
        <f t="shared" si="66"/>
        <v>-222.00096888888896</v>
      </c>
      <c r="L388" s="31">
        <f t="shared" si="67"/>
        <v>-444.00193777777793</v>
      </c>
      <c r="M388" s="32">
        <f t="shared" si="68"/>
        <v>-444.00193777777793</v>
      </c>
      <c r="N388" s="32">
        <f t="shared" si="69"/>
        <v>0</v>
      </c>
      <c r="O388" s="32">
        <f>IF(M388 &lt; 0, -M388, 0)</f>
        <v>444.00193777777793</v>
      </c>
      <c r="P388" s="32">
        <f>0.5*$H$3*G388^2</f>
        <v>3062</v>
      </c>
      <c r="Q388" s="32">
        <f t="shared" si="71"/>
        <v>-718.24691358024756</v>
      </c>
      <c r="R388" s="32">
        <f t="shared" si="72"/>
        <v>542563.20239402074</v>
      </c>
      <c r="S388" s="32">
        <f t="shared" si="73"/>
        <v>1134418.9193454625</v>
      </c>
    </row>
    <row r="389" spans="2:19" x14ac:dyDescent="0.3">
      <c r="B389" s="3" t="s">
        <v>11</v>
      </c>
      <c r="C389" s="3">
        <v>381</v>
      </c>
      <c r="D389" s="3">
        <v>381</v>
      </c>
      <c r="E389" s="10">
        <v>6.1</v>
      </c>
      <c r="F389" s="26">
        <f t="shared" si="70"/>
        <v>-0.31944444444444442</v>
      </c>
      <c r="G389" s="26">
        <f t="shared" si="62"/>
        <v>1.6944444444444442</v>
      </c>
      <c r="H389" s="25">
        <f t="shared" si="63"/>
        <v>-489.0694444444444</v>
      </c>
      <c r="I389" s="25">
        <f t="shared" si="64"/>
        <v>180.22932</v>
      </c>
      <c r="J389" s="25">
        <f t="shared" si="65"/>
        <v>1.2802422067901231</v>
      </c>
      <c r="K389" s="25">
        <f t="shared" si="66"/>
        <v>-307.55988223765428</v>
      </c>
      <c r="L389" s="31">
        <f t="shared" si="67"/>
        <v>-521.14313379158079</v>
      </c>
      <c r="M389" s="32">
        <f t="shared" si="68"/>
        <v>-521.14313379158079</v>
      </c>
      <c r="N389" s="32">
        <f t="shared" si="69"/>
        <v>0</v>
      </c>
      <c r="O389" s="32">
        <f>IF(M389 &lt; 0, -M389, 0)</f>
        <v>521.14313379158079</v>
      </c>
      <c r="P389" s="32">
        <f>0.5*$H$3*G389^2</f>
        <v>2197.8591820987649</v>
      </c>
      <c r="Q389" s="32">
        <f t="shared" si="71"/>
        <v>-864.1408179012351</v>
      </c>
      <c r="R389" s="32">
        <f t="shared" si="72"/>
        <v>543084.34552781237</v>
      </c>
      <c r="S389" s="32">
        <f t="shared" si="73"/>
        <v>1134418.9193454625</v>
      </c>
    </row>
    <row r="390" spans="2:19" x14ac:dyDescent="0.3">
      <c r="B390" s="3" t="s">
        <v>11</v>
      </c>
      <c r="C390" s="3">
        <v>382</v>
      </c>
      <c r="D390" s="3">
        <v>382</v>
      </c>
      <c r="E390" s="10">
        <v>4.9000000000000004</v>
      </c>
      <c r="F390" s="26">
        <f t="shared" si="70"/>
        <v>-0.33333333333333326</v>
      </c>
      <c r="G390" s="26">
        <f t="shared" si="62"/>
        <v>1.3611111111111112</v>
      </c>
      <c r="H390" s="25">
        <f t="shared" si="63"/>
        <v>-510.3333333333332</v>
      </c>
      <c r="I390" s="25">
        <f t="shared" si="64"/>
        <v>180.22932</v>
      </c>
      <c r="J390" s="25">
        <f t="shared" si="65"/>
        <v>0.82608479938271617</v>
      </c>
      <c r="K390" s="25">
        <f t="shared" si="66"/>
        <v>-329.2779285339505</v>
      </c>
      <c r="L390" s="31">
        <f t="shared" si="67"/>
        <v>-448.1838471712104</v>
      </c>
      <c r="M390" s="32">
        <f t="shared" si="68"/>
        <v>-448.1838471712104</v>
      </c>
      <c r="N390" s="32">
        <f t="shared" si="69"/>
        <v>0</v>
      </c>
      <c r="O390" s="32">
        <f>IF(M390 &lt; 0, -M390, 0)</f>
        <v>448.1838471712104</v>
      </c>
      <c r="P390" s="32">
        <f>0.5*$H$3*G390^2</f>
        <v>1418.1832561728397</v>
      </c>
      <c r="Q390" s="32">
        <f t="shared" si="71"/>
        <v>-779.67592592592518</v>
      </c>
      <c r="R390" s="32">
        <f t="shared" si="72"/>
        <v>543532.52937498363</v>
      </c>
      <c r="S390" s="32">
        <f t="shared" si="73"/>
        <v>1134418.9193454625</v>
      </c>
    </row>
    <row r="391" spans="2:19" x14ac:dyDescent="0.3">
      <c r="B391" s="3" t="s">
        <v>11</v>
      </c>
      <c r="C391" s="3">
        <v>383</v>
      </c>
      <c r="D391" s="3">
        <v>383</v>
      </c>
      <c r="E391" s="10">
        <v>3.7</v>
      </c>
      <c r="F391" s="26">
        <f t="shared" si="70"/>
        <v>-0.36111111111111116</v>
      </c>
      <c r="G391" s="26">
        <f t="shared" si="62"/>
        <v>1.0277777777777779</v>
      </c>
      <c r="H391" s="25">
        <f t="shared" si="63"/>
        <v>-552.8611111111112</v>
      </c>
      <c r="I391" s="25">
        <f t="shared" si="64"/>
        <v>180.22932</v>
      </c>
      <c r="J391" s="25">
        <f t="shared" si="65"/>
        <v>0.47101628086419761</v>
      </c>
      <c r="K391" s="25">
        <f t="shared" si="66"/>
        <v>-372.16077483024696</v>
      </c>
      <c r="L391" s="31">
        <f t="shared" si="67"/>
        <v>-382.4985741310872</v>
      </c>
      <c r="M391" s="32">
        <f t="shared" si="68"/>
        <v>-382.4985741310872</v>
      </c>
      <c r="N391" s="32">
        <f t="shared" si="69"/>
        <v>0</v>
      </c>
      <c r="O391" s="32">
        <f>IF(M391 &lt; 0, -M391, 0)</f>
        <v>382.4985741310872</v>
      </c>
      <c r="P391" s="32">
        <f>0.5*$H$3*G391^2</f>
        <v>808.61844135802482</v>
      </c>
      <c r="Q391" s="32">
        <f t="shared" si="71"/>
        <v>-609.56481481481489</v>
      </c>
      <c r="R391" s="32">
        <f t="shared" si="72"/>
        <v>543915.02794911468</v>
      </c>
      <c r="S391" s="32">
        <f t="shared" si="73"/>
        <v>1134418.9193454625</v>
      </c>
    </row>
    <row r="392" spans="2:19" x14ac:dyDescent="0.3">
      <c r="B392" s="3" t="s">
        <v>11</v>
      </c>
      <c r="C392" s="3">
        <v>384</v>
      </c>
      <c r="D392" s="3">
        <v>384</v>
      </c>
      <c r="E392" s="10">
        <v>2.2999999999999998</v>
      </c>
      <c r="F392" s="26">
        <f t="shared" si="70"/>
        <v>-0.3888888888888889</v>
      </c>
      <c r="G392" s="26">
        <f t="shared" si="62"/>
        <v>0.63888888888888884</v>
      </c>
      <c r="H392" s="25">
        <f t="shared" si="63"/>
        <v>-595.38888888888891</v>
      </c>
      <c r="I392" s="25">
        <f t="shared" si="64"/>
        <v>180.22932</v>
      </c>
      <c r="J392" s="25">
        <f t="shared" si="65"/>
        <v>0.18200702160493826</v>
      </c>
      <c r="K392" s="25">
        <f t="shared" si="66"/>
        <v>-414.97756186728395</v>
      </c>
      <c r="L392" s="31">
        <f t="shared" si="67"/>
        <v>-265.12455341520916</v>
      </c>
      <c r="M392" s="32">
        <f t="shared" si="68"/>
        <v>-265.12455341520916</v>
      </c>
      <c r="N392" s="32">
        <f t="shared" si="69"/>
        <v>0</v>
      </c>
      <c r="O392" s="32">
        <f>IF(M392 &lt; 0, -M392, 0)</f>
        <v>265.12455341520916</v>
      </c>
      <c r="P392" s="32">
        <f>0.5*$H$3*G392^2</f>
        <v>312.46103395061721</v>
      </c>
      <c r="Q392" s="32">
        <f t="shared" si="71"/>
        <v>-496.15740740740762</v>
      </c>
      <c r="R392" s="32">
        <f t="shared" si="72"/>
        <v>544180.15250252991</v>
      </c>
      <c r="S392" s="32">
        <f t="shared" si="73"/>
        <v>1134418.9193454625</v>
      </c>
    </row>
    <row r="393" spans="2:19" x14ac:dyDescent="0.3">
      <c r="B393" s="3" t="s">
        <v>11</v>
      </c>
      <c r="C393" s="3">
        <v>385</v>
      </c>
      <c r="D393" s="3">
        <v>385</v>
      </c>
      <c r="E393" s="10">
        <v>0.9</v>
      </c>
      <c r="F393" s="26">
        <f t="shared" si="70"/>
        <v>-0.31944444444444442</v>
      </c>
      <c r="G393" s="26">
        <f t="shared" ref="G393:G456" si="74">E393/3.6</f>
        <v>0.25</v>
      </c>
      <c r="H393" s="25">
        <f t="shared" ref="H393:H456" si="75">$H$3*F393</f>
        <v>-489.0694444444444</v>
      </c>
      <c r="I393" s="25">
        <f t="shared" ref="I393:I456" si="76">$K$3*$H$3*$L$3</f>
        <v>180.22932</v>
      </c>
      <c r="J393" s="25">
        <f t="shared" ref="J393:J456" si="77">0.5*$M$3*$I$3*$J$3*G393^2</f>
        <v>2.7868750000000001E-2</v>
      </c>
      <c r="K393" s="25">
        <f t="shared" ref="K393:K456" si="78">H393+I393+J393</f>
        <v>-308.81225569444445</v>
      </c>
      <c r="L393" s="31">
        <f t="shared" ref="L393:L456" si="79">K393*G393</f>
        <v>-77.203063923611111</v>
      </c>
      <c r="M393" s="32">
        <f t="shared" ref="M393:M456" si="80">K393*G393</f>
        <v>-77.203063923611111</v>
      </c>
      <c r="N393" s="32">
        <f t="shared" ref="N393:N456" si="81">IF(M393 &gt; 0, M393, 0)</f>
        <v>0</v>
      </c>
      <c r="O393" s="32">
        <f>IF(M393 &lt; 0, -M393, 0)</f>
        <v>77.203063923611111</v>
      </c>
      <c r="P393" s="32">
        <f>0.5*$H$3*G393^2</f>
        <v>47.84375</v>
      </c>
      <c r="Q393" s="32">
        <f t="shared" si="71"/>
        <v>-264.61728395061721</v>
      </c>
      <c r="R393" s="32">
        <f t="shared" si="72"/>
        <v>544257.35556645354</v>
      </c>
      <c r="S393" s="32">
        <f t="shared" si="73"/>
        <v>1134418.9193454625</v>
      </c>
    </row>
    <row r="394" spans="2:19" x14ac:dyDescent="0.3">
      <c r="B394" s="3" t="s">
        <v>11</v>
      </c>
      <c r="C394" s="3">
        <v>386</v>
      </c>
      <c r="D394" s="3">
        <v>386</v>
      </c>
      <c r="E394" s="10">
        <v>0</v>
      </c>
      <c r="F394" s="26">
        <f t="shared" ref="F394:F457" si="82">($E395-$E393)/2/3.6</f>
        <v>-0.125</v>
      </c>
      <c r="G394" s="26">
        <f t="shared" si="74"/>
        <v>0</v>
      </c>
      <c r="H394" s="25">
        <f t="shared" si="75"/>
        <v>-191.375</v>
      </c>
      <c r="I394" s="25">
        <f t="shared" si="76"/>
        <v>180.22932</v>
      </c>
      <c r="J394" s="25">
        <f t="shared" si="77"/>
        <v>0</v>
      </c>
      <c r="K394" s="25">
        <f t="shared" si="78"/>
        <v>-11.145679999999999</v>
      </c>
      <c r="L394" s="31">
        <f t="shared" si="79"/>
        <v>0</v>
      </c>
      <c r="M394" s="32">
        <f t="shared" si="80"/>
        <v>0</v>
      </c>
      <c r="N394" s="32">
        <f t="shared" si="81"/>
        <v>0</v>
      </c>
      <c r="O394" s="32">
        <f>IF(M394 &lt; 0, -M394, 0)</f>
        <v>0</v>
      </c>
      <c r="P394" s="32">
        <f>0.5*$H$3*G394^2</f>
        <v>0</v>
      </c>
      <c r="Q394" s="32">
        <f t="shared" ref="Q394:Q457" si="83">P394-P393</f>
        <v>-47.84375</v>
      </c>
      <c r="R394" s="32">
        <f t="shared" ref="R394:R457" si="84">R393+O394</f>
        <v>544257.35556645354</v>
      </c>
      <c r="S394" s="32">
        <f t="shared" ref="S394:S457" si="85">S393+N394</f>
        <v>1134418.9193454625</v>
      </c>
    </row>
    <row r="395" spans="2:19" x14ac:dyDescent="0.3">
      <c r="B395" s="3" t="s">
        <v>11</v>
      </c>
      <c r="C395" s="3">
        <v>387</v>
      </c>
      <c r="D395" s="3">
        <v>387</v>
      </c>
      <c r="E395" s="10">
        <v>0</v>
      </c>
      <c r="F395" s="26">
        <f t="shared" si="82"/>
        <v>0</v>
      </c>
      <c r="G395" s="26">
        <f t="shared" si="74"/>
        <v>0</v>
      </c>
      <c r="H395" s="25">
        <f t="shared" si="75"/>
        <v>0</v>
      </c>
      <c r="I395" s="25">
        <f t="shared" si="76"/>
        <v>180.22932</v>
      </c>
      <c r="J395" s="25">
        <f t="shared" si="77"/>
        <v>0</v>
      </c>
      <c r="K395" s="25">
        <f t="shared" si="78"/>
        <v>180.22932</v>
      </c>
      <c r="L395" s="31">
        <f t="shared" si="79"/>
        <v>0</v>
      </c>
      <c r="M395" s="32">
        <f t="shared" si="80"/>
        <v>0</v>
      </c>
      <c r="N395" s="32">
        <f t="shared" si="81"/>
        <v>0</v>
      </c>
      <c r="O395" s="32">
        <f>IF(M395 &lt; 0, -M395, 0)</f>
        <v>0</v>
      </c>
      <c r="P395" s="32">
        <f>0.5*$H$3*G395^2</f>
        <v>0</v>
      </c>
      <c r="Q395" s="32">
        <f t="shared" si="83"/>
        <v>0</v>
      </c>
      <c r="R395" s="32">
        <f t="shared" si="84"/>
        <v>544257.35556645354</v>
      </c>
      <c r="S395" s="32">
        <f t="shared" si="85"/>
        <v>1134418.9193454625</v>
      </c>
    </row>
    <row r="396" spans="2:19" x14ac:dyDescent="0.3">
      <c r="B396" s="3" t="s">
        <v>11</v>
      </c>
      <c r="C396" s="3">
        <v>388</v>
      </c>
      <c r="D396" s="3">
        <v>388</v>
      </c>
      <c r="E396" s="10">
        <v>0</v>
      </c>
      <c r="F396" s="26">
        <f t="shared" si="82"/>
        <v>0</v>
      </c>
      <c r="G396" s="26">
        <f t="shared" si="74"/>
        <v>0</v>
      </c>
      <c r="H396" s="25">
        <f t="shared" si="75"/>
        <v>0</v>
      </c>
      <c r="I396" s="25">
        <f t="shared" si="76"/>
        <v>180.22932</v>
      </c>
      <c r="J396" s="25">
        <f t="shared" si="77"/>
        <v>0</v>
      </c>
      <c r="K396" s="25">
        <f t="shared" si="78"/>
        <v>180.22932</v>
      </c>
      <c r="L396" s="31">
        <f t="shared" si="79"/>
        <v>0</v>
      </c>
      <c r="M396" s="32">
        <f t="shared" si="80"/>
        <v>0</v>
      </c>
      <c r="N396" s="32">
        <f t="shared" si="81"/>
        <v>0</v>
      </c>
      <c r="O396" s="32">
        <f>IF(M396 &lt; 0, -M396, 0)</f>
        <v>0</v>
      </c>
      <c r="P396" s="32">
        <f>0.5*$H$3*G396^2</f>
        <v>0</v>
      </c>
      <c r="Q396" s="32">
        <f t="shared" si="83"/>
        <v>0</v>
      </c>
      <c r="R396" s="32">
        <f t="shared" si="84"/>
        <v>544257.35556645354</v>
      </c>
      <c r="S396" s="32">
        <f t="shared" si="85"/>
        <v>1134418.9193454625</v>
      </c>
    </row>
    <row r="397" spans="2:19" x14ac:dyDescent="0.3">
      <c r="B397" s="3" t="s">
        <v>11</v>
      </c>
      <c r="C397" s="3">
        <v>389</v>
      </c>
      <c r="D397" s="3">
        <v>389</v>
      </c>
      <c r="E397" s="10">
        <v>0</v>
      </c>
      <c r="F397" s="26">
        <f t="shared" si="82"/>
        <v>0</v>
      </c>
      <c r="G397" s="26">
        <f t="shared" si="74"/>
        <v>0</v>
      </c>
      <c r="H397" s="25">
        <f t="shared" si="75"/>
        <v>0</v>
      </c>
      <c r="I397" s="25">
        <f t="shared" si="76"/>
        <v>180.22932</v>
      </c>
      <c r="J397" s="25">
        <f t="shared" si="77"/>
        <v>0</v>
      </c>
      <c r="K397" s="25">
        <f t="shared" si="78"/>
        <v>180.22932</v>
      </c>
      <c r="L397" s="31">
        <f t="shared" si="79"/>
        <v>0</v>
      </c>
      <c r="M397" s="32">
        <f t="shared" si="80"/>
        <v>0</v>
      </c>
      <c r="N397" s="32">
        <f t="shared" si="81"/>
        <v>0</v>
      </c>
      <c r="O397" s="32">
        <f>IF(M397 &lt; 0, -M397, 0)</f>
        <v>0</v>
      </c>
      <c r="P397" s="32">
        <f>0.5*$H$3*G397^2</f>
        <v>0</v>
      </c>
      <c r="Q397" s="32">
        <f t="shared" si="83"/>
        <v>0</v>
      </c>
      <c r="R397" s="32">
        <f t="shared" si="84"/>
        <v>544257.35556645354</v>
      </c>
      <c r="S397" s="32">
        <f t="shared" si="85"/>
        <v>1134418.9193454625</v>
      </c>
    </row>
    <row r="398" spans="2:19" x14ac:dyDescent="0.3">
      <c r="B398" s="3" t="s">
        <v>11</v>
      </c>
      <c r="C398" s="3">
        <v>390</v>
      </c>
      <c r="D398" s="3">
        <v>390</v>
      </c>
      <c r="E398" s="10">
        <v>0</v>
      </c>
      <c r="F398" s="26">
        <f t="shared" si="82"/>
        <v>0</v>
      </c>
      <c r="G398" s="26">
        <f t="shared" si="74"/>
        <v>0</v>
      </c>
      <c r="H398" s="25">
        <f t="shared" si="75"/>
        <v>0</v>
      </c>
      <c r="I398" s="25">
        <f t="shared" si="76"/>
        <v>180.22932</v>
      </c>
      <c r="J398" s="25">
        <f t="shared" si="77"/>
        <v>0</v>
      </c>
      <c r="K398" s="25">
        <f t="shared" si="78"/>
        <v>180.22932</v>
      </c>
      <c r="L398" s="31">
        <f t="shared" si="79"/>
        <v>0</v>
      </c>
      <c r="M398" s="32">
        <f t="shared" si="80"/>
        <v>0</v>
      </c>
      <c r="N398" s="32">
        <f t="shared" si="81"/>
        <v>0</v>
      </c>
      <c r="O398" s="32">
        <f>IF(M398 &lt; 0, -M398, 0)</f>
        <v>0</v>
      </c>
      <c r="P398" s="32">
        <f>0.5*$H$3*G398^2</f>
        <v>0</v>
      </c>
      <c r="Q398" s="32">
        <f t="shared" si="83"/>
        <v>0</v>
      </c>
      <c r="R398" s="32">
        <f t="shared" si="84"/>
        <v>544257.35556645354</v>
      </c>
      <c r="S398" s="32">
        <f t="shared" si="85"/>
        <v>1134418.9193454625</v>
      </c>
    </row>
    <row r="399" spans="2:19" x14ac:dyDescent="0.3">
      <c r="B399" s="3" t="s">
        <v>11</v>
      </c>
      <c r="C399" s="3">
        <v>391</v>
      </c>
      <c r="D399" s="3">
        <v>391</v>
      </c>
      <c r="E399" s="10">
        <v>0</v>
      </c>
      <c r="F399" s="26">
        <f t="shared" si="82"/>
        <v>6.9444444444444448E-2</v>
      </c>
      <c r="G399" s="26">
        <f t="shared" si="74"/>
        <v>0</v>
      </c>
      <c r="H399" s="25">
        <f t="shared" si="75"/>
        <v>106.31944444444444</v>
      </c>
      <c r="I399" s="25">
        <f t="shared" si="76"/>
        <v>180.22932</v>
      </c>
      <c r="J399" s="25">
        <f t="shared" si="77"/>
        <v>0</v>
      </c>
      <c r="K399" s="25">
        <f t="shared" si="78"/>
        <v>286.54876444444443</v>
      </c>
      <c r="L399" s="31">
        <f t="shared" si="79"/>
        <v>0</v>
      </c>
      <c r="M399" s="32">
        <f t="shared" si="80"/>
        <v>0</v>
      </c>
      <c r="N399" s="32">
        <f t="shared" si="81"/>
        <v>0</v>
      </c>
      <c r="O399" s="32">
        <f>IF(M399 &lt; 0, -M399, 0)</f>
        <v>0</v>
      </c>
      <c r="P399" s="32">
        <f>0.5*$H$3*G399^2</f>
        <v>0</v>
      </c>
      <c r="Q399" s="32">
        <f t="shared" si="83"/>
        <v>0</v>
      </c>
      <c r="R399" s="32">
        <f t="shared" si="84"/>
        <v>544257.35556645354</v>
      </c>
      <c r="S399" s="32">
        <f t="shared" si="85"/>
        <v>1134418.9193454625</v>
      </c>
    </row>
    <row r="400" spans="2:19" x14ac:dyDescent="0.3">
      <c r="B400" s="3" t="s">
        <v>11</v>
      </c>
      <c r="C400" s="3">
        <v>392</v>
      </c>
      <c r="D400" s="3">
        <v>392</v>
      </c>
      <c r="E400" s="10">
        <v>0.5</v>
      </c>
      <c r="F400" s="26">
        <f t="shared" si="82"/>
        <v>0.29166666666666669</v>
      </c>
      <c r="G400" s="26">
        <f t="shared" si="74"/>
        <v>0.1388888888888889</v>
      </c>
      <c r="H400" s="25">
        <f t="shared" si="75"/>
        <v>446.54166666666669</v>
      </c>
      <c r="I400" s="25">
        <f t="shared" si="76"/>
        <v>180.22932</v>
      </c>
      <c r="J400" s="25">
        <f t="shared" si="77"/>
        <v>8.601466049382717E-3</v>
      </c>
      <c r="K400" s="25">
        <f t="shared" si="78"/>
        <v>626.77958813271607</v>
      </c>
      <c r="L400" s="31">
        <f t="shared" si="79"/>
        <v>87.052720573988353</v>
      </c>
      <c r="M400" s="32">
        <f t="shared" si="80"/>
        <v>87.052720573988353</v>
      </c>
      <c r="N400" s="32">
        <f t="shared" si="81"/>
        <v>87.052720573988353</v>
      </c>
      <c r="O400" s="32">
        <f>IF(M400 &lt; 0, -M400, 0)</f>
        <v>0</v>
      </c>
      <c r="P400" s="32">
        <f>0.5*$H$3*G400^2</f>
        <v>14.766589506172842</v>
      </c>
      <c r="Q400" s="32">
        <f t="shared" si="83"/>
        <v>14.766589506172842</v>
      </c>
      <c r="R400" s="32">
        <f t="shared" si="84"/>
        <v>544257.35556645354</v>
      </c>
      <c r="S400" s="32">
        <f t="shared" si="85"/>
        <v>1134505.9720660364</v>
      </c>
    </row>
    <row r="401" spans="2:19" x14ac:dyDescent="0.3">
      <c r="B401" s="3" t="s">
        <v>11</v>
      </c>
      <c r="C401" s="3">
        <v>393</v>
      </c>
      <c r="D401" s="3">
        <v>393</v>
      </c>
      <c r="E401" s="10">
        <v>2.1</v>
      </c>
      <c r="F401" s="26">
        <f t="shared" si="82"/>
        <v>0.59722222222222221</v>
      </c>
      <c r="G401" s="26">
        <f t="shared" si="74"/>
        <v>0.58333333333333337</v>
      </c>
      <c r="H401" s="25">
        <f t="shared" si="75"/>
        <v>914.34722222222217</v>
      </c>
      <c r="I401" s="25">
        <f t="shared" si="76"/>
        <v>180.22932</v>
      </c>
      <c r="J401" s="25">
        <f t="shared" si="77"/>
        <v>0.15172986111111114</v>
      </c>
      <c r="K401" s="25">
        <f t="shared" si="78"/>
        <v>1094.7282720833332</v>
      </c>
      <c r="L401" s="31">
        <f t="shared" si="79"/>
        <v>638.59149204861103</v>
      </c>
      <c r="M401" s="32">
        <f t="shared" si="80"/>
        <v>638.59149204861103</v>
      </c>
      <c r="N401" s="32">
        <f t="shared" si="81"/>
        <v>638.59149204861103</v>
      </c>
      <c r="O401" s="32">
        <f>IF(M401 &lt; 0, -M401, 0)</f>
        <v>0</v>
      </c>
      <c r="P401" s="32">
        <f>0.5*$H$3*G401^2</f>
        <v>260.48263888888891</v>
      </c>
      <c r="Q401" s="32">
        <f t="shared" si="83"/>
        <v>245.71604938271608</v>
      </c>
      <c r="R401" s="32">
        <f t="shared" si="84"/>
        <v>544257.35556645354</v>
      </c>
      <c r="S401" s="32">
        <f t="shared" si="85"/>
        <v>1135144.5635580851</v>
      </c>
    </row>
    <row r="402" spans="2:19" x14ac:dyDescent="0.3">
      <c r="B402" s="3" t="s">
        <v>11</v>
      </c>
      <c r="C402" s="3">
        <v>394</v>
      </c>
      <c r="D402" s="3">
        <v>394</v>
      </c>
      <c r="E402" s="10">
        <v>4.8</v>
      </c>
      <c r="F402" s="26">
        <f t="shared" si="82"/>
        <v>0.86111111111111127</v>
      </c>
      <c r="G402" s="26">
        <f t="shared" si="74"/>
        <v>1.3333333333333333</v>
      </c>
      <c r="H402" s="25">
        <f t="shared" si="75"/>
        <v>1318.3611111111113</v>
      </c>
      <c r="I402" s="25">
        <f t="shared" si="76"/>
        <v>180.22932</v>
      </c>
      <c r="J402" s="25">
        <f t="shared" si="77"/>
        <v>0.79271111111111114</v>
      </c>
      <c r="K402" s="25">
        <f t="shared" si="78"/>
        <v>1499.3831422222224</v>
      </c>
      <c r="L402" s="31">
        <f t="shared" si="79"/>
        <v>1999.1775229629632</v>
      </c>
      <c r="M402" s="32">
        <f t="shared" si="80"/>
        <v>1999.1775229629632</v>
      </c>
      <c r="N402" s="32">
        <f t="shared" si="81"/>
        <v>1999.1775229629632</v>
      </c>
      <c r="O402" s="32">
        <f>IF(M402 &lt; 0, -M402, 0)</f>
        <v>0</v>
      </c>
      <c r="P402" s="32">
        <f>0.5*$H$3*G402^2</f>
        <v>1360.8888888888889</v>
      </c>
      <c r="Q402" s="32">
        <f t="shared" si="83"/>
        <v>1100.40625</v>
      </c>
      <c r="R402" s="32">
        <f t="shared" si="84"/>
        <v>544257.35556645354</v>
      </c>
      <c r="S402" s="32">
        <f t="shared" si="85"/>
        <v>1137143.741081048</v>
      </c>
    </row>
    <row r="403" spans="2:19" x14ac:dyDescent="0.3">
      <c r="B403" s="3" t="s">
        <v>11</v>
      </c>
      <c r="C403" s="3">
        <v>395</v>
      </c>
      <c r="D403" s="3">
        <v>395</v>
      </c>
      <c r="E403" s="10">
        <v>8.3000000000000007</v>
      </c>
      <c r="F403" s="26">
        <f t="shared" si="82"/>
        <v>1.0416666666666667</v>
      </c>
      <c r="G403" s="26">
        <f t="shared" si="74"/>
        <v>2.3055555555555558</v>
      </c>
      <c r="H403" s="25">
        <f t="shared" si="75"/>
        <v>1594.7916666666667</v>
      </c>
      <c r="I403" s="25">
        <f t="shared" si="76"/>
        <v>180.22932</v>
      </c>
      <c r="J403" s="25">
        <f t="shared" si="77"/>
        <v>2.3702199845679019</v>
      </c>
      <c r="K403" s="25">
        <f t="shared" si="78"/>
        <v>1777.3912066512346</v>
      </c>
      <c r="L403" s="31">
        <f t="shared" si="79"/>
        <v>4097.8741708903472</v>
      </c>
      <c r="M403" s="32">
        <f t="shared" si="80"/>
        <v>4097.8741708903472</v>
      </c>
      <c r="N403" s="32">
        <f t="shared" si="81"/>
        <v>4097.8741708903472</v>
      </c>
      <c r="O403" s="32">
        <f>IF(M403 &lt; 0, -M403, 0)</f>
        <v>0</v>
      </c>
      <c r="P403" s="32">
        <f>0.5*$H$3*G403^2</f>
        <v>4069.0814043209889</v>
      </c>
      <c r="Q403" s="32">
        <f t="shared" si="83"/>
        <v>2708.1925154320998</v>
      </c>
      <c r="R403" s="32">
        <f t="shared" si="84"/>
        <v>544257.35556645354</v>
      </c>
      <c r="S403" s="32">
        <f t="shared" si="85"/>
        <v>1141241.6152519383</v>
      </c>
    </row>
    <row r="404" spans="2:19" x14ac:dyDescent="0.3">
      <c r="B404" s="3" t="s">
        <v>11</v>
      </c>
      <c r="C404" s="3">
        <v>396</v>
      </c>
      <c r="D404" s="3">
        <v>396</v>
      </c>
      <c r="E404" s="10">
        <v>12.3</v>
      </c>
      <c r="F404" s="26">
        <f t="shared" si="82"/>
        <v>1.1527777777777779</v>
      </c>
      <c r="G404" s="26">
        <f t="shared" si="74"/>
        <v>3.416666666666667</v>
      </c>
      <c r="H404" s="25">
        <f t="shared" si="75"/>
        <v>1764.9027777777781</v>
      </c>
      <c r="I404" s="25">
        <f t="shared" si="76"/>
        <v>180.22932</v>
      </c>
      <c r="J404" s="25">
        <f t="shared" si="77"/>
        <v>5.205263194444445</v>
      </c>
      <c r="K404" s="25">
        <f t="shared" si="78"/>
        <v>1950.3373609722223</v>
      </c>
      <c r="L404" s="31">
        <f t="shared" si="79"/>
        <v>6663.6526499884267</v>
      </c>
      <c r="M404" s="32">
        <f t="shared" si="80"/>
        <v>6663.6526499884267</v>
      </c>
      <c r="N404" s="32">
        <f t="shared" si="81"/>
        <v>6663.6526499884267</v>
      </c>
      <c r="O404" s="32">
        <f>IF(M404 &lt; 0, -M404, 0)</f>
        <v>0</v>
      </c>
      <c r="P404" s="32">
        <f>0.5*$H$3*G404^2</f>
        <v>8936.1493055555566</v>
      </c>
      <c r="Q404" s="32">
        <f t="shared" si="83"/>
        <v>4867.0679012345681</v>
      </c>
      <c r="R404" s="32">
        <f t="shared" si="84"/>
        <v>544257.35556645354</v>
      </c>
      <c r="S404" s="32">
        <f t="shared" si="85"/>
        <v>1147905.2679019268</v>
      </c>
    </row>
    <row r="405" spans="2:19" x14ac:dyDescent="0.3">
      <c r="B405" s="3" t="s">
        <v>11</v>
      </c>
      <c r="C405" s="3">
        <v>397</v>
      </c>
      <c r="D405" s="3">
        <v>397</v>
      </c>
      <c r="E405" s="10">
        <v>16.600000000000001</v>
      </c>
      <c r="F405" s="26">
        <f t="shared" si="82"/>
        <v>1.1944444444444442</v>
      </c>
      <c r="G405" s="26">
        <f t="shared" si="74"/>
        <v>4.6111111111111116</v>
      </c>
      <c r="H405" s="25">
        <f t="shared" si="75"/>
        <v>1828.6944444444441</v>
      </c>
      <c r="I405" s="25">
        <f t="shared" si="76"/>
        <v>180.22932</v>
      </c>
      <c r="J405" s="25">
        <f t="shared" si="77"/>
        <v>9.4808799382716078</v>
      </c>
      <c r="K405" s="25">
        <f t="shared" si="78"/>
        <v>2018.4046443827156</v>
      </c>
      <c r="L405" s="31">
        <f t="shared" si="79"/>
        <v>9307.0880824314117</v>
      </c>
      <c r="M405" s="32">
        <f t="shared" si="80"/>
        <v>9307.0880824314117</v>
      </c>
      <c r="N405" s="32">
        <f t="shared" si="81"/>
        <v>9307.0880824314117</v>
      </c>
      <c r="O405" s="32">
        <f>IF(M405 &lt; 0, -M405, 0)</f>
        <v>0</v>
      </c>
      <c r="P405" s="32">
        <f>0.5*$H$3*G405^2</f>
        <v>16276.325617283956</v>
      </c>
      <c r="Q405" s="32">
        <f t="shared" si="83"/>
        <v>7340.176311728399</v>
      </c>
      <c r="R405" s="32">
        <f t="shared" si="84"/>
        <v>544257.35556645354</v>
      </c>
      <c r="S405" s="32">
        <f t="shared" si="85"/>
        <v>1157212.3559843581</v>
      </c>
    </row>
    <row r="406" spans="2:19" x14ac:dyDescent="0.3">
      <c r="B406" s="3" t="s">
        <v>11</v>
      </c>
      <c r="C406" s="3">
        <v>398</v>
      </c>
      <c r="D406" s="3">
        <v>398</v>
      </c>
      <c r="E406" s="10">
        <v>20.9</v>
      </c>
      <c r="F406" s="26">
        <f t="shared" si="82"/>
        <v>1.0555555555555551</v>
      </c>
      <c r="G406" s="26">
        <f t="shared" si="74"/>
        <v>5.8055555555555554</v>
      </c>
      <c r="H406" s="25">
        <f t="shared" si="75"/>
        <v>1616.055555555555</v>
      </c>
      <c r="I406" s="25">
        <f t="shared" si="76"/>
        <v>180.22932</v>
      </c>
      <c r="J406" s="25">
        <f t="shared" si="77"/>
        <v>15.028825540123457</v>
      </c>
      <c r="K406" s="25">
        <f t="shared" si="78"/>
        <v>1811.3137010956784</v>
      </c>
      <c r="L406" s="31">
        <f t="shared" si="79"/>
        <v>10515.682320249911</v>
      </c>
      <c r="M406" s="32">
        <f t="shared" si="80"/>
        <v>10515.682320249911</v>
      </c>
      <c r="N406" s="32">
        <f t="shared" si="81"/>
        <v>10515.682320249911</v>
      </c>
      <c r="O406" s="32">
        <f>IF(M406 &lt; 0, -M406, 0)</f>
        <v>0</v>
      </c>
      <c r="P406" s="32">
        <f>0.5*$H$3*G406^2</f>
        <v>25800.775848765432</v>
      </c>
      <c r="Q406" s="32">
        <f t="shared" si="83"/>
        <v>9524.4502314814763</v>
      </c>
      <c r="R406" s="32">
        <f t="shared" si="84"/>
        <v>544257.35556645354</v>
      </c>
      <c r="S406" s="32">
        <f t="shared" si="85"/>
        <v>1167728.0383046081</v>
      </c>
    </row>
    <row r="407" spans="2:19" x14ac:dyDescent="0.3">
      <c r="B407" s="3" t="s">
        <v>11</v>
      </c>
      <c r="C407" s="3">
        <v>399</v>
      </c>
      <c r="D407" s="3">
        <v>399</v>
      </c>
      <c r="E407" s="10">
        <v>24.2</v>
      </c>
      <c r="F407" s="26">
        <f t="shared" si="82"/>
        <v>0.65277777777777812</v>
      </c>
      <c r="G407" s="26">
        <f t="shared" si="74"/>
        <v>6.7222222222222214</v>
      </c>
      <c r="H407" s="25">
        <f t="shared" si="75"/>
        <v>999.40277777777828</v>
      </c>
      <c r="I407" s="25">
        <f t="shared" si="76"/>
        <v>180.22932</v>
      </c>
      <c r="J407" s="25">
        <f t="shared" si="77"/>
        <v>20.149450308641971</v>
      </c>
      <c r="K407" s="25">
        <f t="shared" si="78"/>
        <v>1199.7815480864201</v>
      </c>
      <c r="L407" s="31">
        <f t="shared" si="79"/>
        <v>8065.1981843587118</v>
      </c>
      <c r="M407" s="32">
        <f t="shared" si="80"/>
        <v>8065.1981843587118</v>
      </c>
      <c r="N407" s="32">
        <f t="shared" si="81"/>
        <v>8065.1981843587118</v>
      </c>
      <c r="O407" s="32">
        <f>IF(M407 &lt; 0, -M407, 0)</f>
        <v>0</v>
      </c>
      <c r="P407" s="32">
        <f>0.5*$H$3*G407^2</f>
        <v>34591.621913580238</v>
      </c>
      <c r="Q407" s="32">
        <f t="shared" si="83"/>
        <v>8790.8460648148066</v>
      </c>
      <c r="R407" s="32">
        <f t="shared" si="84"/>
        <v>544257.35556645354</v>
      </c>
      <c r="S407" s="32">
        <f t="shared" si="85"/>
        <v>1175793.2364889667</v>
      </c>
    </row>
    <row r="408" spans="2:19" x14ac:dyDescent="0.3">
      <c r="B408" s="3" t="s">
        <v>11</v>
      </c>
      <c r="C408" s="3">
        <v>400</v>
      </c>
      <c r="D408" s="3">
        <v>400</v>
      </c>
      <c r="E408" s="10">
        <v>25.6</v>
      </c>
      <c r="F408" s="26">
        <f t="shared" si="82"/>
        <v>0.19444444444444473</v>
      </c>
      <c r="G408" s="26">
        <f t="shared" si="74"/>
        <v>7.1111111111111116</v>
      </c>
      <c r="H408" s="25">
        <f t="shared" si="75"/>
        <v>297.69444444444485</v>
      </c>
      <c r="I408" s="25">
        <f t="shared" si="76"/>
        <v>180.22932</v>
      </c>
      <c r="J408" s="25">
        <f t="shared" si="77"/>
        <v>22.54822716049383</v>
      </c>
      <c r="K408" s="25">
        <f t="shared" si="78"/>
        <v>500.47199160493864</v>
      </c>
      <c r="L408" s="31">
        <f t="shared" si="79"/>
        <v>3558.9119403017862</v>
      </c>
      <c r="M408" s="32">
        <f t="shared" si="80"/>
        <v>3558.9119403017862</v>
      </c>
      <c r="N408" s="32">
        <f t="shared" si="81"/>
        <v>3558.9119403017862</v>
      </c>
      <c r="O408" s="32">
        <f>IF(M408 &lt; 0, -M408, 0)</f>
        <v>0</v>
      </c>
      <c r="P408" s="32">
        <f>0.5*$H$3*G408^2</f>
        <v>38709.728395061735</v>
      </c>
      <c r="Q408" s="32">
        <f t="shared" si="83"/>
        <v>4118.1064814814963</v>
      </c>
      <c r="R408" s="32">
        <f t="shared" si="84"/>
        <v>544257.35556645354</v>
      </c>
      <c r="S408" s="32">
        <f t="shared" si="85"/>
        <v>1179352.1484292685</v>
      </c>
    </row>
    <row r="409" spans="2:19" x14ac:dyDescent="0.3">
      <c r="B409" s="3" t="s">
        <v>11</v>
      </c>
      <c r="C409" s="3">
        <v>401</v>
      </c>
      <c r="D409" s="3">
        <v>401</v>
      </c>
      <c r="E409" s="10">
        <v>25.6</v>
      </c>
      <c r="F409" s="26">
        <f t="shared" si="82"/>
        <v>-9.7222222222222612E-2</v>
      </c>
      <c r="G409" s="26">
        <f t="shared" si="74"/>
        <v>7.1111111111111116</v>
      </c>
      <c r="H409" s="25">
        <f t="shared" si="75"/>
        <v>-148.84722222222283</v>
      </c>
      <c r="I409" s="25">
        <f t="shared" si="76"/>
        <v>180.22932</v>
      </c>
      <c r="J409" s="25">
        <f t="shared" si="77"/>
        <v>22.54822716049383</v>
      </c>
      <c r="K409" s="25">
        <f t="shared" si="78"/>
        <v>53.930324938271006</v>
      </c>
      <c r="L409" s="31">
        <f t="shared" si="79"/>
        <v>383.50453289437161</v>
      </c>
      <c r="M409" s="32">
        <f t="shared" si="80"/>
        <v>383.50453289437161</v>
      </c>
      <c r="N409" s="32">
        <f t="shared" si="81"/>
        <v>383.50453289437161</v>
      </c>
      <c r="O409" s="32">
        <f>IF(M409 &lt; 0, -M409, 0)</f>
        <v>0</v>
      </c>
      <c r="P409" s="32">
        <f>0.5*$H$3*G409^2</f>
        <v>38709.728395061735</v>
      </c>
      <c r="Q409" s="32">
        <f t="shared" si="83"/>
        <v>0</v>
      </c>
      <c r="R409" s="32">
        <f t="shared" si="84"/>
        <v>544257.35556645354</v>
      </c>
      <c r="S409" s="32">
        <f t="shared" si="85"/>
        <v>1179735.6529621629</v>
      </c>
    </row>
    <row r="410" spans="2:19" x14ac:dyDescent="0.3">
      <c r="B410" s="3" t="s">
        <v>11</v>
      </c>
      <c r="C410" s="3">
        <v>402</v>
      </c>
      <c r="D410" s="3">
        <v>402</v>
      </c>
      <c r="E410" s="10">
        <v>24.9</v>
      </c>
      <c r="F410" s="26">
        <f t="shared" si="82"/>
        <v>-0.31944444444444453</v>
      </c>
      <c r="G410" s="26">
        <f t="shared" si="74"/>
        <v>6.9166666666666661</v>
      </c>
      <c r="H410" s="25">
        <f t="shared" si="75"/>
        <v>-489.06944444444457</v>
      </c>
      <c r="I410" s="25">
        <f t="shared" si="76"/>
        <v>180.22932</v>
      </c>
      <c r="J410" s="25">
        <f t="shared" si="77"/>
        <v>21.331979861111108</v>
      </c>
      <c r="K410" s="25">
        <f t="shared" si="78"/>
        <v>-287.50814458333343</v>
      </c>
      <c r="L410" s="31">
        <f t="shared" si="79"/>
        <v>-1988.5980000347226</v>
      </c>
      <c r="M410" s="32">
        <f t="shared" si="80"/>
        <v>-1988.5980000347226</v>
      </c>
      <c r="N410" s="32">
        <f t="shared" si="81"/>
        <v>0</v>
      </c>
      <c r="O410" s="32">
        <f>IF(M410 &lt; 0, -M410, 0)</f>
        <v>1988.5980000347226</v>
      </c>
      <c r="P410" s="32">
        <f>0.5*$H$3*G410^2</f>
        <v>36621.732638888883</v>
      </c>
      <c r="Q410" s="32">
        <f t="shared" si="83"/>
        <v>-2087.9957561728515</v>
      </c>
      <c r="R410" s="32">
        <f t="shared" si="84"/>
        <v>546245.95356648823</v>
      </c>
      <c r="S410" s="32">
        <f t="shared" si="85"/>
        <v>1179735.6529621629</v>
      </c>
    </row>
    <row r="411" spans="2:19" x14ac:dyDescent="0.3">
      <c r="B411" s="3" t="s">
        <v>11</v>
      </c>
      <c r="C411" s="3">
        <v>403</v>
      </c>
      <c r="D411" s="3">
        <v>403</v>
      </c>
      <c r="E411" s="10">
        <v>23.3</v>
      </c>
      <c r="F411" s="26">
        <f t="shared" si="82"/>
        <v>-0.45833333333333293</v>
      </c>
      <c r="G411" s="26">
        <f t="shared" si="74"/>
        <v>6.4722222222222223</v>
      </c>
      <c r="H411" s="25">
        <f t="shared" si="75"/>
        <v>-701.70833333333269</v>
      </c>
      <c r="I411" s="25">
        <f t="shared" si="76"/>
        <v>180.22932</v>
      </c>
      <c r="J411" s="25">
        <f t="shared" si="77"/>
        <v>18.678599614197534</v>
      </c>
      <c r="K411" s="25">
        <f t="shared" si="78"/>
        <v>-502.80041371913512</v>
      </c>
      <c r="L411" s="31">
        <f t="shared" si="79"/>
        <v>-3254.2360110155137</v>
      </c>
      <c r="M411" s="32">
        <f t="shared" si="80"/>
        <v>-3254.2360110155137</v>
      </c>
      <c r="N411" s="32">
        <f t="shared" si="81"/>
        <v>0</v>
      </c>
      <c r="O411" s="32">
        <f>IF(M411 &lt; 0, -M411, 0)</f>
        <v>3254.2360110155137</v>
      </c>
      <c r="P411" s="32">
        <f>0.5*$H$3*G411^2</f>
        <v>32066.535108024695</v>
      </c>
      <c r="Q411" s="32">
        <f t="shared" si="83"/>
        <v>-4555.1975308641886</v>
      </c>
      <c r="R411" s="32">
        <f t="shared" si="84"/>
        <v>549500.18957750371</v>
      </c>
      <c r="S411" s="32">
        <f t="shared" si="85"/>
        <v>1179735.6529621629</v>
      </c>
    </row>
    <row r="412" spans="2:19" x14ac:dyDescent="0.3">
      <c r="B412" s="3" t="s">
        <v>11</v>
      </c>
      <c r="C412" s="3">
        <v>404</v>
      </c>
      <c r="D412" s="3">
        <v>404</v>
      </c>
      <c r="E412" s="10">
        <v>21.6</v>
      </c>
      <c r="F412" s="26">
        <f t="shared" si="82"/>
        <v>-0.43055555555555575</v>
      </c>
      <c r="G412" s="26">
        <f t="shared" si="74"/>
        <v>6</v>
      </c>
      <c r="H412" s="25">
        <f t="shared" si="75"/>
        <v>-659.18055555555588</v>
      </c>
      <c r="I412" s="25">
        <f t="shared" si="76"/>
        <v>180.22932</v>
      </c>
      <c r="J412" s="25">
        <f t="shared" si="77"/>
        <v>16.052400000000002</v>
      </c>
      <c r="K412" s="25">
        <f t="shared" si="78"/>
        <v>-462.89883555555588</v>
      </c>
      <c r="L412" s="31">
        <f t="shared" si="79"/>
        <v>-2777.3930133333351</v>
      </c>
      <c r="M412" s="32">
        <f t="shared" si="80"/>
        <v>-2777.3930133333351</v>
      </c>
      <c r="N412" s="32">
        <f t="shared" si="81"/>
        <v>0</v>
      </c>
      <c r="O412" s="32">
        <f>IF(M412 &lt; 0, -M412, 0)</f>
        <v>2777.3930133333351</v>
      </c>
      <c r="P412" s="32">
        <f>0.5*$H$3*G412^2</f>
        <v>27558</v>
      </c>
      <c r="Q412" s="32">
        <f t="shared" si="83"/>
        <v>-4508.5351080246946</v>
      </c>
      <c r="R412" s="32">
        <f t="shared" si="84"/>
        <v>552277.58259083703</v>
      </c>
      <c r="S412" s="32">
        <f t="shared" si="85"/>
        <v>1179735.6529621629</v>
      </c>
    </row>
    <row r="413" spans="2:19" x14ac:dyDescent="0.3">
      <c r="B413" s="3" t="s">
        <v>11</v>
      </c>
      <c r="C413" s="3">
        <v>405</v>
      </c>
      <c r="D413" s="3">
        <v>405</v>
      </c>
      <c r="E413" s="10">
        <v>20.2</v>
      </c>
      <c r="F413" s="26">
        <f t="shared" si="82"/>
        <v>-0.40277777777777807</v>
      </c>
      <c r="G413" s="26">
        <f t="shared" si="74"/>
        <v>5.6111111111111107</v>
      </c>
      <c r="H413" s="25">
        <f t="shared" si="75"/>
        <v>-616.65277777777817</v>
      </c>
      <c r="I413" s="25">
        <f t="shared" si="76"/>
        <v>180.22932</v>
      </c>
      <c r="J413" s="25">
        <f t="shared" si="77"/>
        <v>14.038968827160492</v>
      </c>
      <c r="K413" s="25">
        <f t="shared" si="78"/>
        <v>-422.38448895061765</v>
      </c>
      <c r="L413" s="31">
        <f t="shared" si="79"/>
        <v>-2370.0462991117988</v>
      </c>
      <c r="M413" s="32">
        <f t="shared" si="80"/>
        <v>-2370.0462991117988</v>
      </c>
      <c r="N413" s="32">
        <f t="shared" si="81"/>
        <v>0</v>
      </c>
      <c r="O413" s="32">
        <f>IF(M413 &lt; 0, -M413, 0)</f>
        <v>2370.0462991117988</v>
      </c>
      <c r="P413" s="32">
        <f>0.5*$H$3*G413^2</f>
        <v>24101.436728395056</v>
      </c>
      <c r="Q413" s="32">
        <f t="shared" si="83"/>
        <v>-3456.563271604944</v>
      </c>
      <c r="R413" s="32">
        <f t="shared" si="84"/>
        <v>554647.62888994883</v>
      </c>
      <c r="S413" s="32">
        <f t="shared" si="85"/>
        <v>1179735.6529621629</v>
      </c>
    </row>
    <row r="414" spans="2:19" x14ac:dyDescent="0.3">
      <c r="B414" s="3" t="s">
        <v>11</v>
      </c>
      <c r="C414" s="3">
        <v>406</v>
      </c>
      <c r="D414" s="3">
        <v>406</v>
      </c>
      <c r="E414" s="10">
        <v>18.7</v>
      </c>
      <c r="F414" s="26">
        <f t="shared" si="82"/>
        <v>-0.44444444444444431</v>
      </c>
      <c r="G414" s="26">
        <f t="shared" si="74"/>
        <v>5.1944444444444438</v>
      </c>
      <c r="H414" s="25">
        <f t="shared" si="75"/>
        <v>-680.44444444444423</v>
      </c>
      <c r="I414" s="25">
        <f t="shared" si="76"/>
        <v>180.22932</v>
      </c>
      <c r="J414" s="25">
        <f t="shared" si="77"/>
        <v>12.031386651234564</v>
      </c>
      <c r="K414" s="25">
        <f t="shared" si="78"/>
        <v>-488.18373779320962</v>
      </c>
      <c r="L414" s="31">
        <f t="shared" si="79"/>
        <v>-2535.8433046480609</v>
      </c>
      <c r="M414" s="32">
        <f t="shared" si="80"/>
        <v>-2535.8433046480609</v>
      </c>
      <c r="N414" s="32">
        <f t="shared" si="81"/>
        <v>0</v>
      </c>
      <c r="O414" s="32">
        <f>IF(M414 &lt; 0, -M414, 0)</f>
        <v>2535.8433046480609</v>
      </c>
      <c r="P414" s="32">
        <f>0.5*$H$3*G414^2</f>
        <v>20654.914737654315</v>
      </c>
      <c r="Q414" s="32">
        <f t="shared" si="83"/>
        <v>-3446.5219907407409</v>
      </c>
      <c r="R414" s="32">
        <f t="shared" si="84"/>
        <v>557183.47219459689</v>
      </c>
      <c r="S414" s="32">
        <f t="shared" si="85"/>
        <v>1179735.6529621629</v>
      </c>
    </row>
    <row r="415" spans="2:19" x14ac:dyDescent="0.3">
      <c r="B415" s="3" t="s">
        <v>11</v>
      </c>
      <c r="C415" s="3">
        <v>407</v>
      </c>
      <c r="D415" s="3">
        <v>407</v>
      </c>
      <c r="E415" s="10">
        <v>17</v>
      </c>
      <c r="F415" s="26">
        <f t="shared" si="82"/>
        <v>-0.47222222222222199</v>
      </c>
      <c r="G415" s="26">
        <f t="shared" si="74"/>
        <v>4.7222222222222223</v>
      </c>
      <c r="H415" s="25">
        <f t="shared" si="75"/>
        <v>-722.97222222222183</v>
      </c>
      <c r="I415" s="25">
        <f t="shared" si="76"/>
        <v>180.22932</v>
      </c>
      <c r="J415" s="25">
        <f t="shared" si="77"/>
        <v>9.9432947530864197</v>
      </c>
      <c r="K415" s="25">
        <f t="shared" si="78"/>
        <v>-532.79960746913537</v>
      </c>
      <c r="L415" s="31">
        <f t="shared" si="79"/>
        <v>-2515.9981463820282</v>
      </c>
      <c r="M415" s="32">
        <f t="shared" si="80"/>
        <v>-2515.9981463820282</v>
      </c>
      <c r="N415" s="32">
        <f t="shared" si="81"/>
        <v>0</v>
      </c>
      <c r="O415" s="32">
        <f>IF(M415 &lt; 0, -M415, 0)</f>
        <v>2515.9981463820282</v>
      </c>
      <c r="P415" s="32">
        <f>0.5*$H$3*G415^2</f>
        <v>17070.177469135804</v>
      </c>
      <c r="Q415" s="32">
        <f t="shared" si="83"/>
        <v>-3584.737268518511</v>
      </c>
      <c r="R415" s="32">
        <f t="shared" si="84"/>
        <v>559699.47034097894</v>
      </c>
      <c r="S415" s="32">
        <f t="shared" si="85"/>
        <v>1179735.6529621629</v>
      </c>
    </row>
    <row r="416" spans="2:19" x14ac:dyDescent="0.3">
      <c r="B416" s="3" t="s">
        <v>11</v>
      </c>
      <c r="C416" s="3">
        <v>408</v>
      </c>
      <c r="D416" s="3">
        <v>408</v>
      </c>
      <c r="E416" s="10">
        <v>15.3</v>
      </c>
      <c r="F416" s="26">
        <f t="shared" si="82"/>
        <v>-0.38888888888888895</v>
      </c>
      <c r="G416" s="26">
        <f t="shared" si="74"/>
        <v>4.25</v>
      </c>
      <c r="H416" s="25">
        <f t="shared" si="75"/>
        <v>-595.38888888888903</v>
      </c>
      <c r="I416" s="25">
        <f t="shared" si="76"/>
        <v>180.22932</v>
      </c>
      <c r="J416" s="25">
        <f t="shared" si="77"/>
        <v>8.0540687500000008</v>
      </c>
      <c r="K416" s="25">
        <f t="shared" si="78"/>
        <v>-407.105500138889</v>
      </c>
      <c r="L416" s="31">
        <f t="shared" si="79"/>
        <v>-1730.1983755902781</v>
      </c>
      <c r="M416" s="32">
        <f t="shared" si="80"/>
        <v>-1730.1983755902781</v>
      </c>
      <c r="N416" s="32">
        <f t="shared" si="81"/>
        <v>0</v>
      </c>
      <c r="O416" s="32">
        <f>IF(M416 &lt; 0, -M416, 0)</f>
        <v>1730.1983755902781</v>
      </c>
      <c r="P416" s="32">
        <f>0.5*$H$3*G416^2</f>
        <v>13826.84375</v>
      </c>
      <c r="Q416" s="32">
        <f t="shared" si="83"/>
        <v>-3243.3337191358041</v>
      </c>
      <c r="R416" s="32">
        <f t="shared" si="84"/>
        <v>561429.6687165692</v>
      </c>
      <c r="S416" s="32">
        <f t="shared" si="85"/>
        <v>1179735.6529621629</v>
      </c>
    </row>
    <row r="417" spans="2:19" x14ac:dyDescent="0.3">
      <c r="B417" s="3" t="s">
        <v>11</v>
      </c>
      <c r="C417" s="3">
        <v>409</v>
      </c>
      <c r="D417" s="3">
        <v>409</v>
      </c>
      <c r="E417" s="10">
        <v>14.2</v>
      </c>
      <c r="F417" s="26">
        <f t="shared" si="82"/>
        <v>-0.19444444444444448</v>
      </c>
      <c r="G417" s="26">
        <f t="shared" si="74"/>
        <v>3.9444444444444442</v>
      </c>
      <c r="H417" s="25">
        <f t="shared" si="75"/>
        <v>-297.69444444444451</v>
      </c>
      <c r="I417" s="25">
        <f t="shared" si="76"/>
        <v>180.22932</v>
      </c>
      <c r="J417" s="25">
        <f t="shared" si="77"/>
        <v>6.9375984567901234</v>
      </c>
      <c r="K417" s="25">
        <f t="shared" si="78"/>
        <v>-110.52752598765439</v>
      </c>
      <c r="L417" s="31">
        <f t="shared" si="79"/>
        <v>-435.96968584019226</v>
      </c>
      <c r="M417" s="32">
        <f t="shared" si="80"/>
        <v>-435.96968584019226</v>
      </c>
      <c r="N417" s="32">
        <f t="shared" si="81"/>
        <v>0</v>
      </c>
      <c r="O417" s="32">
        <f>IF(M417 &lt; 0, -M417, 0)</f>
        <v>435.96968584019226</v>
      </c>
      <c r="P417" s="32">
        <f>0.5*$H$3*G417^2</f>
        <v>11910.140432098764</v>
      </c>
      <c r="Q417" s="32">
        <f t="shared" si="83"/>
        <v>-1916.703317901236</v>
      </c>
      <c r="R417" s="32">
        <f t="shared" si="84"/>
        <v>561865.63840240939</v>
      </c>
      <c r="S417" s="32">
        <f t="shared" si="85"/>
        <v>1179735.6529621629</v>
      </c>
    </row>
    <row r="418" spans="2:19" x14ac:dyDescent="0.3">
      <c r="B418" s="3" t="s">
        <v>11</v>
      </c>
      <c r="C418" s="3">
        <v>410</v>
      </c>
      <c r="D418" s="3">
        <v>410</v>
      </c>
      <c r="E418" s="10">
        <v>13.9</v>
      </c>
      <c r="F418" s="26">
        <f t="shared" si="82"/>
        <v>-2.7777777777777679E-2</v>
      </c>
      <c r="G418" s="26">
        <f t="shared" si="74"/>
        <v>3.8611111111111112</v>
      </c>
      <c r="H418" s="25">
        <f t="shared" si="75"/>
        <v>-42.527777777777629</v>
      </c>
      <c r="I418" s="25">
        <f t="shared" si="76"/>
        <v>180.22932</v>
      </c>
      <c r="J418" s="25">
        <f t="shared" si="77"/>
        <v>6.6475570216049382</v>
      </c>
      <c r="K418" s="25">
        <f t="shared" si="78"/>
        <v>144.34909924382731</v>
      </c>
      <c r="L418" s="31">
        <f t="shared" si="79"/>
        <v>557.34791096922208</v>
      </c>
      <c r="M418" s="32">
        <f t="shared" si="80"/>
        <v>557.34791096922208</v>
      </c>
      <c r="N418" s="32">
        <f t="shared" si="81"/>
        <v>557.34791096922208</v>
      </c>
      <c r="O418" s="32">
        <f>IF(M418 &lt; 0, -M418, 0)</f>
        <v>0</v>
      </c>
      <c r="P418" s="32">
        <f>0.5*$H$3*G418^2</f>
        <v>11412.211033950618</v>
      </c>
      <c r="Q418" s="32">
        <f t="shared" si="83"/>
        <v>-497.92939814814599</v>
      </c>
      <c r="R418" s="32">
        <f t="shared" si="84"/>
        <v>561865.63840240939</v>
      </c>
      <c r="S418" s="32">
        <f t="shared" si="85"/>
        <v>1180293.0008731321</v>
      </c>
    </row>
    <row r="419" spans="2:19" x14ac:dyDescent="0.3">
      <c r="B419" s="3" t="s">
        <v>11</v>
      </c>
      <c r="C419" s="3">
        <v>411</v>
      </c>
      <c r="D419" s="3">
        <v>411</v>
      </c>
      <c r="E419" s="10">
        <v>14</v>
      </c>
      <c r="F419" s="26">
        <f t="shared" si="82"/>
        <v>4.1666666666666519E-2</v>
      </c>
      <c r="G419" s="26">
        <f t="shared" si="74"/>
        <v>3.8888888888888888</v>
      </c>
      <c r="H419" s="25">
        <f t="shared" si="75"/>
        <v>63.791666666666437</v>
      </c>
      <c r="I419" s="25">
        <f t="shared" si="76"/>
        <v>180.22932</v>
      </c>
      <c r="J419" s="25">
        <f t="shared" si="77"/>
        <v>6.7435493827160489</v>
      </c>
      <c r="K419" s="25">
        <f t="shared" si="78"/>
        <v>250.76453604938249</v>
      </c>
      <c r="L419" s="31">
        <f t="shared" si="79"/>
        <v>975.19541796982071</v>
      </c>
      <c r="M419" s="32">
        <f t="shared" si="80"/>
        <v>975.19541796982071</v>
      </c>
      <c r="N419" s="32">
        <f t="shared" si="81"/>
        <v>975.19541796982071</v>
      </c>
      <c r="O419" s="32">
        <f>IF(M419 &lt; 0, -M419, 0)</f>
        <v>0</v>
      </c>
      <c r="P419" s="32">
        <f>0.5*$H$3*G419^2</f>
        <v>11577.006172839505</v>
      </c>
      <c r="Q419" s="32">
        <f t="shared" si="83"/>
        <v>164.79513888888687</v>
      </c>
      <c r="R419" s="32">
        <f t="shared" si="84"/>
        <v>561865.63840240939</v>
      </c>
      <c r="S419" s="32">
        <f t="shared" si="85"/>
        <v>1181268.1962911019</v>
      </c>
    </row>
    <row r="420" spans="2:19" x14ac:dyDescent="0.3">
      <c r="B420" s="3" t="s">
        <v>11</v>
      </c>
      <c r="C420" s="3">
        <v>412</v>
      </c>
      <c r="D420" s="3">
        <v>412</v>
      </c>
      <c r="E420" s="10">
        <v>14.2</v>
      </c>
      <c r="F420" s="26">
        <f t="shared" si="82"/>
        <v>6.9444444444444448E-2</v>
      </c>
      <c r="G420" s="26">
        <f t="shared" si="74"/>
        <v>3.9444444444444442</v>
      </c>
      <c r="H420" s="25">
        <f t="shared" si="75"/>
        <v>106.31944444444444</v>
      </c>
      <c r="I420" s="25">
        <f t="shared" si="76"/>
        <v>180.22932</v>
      </c>
      <c r="J420" s="25">
        <f t="shared" si="77"/>
        <v>6.9375984567901234</v>
      </c>
      <c r="K420" s="25">
        <f t="shared" si="78"/>
        <v>293.48636290123454</v>
      </c>
      <c r="L420" s="31">
        <f t="shared" si="79"/>
        <v>1157.6406536659806</v>
      </c>
      <c r="M420" s="32">
        <f t="shared" si="80"/>
        <v>1157.6406536659806</v>
      </c>
      <c r="N420" s="32">
        <f t="shared" si="81"/>
        <v>1157.6406536659806</v>
      </c>
      <c r="O420" s="32">
        <f>IF(M420 &lt; 0, -M420, 0)</f>
        <v>0</v>
      </c>
      <c r="P420" s="32">
        <f>0.5*$H$3*G420^2</f>
        <v>11910.140432098764</v>
      </c>
      <c r="Q420" s="32">
        <f t="shared" si="83"/>
        <v>333.13425925925912</v>
      </c>
      <c r="R420" s="32">
        <f t="shared" si="84"/>
        <v>561865.63840240939</v>
      </c>
      <c r="S420" s="32">
        <f t="shared" si="85"/>
        <v>1182425.8369447677</v>
      </c>
    </row>
    <row r="421" spans="2:19" x14ac:dyDescent="0.3">
      <c r="B421" s="3" t="s">
        <v>11</v>
      </c>
      <c r="C421" s="3">
        <v>413</v>
      </c>
      <c r="D421" s="3">
        <v>413</v>
      </c>
      <c r="E421" s="10">
        <v>14.5</v>
      </c>
      <c r="F421" s="26">
        <f t="shared" si="82"/>
        <v>9.7222222222222363E-2</v>
      </c>
      <c r="G421" s="26">
        <f t="shared" si="74"/>
        <v>4.0277777777777777</v>
      </c>
      <c r="H421" s="25">
        <f t="shared" si="75"/>
        <v>148.84722222222243</v>
      </c>
      <c r="I421" s="25">
        <f t="shared" si="76"/>
        <v>180.22932</v>
      </c>
      <c r="J421" s="25">
        <f t="shared" si="77"/>
        <v>7.233832947530864</v>
      </c>
      <c r="K421" s="25">
        <f t="shared" si="78"/>
        <v>336.31037516975329</v>
      </c>
      <c r="L421" s="31">
        <f t="shared" si="79"/>
        <v>1354.5834555448396</v>
      </c>
      <c r="M421" s="32">
        <f t="shared" si="80"/>
        <v>1354.5834555448396</v>
      </c>
      <c r="N421" s="32">
        <f t="shared" si="81"/>
        <v>1354.5834555448396</v>
      </c>
      <c r="O421" s="32">
        <f>IF(M421 &lt; 0, -M421, 0)</f>
        <v>0</v>
      </c>
      <c r="P421" s="32">
        <f>0.5*$H$3*G421^2</f>
        <v>12418.701774691357</v>
      </c>
      <c r="Q421" s="32">
        <f t="shared" si="83"/>
        <v>508.56134259259306</v>
      </c>
      <c r="R421" s="32">
        <f t="shared" si="84"/>
        <v>561865.63840240939</v>
      </c>
      <c r="S421" s="32">
        <f t="shared" si="85"/>
        <v>1183780.4204003126</v>
      </c>
    </row>
    <row r="422" spans="2:19" x14ac:dyDescent="0.3">
      <c r="B422" s="3" t="s">
        <v>11</v>
      </c>
      <c r="C422" s="3">
        <v>414</v>
      </c>
      <c r="D422" s="3">
        <v>414</v>
      </c>
      <c r="E422" s="10">
        <v>14.9</v>
      </c>
      <c r="F422" s="26">
        <f t="shared" si="82"/>
        <v>0.19444444444444448</v>
      </c>
      <c r="G422" s="26">
        <f t="shared" si="74"/>
        <v>4.1388888888888893</v>
      </c>
      <c r="H422" s="25">
        <f t="shared" si="75"/>
        <v>297.69444444444451</v>
      </c>
      <c r="I422" s="25">
        <f t="shared" si="76"/>
        <v>180.22932</v>
      </c>
      <c r="J422" s="25">
        <f t="shared" si="77"/>
        <v>7.6384459104938296</v>
      </c>
      <c r="K422" s="25">
        <f t="shared" si="78"/>
        <v>485.56221035493832</v>
      </c>
      <c r="L422" s="31">
        <f t="shared" si="79"/>
        <v>2009.6880373023837</v>
      </c>
      <c r="M422" s="32">
        <f t="shared" si="80"/>
        <v>2009.6880373023837</v>
      </c>
      <c r="N422" s="32">
        <f t="shared" si="81"/>
        <v>2009.6880373023837</v>
      </c>
      <c r="O422" s="32">
        <f>IF(M422 &lt; 0, -M422, 0)</f>
        <v>0</v>
      </c>
      <c r="P422" s="32">
        <f>0.5*$H$3*G422^2</f>
        <v>13113.322145061731</v>
      </c>
      <c r="Q422" s="32">
        <f t="shared" si="83"/>
        <v>694.62037037037408</v>
      </c>
      <c r="R422" s="32">
        <f t="shared" si="84"/>
        <v>561865.63840240939</v>
      </c>
      <c r="S422" s="32">
        <f t="shared" si="85"/>
        <v>1185790.108437615</v>
      </c>
    </row>
    <row r="423" spans="2:19" x14ac:dyDescent="0.3">
      <c r="B423" s="3" t="s">
        <v>11</v>
      </c>
      <c r="C423" s="3">
        <v>415</v>
      </c>
      <c r="D423" s="3">
        <v>415</v>
      </c>
      <c r="E423" s="10">
        <v>15.9</v>
      </c>
      <c r="F423" s="26">
        <f t="shared" si="82"/>
        <v>0.34722222222222199</v>
      </c>
      <c r="G423" s="26">
        <f t="shared" si="74"/>
        <v>4.416666666666667</v>
      </c>
      <c r="H423" s="25">
        <f t="shared" si="75"/>
        <v>531.59722222222183</v>
      </c>
      <c r="I423" s="25">
        <f t="shared" si="76"/>
        <v>180.22932</v>
      </c>
      <c r="J423" s="25">
        <f t="shared" si="77"/>
        <v>8.6981465277777783</v>
      </c>
      <c r="K423" s="25">
        <f t="shared" si="78"/>
        <v>720.52468874999965</v>
      </c>
      <c r="L423" s="31">
        <f t="shared" si="79"/>
        <v>3182.3173753124988</v>
      </c>
      <c r="M423" s="32">
        <f t="shared" si="80"/>
        <v>3182.3173753124988</v>
      </c>
      <c r="N423" s="32">
        <f t="shared" si="81"/>
        <v>3182.3173753124988</v>
      </c>
      <c r="O423" s="32">
        <f>IF(M423 &lt; 0, -M423, 0)</f>
        <v>0</v>
      </c>
      <c r="P423" s="32">
        <f>0.5*$H$3*G423^2</f>
        <v>14932.565972222224</v>
      </c>
      <c r="Q423" s="32">
        <f t="shared" si="83"/>
        <v>1819.2438271604933</v>
      </c>
      <c r="R423" s="32">
        <f t="shared" si="84"/>
        <v>561865.63840240939</v>
      </c>
      <c r="S423" s="32">
        <f t="shared" si="85"/>
        <v>1188972.4258129275</v>
      </c>
    </row>
    <row r="424" spans="2:19" x14ac:dyDescent="0.3">
      <c r="B424" s="3" t="s">
        <v>11</v>
      </c>
      <c r="C424" s="3">
        <v>416</v>
      </c>
      <c r="D424" s="3">
        <v>416</v>
      </c>
      <c r="E424" s="10">
        <v>17.399999999999999</v>
      </c>
      <c r="F424" s="26">
        <f t="shared" si="82"/>
        <v>0.38888888888888873</v>
      </c>
      <c r="G424" s="26">
        <f t="shared" si="74"/>
        <v>4.833333333333333</v>
      </c>
      <c r="H424" s="25">
        <f t="shared" si="75"/>
        <v>595.38888888888869</v>
      </c>
      <c r="I424" s="25">
        <f t="shared" si="76"/>
        <v>180.22932</v>
      </c>
      <c r="J424" s="25">
        <f t="shared" si="77"/>
        <v>10.416719444444443</v>
      </c>
      <c r="K424" s="25">
        <f t="shared" si="78"/>
        <v>786.03492833333314</v>
      </c>
      <c r="L424" s="31">
        <f t="shared" si="79"/>
        <v>3799.1688202777768</v>
      </c>
      <c r="M424" s="32">
        <f t="shared" si="80"/>
        <v>3799.1688202777768</v>
      </c>
      <c r="N424" s="32">
        <f t="shared" si="81"/>
        <v>3799.1688202777768</v>
      </c>
      <c r="O424" s="32">
        <f>IF(M424 &lt; 0, -M424, 0)</f>
        <v>0</v>
      </c>
      <c r="P424" s="32">
        <f>0.5*$H$3*G424^2</f>
        <v>17882.930555555551</v>
      </c>
      <c r="Q424" s="32">
        <f t="shared" si="83"/>
        <v>2950.3645833333267</v>
      </c>
      <c r="R424" s="32">
        <f t="shared" si="84"/>
        <v>561865.63840240939</v>
      </c>
      <c r="S424" s="32">
        <f t="shared" si="85"/>
        <v>1192771.5946332053</v>
      </c>
    </row>
    <row r="425" spans="2:19" x14ac:dyDescent="0.3">
      <c r="B425" s="3" t="s">
        <v>11</v>
      </c>
      <c r="C425" s="3">
        <v>417</v>
      </c>
      <c r="D425" s="3">
        <v>417</v>
      </c>
      <c r="E425" s="10">
        <v>18.7</v>
      </c>
      <c r="F425" s="26">
        <f t="shared" si="82"/>
        <v>0.23611111111111149</v>
      </c>
      <c r="G425" s="26">
        <f t="shared" si="74"/>
        <v>5.1944444444444438</v>
      </c>
      <c r="H425" s="25">
        <f t="shared" si="75"/>
        <v>361.48611111111171</v>
      </c>
      <c r="I425" s="25">
        <f t="shared" si="76"/>
        <v>180.22932</v>
      </c>
      <c r="J425" s="25">
        <f t="shared" si="77"/>
        <v>12.031386651234564</v>
      </c>
      <c r="K425" s="25">
        <f t="shared" si="78"/>
        <v>553.74681776234627</v>
      </c>
      <c r="L425" s="31">
        <f t="shared" si="79"/>
        <v>2876.4070811544093</v>
      </c>
      <c r="M425" s="32">
        <f t="shared" si="80"/>
        <v>2876.4070811544093</v>
      </c>
      <c r="N425" s="32">
        <f t="shared" si="81"/>
        <v>2876.4070811544093</v>
      </c>
      <c r="O425" s="32">
        <f>IF(M425 &lt; 0, -M425, 0)</f>
        <v>0</v>
      </c>
      <c r="P425" s="32">
        <f>0.5*$H$3*G425^2</f>
        <v>20654.914737654315</v>
      </c>
      <c r="Q425" s="32">
        <f t="shared" si="83"/>
        <v>2771.984182098764</v>
      </c>
      <c r="R425" s="32">
        <f t="shared" si="84"/>
        <v>561865.63840240939</v>
      </c>
      <c r="S425" s="32">
        <f t="shared" si="85"/>
        <v>1195648.0017143597</v>
      </c>
    </row>
    <row r="426" spans="2:19" x14ac:dyDescent="0.3">
      <c r="B426" s="3" t="s">
        <v>11</v>
      </c>
      <c r="C426" s="3">
        <v>418</v>
      </c>
      <c r="D426" s="3">
        <v>418</v>
      </c>
      <c r="E426" s="10">
        <v>19.100000000000001</v>
      </c>
      <c r="F426" s="26">
        <f t="shared" si="82"/>
        <v>1.3888888888889086E-2</v>
      </c>
      <c r="G426" s="26">
        <f t="shared" si="74"/>
        <v>5.3055555555555562</v>
      </c>
      <c r="H426" s="25">
        <f t="shared" si="75"/>
        <v>21.263888888889191</v>
      </c>
      <c r="I426" s="25">
        <f t="shared" si="76"/>
        <v>180.22932</v>
      </c>
      <c r="J426" s="25">
        <f t="shared" si="77"/>
        <v>12.55160331790124</v>
      </c>
      <c r="K426" s="25">
        <f t="shared" si="78"/>
        <v>214.04481220679043</v>
      </c>
      <c r="L426" s="31">
        <f t="shared" si="79"/>
        <v>1135.6266425415827</v>
      </c>
      <c r="M426" s="32">
        <f t="shared" si="80"/>
        <v>1135.6266425415827</v>
      </c>
      <c r="N426" s="32">
        <f t="shared" si="81"/>
        <v>1135.6266425415827</v>
      </c>
      <c r="O426" s="32">
        <f>IF(M426 &lt; 0, -M426, 0)</f>
        <v>0</v>
      </c>
      <c r="P426" s="32">
        <f>0.5*$H$3*G426^2</f>
        <v>21547.998070987662</v>
      </c>
      <c r="Q426" s="32">
        <f t="shared" si="83"/>
        <v>893.08333333334667</v>
      </c>
      <c r="R426" s="32">
        <f t="shared" si="84"/>
        <v>561865.63840240939</v>
      </c>
      <c r="S426" s="32">
        <f t="shared" si="85"/>
        <v>1196783.6283569012</v>
      </c>
    </row>
    <row r="427" spans="2:19" x14ac:dyDescent="0.3">
      <c r="B427" s="3" t="s">
        <v>11</v>
      </c>
      <c r="C427" s="3">
        <v>419</v>
      </c>
      <c r="D427" s="3">
        <v>419</v>
      </c>
      <c r="E427" s="10">
        <v>18.8</v>
      </c>
      <c r="F427" s="26">
        <f t="shared" si="82"/>
        <v>-0.20833333333333331</v>
      </c>
      <c r="G427" s="26">
        <f t="shared" si="74"/>
        <v>5.2222222222222223</v>
      </c>
      <c r="H427" s="25">
        <f t="shared" si="75"/>
        <v>-318.95833333333331</v>
      </c>
      <c r="I427" s="25">
        <f t="shared" si="76"/>
        <v>180.22932</v>
      </c>
      <c r="J427" s="25">
        <f t="shared" si="77"/>
        <v>12.160408641975309</v>
      </c>
      <c r="K427" s="25">
        <f t="shared" si="78"/>
        <v>-126.568604691358</v>
      </c>
      <c r="L427" s="31">
        <f t="shared" si="79"/>
        <v>-660.96938005486959</v>
      </c>
      <c r="M427" s="32">
        <f t="shared" si="80"/>
        <v>-660.96938005486959</v>
      </c>
      <c r="N427" s="32">
        <f t="shared" si="81"/>
        <v>0</v>
      </c>
      <c r="O427" s="32">
        <f>IF(M427 &lt; 0, -M427, 0)</f>
        <v>660.96938005486959</v>
      </c>
      <c r="P427" s="32">
        <f>0.5*$H$3*G427^2</f>
        <v>20876.413580246914</v>
      </c>
      <c r="Q427" s="32">
        <f t="shared" si="83"/>
        <v>-671.58449074074815</v>
      </c>
      <c r="R427" s="32">
        <f t="shared" si="84"/>
        <v>562526.60778246424</v>
      </c>
      <c r="S427" s="32">
        <f t="shared" si="85"/>
        <v>1196783.6283569012</v>
      </c>
    </row>
    <row r="428" spans="2:19" x14ac:dyDescent="0.3">
      <c r="B428" s="3" t="s">
        <v>11</v>
      </c>
      <c r="C428" s="3">
        <v>420</v>
      </c>
      <c r="D428" s="3">
        <v>420</v>
      </c>
      <c r="E428" s="10">
        <v>17.600000000000001</v>
      </c>
      <c r="F428" s="26">
        <f t="shared" si="82"/>
        <v>-0.30555555555555547</v>
      </c>
      <c r="G428" s="26">
        <f t="shared" si="74"/>
        <v>4.8888888888888893</v>
      </c>
      <c r="H428" s="25">
        <f t="shared" si="75"/>
        <v>-467.80555555555543</v>
      </c>
      <c r="I428" s="25">
        <f t="shared" si="76"/>
        <v>180.22932</v>
      </c>
      <c r="J428" s="25">
        <f t="shared" si="77"/>
        <v>10.657560493827162</v>
      </c>
      <c r="K428" s="25">
        <f t="shared" si="78"/>
        <v>-276.91867506172821</v>
      </c>
      <c r="L428" s="31">
        <f t="shared" si="79"/>
        <v>-1353.8246336351158</v>
      </c>
      <c r="M428" s="32">
        <f t="shared" si="80"/>
        <v>-1353.8246336351158</v>
      </c>
      <c r="N428" s="32">
        <f t="shared" si="81"/>
        <v>0</v>
      </c>
      <c r="O428" s="32">
        <f>IF(M428 &lt; 0, -M428, 0)</f>
        <v>1353.8246336351158</v>
      </c>
      <c r="P428" s="32">
        <f>0.5*$H$3*G428^2</f>
        <v>18296.395061728399</v>
      </c>
      <c r="Q428" s="32">
        <f t="shared" si="83"/>
        <v>-2580.0185185185146</v>
      </c>
      <c r="R428" s="32">
        <f t="shared" si="84"/>
        <v>563880.43241609936</v>
      </c>
      <c r="S428" s="32">
        <f t="shared" si="85"/>
        <v>1196783.6283569012</v>
      </c>
    </row>
    <row r="429" spans="2:19" x14ac:dyDescent="0.3">
      <c r="B429" s="3" t="s">
        <v>11</v>
      </c>
      <c r="C429" s="3">
        <v>421</v>
      </c>
      <c r="D429" s="3">
        <v>421</v>
      </c>
      <c r="E429" s="10">
        <v>16.600000000000001</v>
      </c>
      <c r="F429" s="26">
        <f t="shared" si="82"/>
        <v>-0.19444444444444473</v>
      </c>
      <c r="G429" s="26">
        <f t="shared" si="74"/>
        <v>4.6111111111111116</v>
      </c>
      <c r="H429" s="25">
        <f t="shared" si="75"/>
        <v>-297.69444444444485</v>
      </c>
      <c r="I429" s="25">
        <f t="shared" si="76"/>
        <v>180.22932</v>
      </c>
      <c r="J429" s="25">
        <f t="shared" si="77"/>
        <v>9.4808799382716078</v>
      </c>
      <c r="K429" s="25">
        <f t="shared" si="78"/>
        <v>-107.98424450617324</v>
      </c>
      <c r="L429" s="31">
        <f t="shared" si="79"/>
        <v>-497.92734966735446</v>
      </c>
      <c r="M429" s="32">
        <f t="shared" si="80"/>
        <v>-497.92734966735446</v>
      </c>
      <c r="N429" s="32">
        <f t="shared" si="81"/>
        <v>0</v>
      </c>
      <c r="O429" s="32">
        <f>IF(M429 &lt; 0, -M429, 0)</f>
        <v>497.92734966735446</v>
      </c>
      <c r="P429" s="32">
        <f>0.5*$H$3*G429^2</f>
        <v>16276.325617283956</v>
      </c>
      <c r="Q429" s="32">
        <f t="shared" si="83"/>
        <v>-2020.0694444444434</v>
      </c>
      <c r="R429" s="32">
        <f t="shared" si="84"/>
        <v>564378.35976576665</v>
      </c>
      <c r="S429" s="32">
        <f t="shared" si="85"/>
        <v>1196783.6283569012</v>
      </c>
    </row>
    <row r="430" spans="2:19" x14ac:dyDescent="0.3">
      <c r="B430" s="3" t="s">
        <v>11</v>
      </c>
      <c r="C430" s="3">
        <v>422</v>
      </c>
      <c r="D430" s="3">
        <v>422</v>
      </c>
      <c r="E430" s="10">
        <v>16.2</v>
      </c>
      <c r="F430" s="26">
        <f t="shared" si="82"/>
        <v>-2.7777777777778172E-2</v>
      </c>
      <c r="G430" s="26">
        <f t="shared" si="74"/>
        <v>4.5</v>
      </c>
      <c r="H430" s="25">
        <f t="shared" si="75"/>
        <v>-42.527777777778383</v>
      </c>
      <c r="I430" s="25">
        <f t="shared" si="76"/>
        <v>180.22932</v>
      </c>
      <c r="J430" s="25">
        <f t="shared" si="77"/>
        <v>9.0294749999999997</v>
      </c>
      <c r="K430" s="25">
        <f t="shared" si="78"/>
        <v>146.73101722222162</v>
      </c>
      <c r="L430" s="31">
        <f t="shared" si="79"/>
        <v>660.28957749999734</v>
      </c>
      <c r="M430" s="32">
        <f t="shared" si="80"/>
        <v>660.28957749999734</v>
      </c>
      <c r="N430" s="32">
        <f t="shared" si="81"/>
        <v>660.28957749999734</v>
      </c>
      <c r="O430" s="32">
        <f>IF(M430 &lt; 0, -M430, 0)</f>
        <v>0</v>
      </c>
      <c r="P430" s="32">
        <f>0.5*$H$3*G430^2</f>
        <v>15501.375</v>
      </c>
      <c r="Q430" s="32">
        <f t="shared" si="83"/>
        <v>-774.95061728395558</v>
      </c>
      <c r="R430" s="32">
        <f t="shared" si="84"/>
        <v>564378.35976576665</v>
      </c>
      <c r="S430" s="32">
        <f t="shared" si="85"/>
        <v>1197443.9179344012</v>
      </c>
    </row>
    <row r="431" spans="2:19" x14ac:dyDescent="0.3">
      <c r="B431" s="3" t="s">
        <v>11</v>
      </c>
      <c r="C431" s="3">
        <v>423</v>
      </c>
      <c r="D431" s="3">
        <v>423</v>
      </c>
      <c r="E431" s="10">
        <v>16.399999999999999</v>
      </c>
      <c r="F431" s="26">
        <f t="shared" si="82"/>
        <v>0.1388888888888889</v>
      </c>
      <c r="G431" s="26">
        <f t="shared" si="74"/>
        <v>4.5555555555555554</v>
      </c>
      <c r="H431" s="25">
        <f t="shared" si="75"/>
        <v>212.63888888888889</v>
      </c>
      <c r="I431" s="25">
        <f t="shared" si="76"/>
        <v>180.22932</v>
      </c>
      <c r="J431" s="25">
        <f t="shared" si="77"/>
        <v>9.2538012345679004</v>
      </c>
      <c r="K431" s="25">
        <f t="shared" si="78"/>
        <v>402.12201012345679</v>
      </c>
      <c r="L431" s="31">
        <f t="shared" si="79"/>
        <v>1831.8891572290809</v>
      </c>
      <c r="M431" s="32">
        <f t="shared" si="80"/>
        <v>1831.8891572290809</v>
      </c>
      <c r="N431" s="32">
        <f t="shared" si="81"/>
        <v>1831.8891572290809</v>
      </c>
      <c r="O431" s="32">
        <f>IF(M431 &lt; 0, -M431, 0)</f>
        <v>0</v>
      </c>
      <c r="P431" s="32">
        <f>0.5*$H$3*G431^2</f>
        <v>15886.487654320987</v>
      </c>
      <c r="Q431" s="32">
        <f t="shared" si="83"/>
        <v>385.11265432098662</v>
      </c>
      <c r="R431" s="32">
        <f t="shared" si="84"/>
        <v>564378.35976576665</v>
      </c>
      <c r="S431" s="32">
        <f t="shared" si="85"/>
        <v>1199275.8070916303</v>
      </c>
    </row>
    <row r="432" spans="2:19" x14ac:dyDescent="0.3">
      <c r="B432" s="3" t="s">
        <v>11</v>
      </c>
      <c r="C432" s="3">
        <v>424</v>
      </c>
      <c r="D432" s="3">
        <v>424</v>
      </c>
      <c r="E432" s="10">
        <v>17.2</v>
      </c>
      <c r="F432" s="26">
        <f t="shared" si="82"/>
        <v>0.37500000000000039</v>
      </c>
      <c r="G432" s="26">
        <f t="shared" si="74"/>
        <v>4.7777777777777777</v>
      </c>
      <c r="H432" s="25">
        <f t="shared" si="75"/>
        <v>574.12500000000057</v>
      </c>
      <c r="I432" s="25">
        <f t="shared" si="76"/>
        <v>180.22932</v>
      </c>
      <c r="J432" s="25">
        <f t="shared" si="77"/>
        <v>10.17863086419753</v>
      </c>
      <c r="K432" s="25">
        <f t="shared" si="78"/>
        <v>764.53295086419814</v>
      </c>
      <c r="L432" s="31">
        <f t="shared" si="79"/>
        <v>3652.7685430178353</v>
      </c>
      <c r="M432" s="32">
        <f t="shared" si="80"/>
        <v>3652.7685430178353</v>
      </c>
      <c r="N432" s="32">
        <f t="shared" si="81"/>
        <v>3652.7685430178353</v>
      </c>
      <c r="O432" s="32">
        <f>IF(M432 &lt; 0, -M432, 0)</f>
        <v>0</v>
      </c>
      <c r="P432" s="32">
        <f>0.5*$H$3*G432^2</f>
        <v>17474.191358024691</v>
      </c>
      <c r="Q432" s="32">
        <f t="shared" si="83"/>
        <v>1587.7037037037044</v>
      </c>
      <c r="R432" s="32">
        <f t="shared" si="84"/>
        <v>564378.35976576665</v>
      </c>
      <c r="S432" s="32">
        <f t="shared" si="85"/>
        <v>1202928.5756346481</v>
      </c>
    </row>
    <row r="433" spans="2:19" x14ac:dyDescent="0.3">
      <c r="B433" s="3" t="s">
        <v>11</v>
      </c>
      <c r="C433" s="3">
        <v>425</v>
      </c>
      <c r="D433" s="3">
        <v>425</v>
      </c>
      <c r="E433" s="10">
        <v>19.100000000000001</v>
      </c>
      <c r="F433" s="26">
        <f t="shared" si="82"/>
        <v>0.75000000000000022</v>
      </c>
      <c r="G433" s="26">
        <f t="shared" si="74"/>
        <v>5.3055555555555562</v>
      </c>
      <c r="H433" s="25">
        <f t="shared" si="75"/>
        <v>1148.2500000000002</v>
      </c>
      <c r="I433" s="25">
        <f t="shared" si="76"/>
        <v>180.22932</v>
      </c>
      <c r="J433" s="25">
        <f t="shared" si="77"/>
        <v>12.55160331790124</v>
      </c>
      <c r="K433" s="25">
        <f t="shared" si="78"/>
        <v>1341.0309233179014</v>
      </c>
      <c r="L433" s="31">
        <f t="shared" si="79"/>
        <v>7114.9140653810891</v>
      </c>
      <c r="M433" s="32">
        <f t="shared" si="80"/>
        <v>7114.9140653810891</v>
      </c>
      <c r="N433" s="32">
        <f t="shared" si="81"/>
        <v>7114.9140653810891</v>
      </c>
      <c r="O433" s="32">
        <f>IF(M433 &lt; 0, -M433, 0)</f>
        <v>0</v>
      </c>
      <c r="P433" s="32">
        <f>0.5*$H$3*G433^2</f>
        <v>21547.998070987662</v>
      </c>
      <c r="Q433" s="32">
        <f t="shared" si="83"/>
        <v>4073.8067129629708</v>
      </c>
      <c r="R433" s="32">
        <f t="shared" si="84"/>
        <v>564378.35976576665</v>
      </c>
      <c r="S433" s="32">
        <f t="shared" si="85"/>
        <v>1210043.4897000291</v>
      </c>
    </row>
    <row r="434" spans="2:19" x14ac:dyDescent="0.3">
      <c r="B434" s="3" t="s">
        <v>11</v>
      </c>
      <c r="C434" s="3">
        <v>426</v>
      </c>
      <c r="D434" s="3">
        <v>426</v>
      </c>
      <c r="E434" s="10">
        <v>22.6</v>
      </c>
      <c r="F434" s="26">
        <f t="shared" si="82"/>
        <v>1.1527777777777775</v>
      </c>
      <c r="G434" s="26">
        <f t="shared" si="74"/>
        <v>6.2777777777777777</v>
      </c>
      <c r="H434" s="25">
        <f t="shared" si="75"/>
        <v>1764.9027777777774</v>
      </c>
      <c r="I434" s="25">
        <f t="shared" si="76"/>
        <v>180.22932</v>
      </c>
      <c r="J434" s="25">
        <f t="shared" si="77"/>
        <v>17.573139197530864</v>
      </c>
      <c r="K434" s="25">
        <f t="shared" si="78"/>
        <v>1962.7052369753083</v>
      </c>
      <c r="L434" s="31">
        <f t="shared" si="79"/>
        <v>12321.427321011657</v>
      </c>
      <c r="M434" s="32">
        <f t="shared" si="80"/>
        <v>12321.427321011657</v>
      </c>
      <c r="N434" s="32">
        <f t="shared" si="81"/>
        <v>12321.427321011657</v>
      </c>
      <c r="O434" s="32">
        <f>IF(M434 &lt; 0, -M434, 0)</f>
        <v>0</v>
      </c>
      <c r="P434" s="32">
        <f>0.5*$H$3*G434^2</f>
        <v>30168.733024691359</v>
      </c>
      <c r="Q434" s="32">
        <f t="shared" si="83"/>
        <v>8620.7349537036971</v>
      </c>
      <c r="R434" s="32">
        <f t="shared" si="84"/>
        <v>564378.35976576665</v>
      </c>
      <c r="S434" s="32">
        <f t="shared" si="85"/>
        <v>1222364.9170210408</v>
      </c>
    </row>
    <row r="435" spans="2:19" x14ac:dyDescent="0.3">
      <c r="B435" s="3" t="s">
        <v>11</v>
      </c>
      <c r="C435" s="3">
        <v>427</v>
      </c>
      <c r="D435" s="3">
        <v>427</v>
      </c>
      <c r="E435" s="10">
        <v>27.4</v>
      </c>
      <c r="F435" s="26">
        <f t="shared" si="82"/>
        <v>1.25</v>
      </c>
      <c r="G435" s="26">
        <f t="shared" si="74"/>
        <v>7.6111111111111107</v>
      </c>
      <c r="H435" s="25">
        <f t="shared" si="75"/>
        <v>1913.75</v>
      </c>
      <c r="I435" s="25">
        <f t="shared" si="76"/>
        <v>180.22932</v>
      </c>
      <c r="J435" s="25">
        <f t="shared" si="77"/>
        <v>25.83054660493827</v>
      </c>
      <c r="K435" s="25">
        <f t="shared" si="78"/>
        <v>2119.8098666049382</v>
      </c>
      <c r="L435" s="31">
        <f t="shared" si="79"/>
        <v>16134.108429159807</v>
      </c>
      <c r="M435" s="32">
        <f t="shared" si="80"/>
        <v>16134.108429159807</v>
      </c>
      <c r="N435" s="32">
        <f t="shared" si="81"/>
        <v>16134.108429159807</v>
      </c>
      <c r="O435" s="32">
        <f>IF(M435 &lt; 0, -M435, 0)</f>
        <v>0</v>
      </c>
      <c r="P435" s="32">
        <f>0.5*$H$3*G435^2</f>
        <v>44344.658950617282</v>
      </c>
      <c r="Q435" s="32">
        <f t="shared" si="83"/>
        <v>14175.925925925923</v>
      </c>
      <c r="R435" s="32">
        <f t="shared" si="84"/>
        <v>564378.35976576665</v>
      </c>
      <c r="S435" s="32">
        <f t="shared" si="85"/>
        <v>1238499.0254502005</v>
      </c>
    </row>
    <row r="436" spans="2:19" x14ac:dyDescent="0.3">
      <c r="B436" s="3" t="s">
        <v>11</v>
      </c>
      <c r="C436" s="3">
        <v>428</v>
      </c>
      <c r="D436" s="3">
        <v>428</v>
      </c>
      <c r="E436" s="10">
        <v>31.6</v>
      </c>
      <c r="F436" s="26">
        <f t="shared" si="82"/>
        <v>0.83333333333333326</v>
      </c>
      <c r="G436" s="26">
        <f t="shared" si="74"/>
        <v>8.7777777777777786</v>
      </c>
      <c r="H436" s="25">
        <f t="shared" si="75"/>
        <v>1275.8333333333333</v>
      </c>
      <c r="I436" s="25">
        <f t="shared" si="76"/>
        <v>180.22932</v>
      </c>
      <c r="J436" s="25">
        <f t="shared" si="77"/>
        <v>34.356319753086424</v>
      </c>
      <c r="K436" s="25">
        <f t="shared" si="78"/>
        <v>1490.4189730864196</v>
      </c>
      <c r="L436" s="31">
        <f t="shared" si="79"/>
        <v>13082.566541536351</v>
      </c>
      <c r="M436" s="32">
        <f t="shared" si="80"/>
        <v>13082.566541536351</v>
      </c>
      <c r="N436" s="32">
        <f t="shared" si="81"/>
        <v>13082.566541536351</v>
      </c>
      <c r="O436" s="32">
        <f>IF(M436 &lt; 0, -M436, 0)</f>
        <v>0</v>
      </c>
      <c r="P436" s="32">
        <f>0.5*$H$3*G436^2</f>
        <v>58981.302469135808</v>
      </c>
      <c r="Q436" s="32">
        <f t="shared" si="83"/>
        <v>14636.643518518526</v>
      </c>
      <c r="R436" s="32">
        <f t="shared" si="84"/>
        <v>564378.35976576665</v>
      </c>
      <c r="S436" s="32">
        <f t="shared" si="85"/>
        <v>1251581.5919917368</v>
      </c>
    </row>
    <row r="437" spans="2:19" x14ac:dyDescent="0.3">
      <c r="B437" s="3" t="s">
        <v>11</v>
      </c>
      <c r="C437" s="3">
        <v>429</v>
      </c>
      <c r="D437" s="3">
        <v>429</v>
      </c>
      <c r="E437" s="10">
        <v>33.4</v>
      </c>
      <c r="F437" s="26">
        <f t="shared" si="82"/>
        <v>0.26388888888888867</v>
      </c>
      <c r="G437" s="26">
        <f t="shared" si="74"/>
        <v>9.2777777777777768</v>
      </c>
      <c r="H437" s="25">
        <f t="shared" si="75"/>
        <v>404.01388888888857</v>
      </c>
      <c r="I437" s="25">
        <f t="shared" si="76"/>
        <v>180.22932</v>
      </c>
      <c r="J437" s="25">
        <f t="shared" si="77"/>
        <v>38.381805864197524</v>
      </c>
      <c r="K437" s="25">
        <f t="shared" si="78"/>
        <v>622.62501475308613</v>
      </c>
      <c r="L437" s="31">
        <f t="shared" si="79"/>
        <v>5776.5765257647427</v>
      </c>
      <c r="M437" s="32">
        <f t="shared" si="80"/>
        <v>5776.5765257647427</v>
      </c>
      <c r="N437" s="32">
        <f t="shared" si="81"/>
        <v>5776.5765257647427</v>
      </c>
      <c r="O437" s="32">
        <f>IF(M437 &lt; 0, -M437, 0)</f>
        <v>0</v>
      </c>
      <c r="P437" s="32">
        <f>0.5*$H$3*G437^2</f>
        <v>65892.066358024676</v>
      </c>
      <c r="Q437" s="32">
        <f t="shared" si="83"/>
        <v>6910.7638888888687</v>
      </c>
      <c r="R437" s="32">
        <f t="shared" si="84"/>
        <v>564378.35976576665</v>
      </c>
      <c r="S437" s="32">
        <f t="shared" si="85"/>
        <v>1257358.1685175016</v>
      </c>
    </row>
    <row r="438" spans="2:19" x14ac:dyDescent="0.3">
      <c r="B438" s="3" t="s">
        <v>11</v>
      </c>
      <c r="C438" s="3">
        <v>430</v>
      </c>
      <c r="D438" s="3">
        <v>430</v>
      </c>
      <c r="E438" s="10">
        <v>33.5</v>
      </c>
      <c r="F438" s="26">
        <f t="shared" si="82"/>
        <v>-8.3333333333333523E-2</v>
      </c>
      <c r="G438" s="26">
        <f t="shared" si="74"/>
        <v>9.3055555555555554</v>
      </c>
      <c r="H438" s="25">
        <f t="shared" si="75"/>
        <v>-127.58333333333363</v>
      </c>
      <c r="I438" s="25">
        <f t="shared" si="76"/>
        <v>180.22932</v>
      </c>
      <c r="J438" s="25">
        <f t="shared" si="77"/>
        <v>38.611981095679013</v>
      </c>
      <c r="K438" s="25">
        <f t="shared" si="78"/>
        <v>91.257967762345388</v>
      </c>
      <c r="L438" s="31">
        <f t="shared" si="79"/>
        <v>849.20608889960295</v>
      </c>
      <c r="M438" s="32">
        <f t="shared" si="80"/>
        <v>849.20608889960295</v>
      </c>
      <c r="N438" s="32">
        <f t="shared" si="81"/>
        <v>849.20608889960295</v>
      </c>
      <c r="O438" s="32">
        <f>IF(M438 &lt; 0, -M438, 0)</f>
        <v>0</v>
      </c>
      <c r="P438" s="32">
        <f>0.5*$H$3*G438^2</f>
        <v>66287.220293209873</v>
      </c>
      <c r="Q438" s="32">
        <f t="shared" si="83"/>
        <v>395.15393518519704</v>
      </c>
      <c r="R438" s="32">
        <f t="shared" si="84"/>
        <v>564378.35976576665</v>
      </c>
      <c r="S438" s="32">
        <f t="shared" si="85"/>
        <v>1258207.3746064012</v>
      </c>
    </row>
    <row r="439" spans="2:19" x14ac:dyDescent="0.3">
      <c r="B439" s="3" t="s">
        <v>11</v>
      </c>
      <c r="C439" s="3">
        <v>431</v>
      </c>
      <c r="D439" s="3">
        <v>431</v>
      </c>
      <c r="E439" s="10">
        <v>32.799999999999997</v>
      </c>
      <c r="F439" s="26">
        <f t="shared" si="82"/>
        <v>-0.2222222222222224</v>
      </c>
      <c r="G439" s="26">
        <f t="shared" si="74"/>
        <v>9.1111111111111107</v>
      </c>
      <c r="H439" s="25">
        <f t="shared" si="75"/>
        <v>-340.22222222222251</v>
      </c>
      <c r="I439" s="25">
        <f t="shared" si="76"/>
        <v>180.22932</v>
      </c>
      <c r="J439" s="25">
        <f t="shared" si="77"/>
        <v>37.015204938271602</v>
      </c>
      <c r="K439" s="25">
        <f t="shared" si="78"/>
        <v>-122.9776972839509</v>
      </c>
      <c r="L439" s="31">
        <f t="shared" si="79"/>
        <v>-1120.4634641426637</v>
      </c>
      <c r="M439" s="32">
        <f t="shared" si="80"/>
        <v>-1120.4634641426637</v>
      </c>
      <c r="N439" s="32">
        <f t="shared" si="81"/>
        <v>0</v>
      </c>
      <c r="O439" s="32">
        <f>IF(M439 &lt; 0, -M439, 0)</f>
        <v>1120.4634641426637</v>
      </c>
      <c r="P439" s="32">
        <f>0.5*$H$3*G439^2</f>
        <v>63545.950617283946</v>
      </c>
      <c r="Q439" s="32">
        <f t="shared" si="83"/>
        <v>-2741.269675925927</v>
      </c>
      <c r="R439" s="32">
        <f t="shared" si="84"/>
        <v>565498.82322990929</v>
      </c>
      <c r="S439" s="32">
        <f t="shared" si="85"/>
        <v>1258207.3746064012</v>
      </c>
    </row>
    <row r="440" spans="2:19" x14ac:dyDescent="0.3">
      <c r="B440" s="3" t="s">
        <v>11</v>
      </c>
      <c r="C440" s="3">
        <v>432</v>
      </c>
      <c r="D440" s="3">
        <v>432</v>
      </c>
      <c r="E440" s="10">
        <v>31.9</v>
      </c>
      <c r="F440" s="26">
        <f t="shared" si="82"/>
        <v>-0.20833333333333284</v>
      </c>
      <c r="G440" s="26">
        <f t="shared" si="74"/>
        <v>8.8611111111111107</v>
      </c>
      <c r="H440" s="25">
        <f t="shared" si="75"/>
        <v>-318.95833333333258</v>
      </c>
      <c r="I440" s="25">
        <f t="shared" si="76"/>
        <v>180.22932</v>
      </c>
      <c r="J440" s="25">
        <f t="shared" si="77"/>
        <v>35.011751466049382</v>
      </c>
      <c r="K440" s="25">
        <f t="shared" si="78"/>
        <v>-103.71726186728318</v>
      </c>
      <c r="L440" s="31">
        <f t="shared" si="79"/>
        <v>-919.0501815462037</v>
      </c>
      <c r="M440" s="32">
        <f t="shared" si="80"/>
        <v>-919.0501815462037</v>
      </c>
      <c r="N440" s="32">
        <f t="shared" si="81"/>
        <v>0</v>
      </c>
      <c r="O440" s="32">
        <f>IF(M440 &lt; 0, -M440, 0)</f>
        <v>919.0501815462037</v>
      </c>
      <c r="P440" s="32">
        <f>0.5*$H$3*G440^2</f>
        <v>60106.516589506165</v>
      </c>
      <c r="Q440" s="32">
        <f t="shared" si="83"/>
        <v>-3439.434027777781</v>
      </c>
      <c r="R440" s="32">
        <f t="shared" si="84"/>
        <v>566417.87341145554</v>
      </c>
      <c r="S440" s="32">
        <f t="shared" si="85"/>
        <v>1258207.3746064012</v>
      </c>
    </row>
    <row r="441" spans="2:19" x14ac:dyDescent="0.3">
      <c r="B441" s="3" t="s">
        <v>11</v>
      </c>
      <c r="C441" s="3">
        <v>433</v>
      </c>
      <c r="D441" s="3">
        <v>433</v>
      </c>
      <c r="E441" s="10">
        <v>31.3</v>
      </c>
      <c r="F441" s="26">
        <f t="shared" si="82"/>
        <v>-0.11111111111111072</v>
      </c>
      <c r="G441" s="26">
        <f t="shared" si="74"/>
        <v>8.6944444444444446</v>
      </c>
      <c r="H441" s="25">
        <f t="shared" si="75"/>
        <v>-170.11111111111052</v>
      </c>
      <c r="I441" s="25">
        <f t="shared" si="76"/>
        <v>180.22932</v>
      </c>
      <c r="J441" s="25">
        <f t="shared" si="77"/>
        <v>33.707081095679015</v>
      </c>
      <c r="K441" s="25">
        <f t="shared" si="78"/>
        <v>43.825289984568499</v>
      </c>
      <c r="L441" s="31">
        <f t="shared" si="79"/>
        <v>381.03654903249833</v>
      </c>
      <c r="M441" s="32">
        <f t="shared" si="80"/>
        <v>381.03654903249833</v>
      </c>
      <c r="N441" s="32">
        <f t="shared" si="81"/>
        <v>381.03654903249833</v>
      </c>
      <c r="O441" s="32">
        <f>IF(M441 &lt; 0, -M441, 0)</f>
        <v>0</v>
      </c>
      <c r="P441" s="32">
        <f>0.5*$H$3*G441^2</f>
        <v>57866.720293209888</v>
      </c>
      <c r="Q441" s="32">
        <f t="shared" si="83"/>
        <v>-2239.7962962962774</v>
      </c>
      <c r="R441" s="32">
        <f t="shared" si="84"/>
        <v>566417.87341145554</v>
      </c>
      <c r="S441" s="32">
        <f t="shared" si="85"/>
        <v>1258588.4111554336</v>
      </c>
    </row>
    <row r="442" spans="2:19" x14ac:dyDescent="0.3">
      <c r="B442" s="3" t="s">
        <v>11</v>
      </c>
      <c r="C442" s="3">
        <v>434</v>
      </c>
      <c r="D442" s="3">
        <v>434</v>
      </c>
      <c r="E442" s="10">
        <v>31.1</v>
      </c>
      <c r="F442" s="26">
        <f t="shared" si="82"/>
        <v>-9.7222222222222127E-2</v>
      </c>
      <c r="G442" s="26">
        <f t="shared" si="74"/>
        <v>8.6388888888888893</v>
      </c>
      <c r="H442" s="25">
        <f t="shared" si="75"/>
        <v>-148.84722222222209</v>
      </c>
      <c r="I442" s="25">
        <f t="shared" si="76"/>
        <v>180.22932</v>
      </c>
      <c r="J442" s="25">
        <f t="shared" si="77"/>
        <v>33.277695910493833</v>
      </c>
      <c r="K442" s="25">
        <f t="shared" si="78"/>
        <v>64.659793688271748</v>
      </c>
      <c r="L442" s="31">
        <f t="shared" si="79"/>
        <v>558.58877325145875</v>
      </c>
      <c r="M442" s="32">
        <f t="shared" si="80"/>
        <v>558.58877325145875</v>
      </c>
      <c r="N442" s="32">
        <f t="shared" si="81"/>
        <v>558.58877325145875</v>
      </c>
      <c r="O442" s="32">
        <f>IF(M442 &lt; 0, -M442, 0)</f>
        <v>0</v>
      </c>
      <c r="P442" s="32">
        <f>0.5*$H$3*G442^2</f>
        <v>57129.572145061735</v>
      </c>
      <c r="Q442" s="32">
        <f t="shared" si="83"/>
        <v>-737.14814814815327</v>
      </c>
      <c r="R442" s="32">
        <f t="shared" si="84"/>
        <v>566417.87341145554</v>
      </c>
      <c r="S442" s="32">
        <f t="shared" si="85"/>
        <v>1259146.9999286851</v>
      </c>
    </row>
    <row r="443" spans="2:19" x14ac:dyDescent="0.3">
      <c r="B443" s="3" t="s">
        <v>11</v>
      </c>
      <c r="C443" s="3">
        <v>435</v>
      </c>
      <c r="D443" s="3">
        <v>435</v>
      </c>
      <c r="E443" s="10">
        <v>30.6</v>
      </c>
      <c r="F443" s="26">
        <f t="shared" si="82"/>
        <v>-0.26388888888888917</v>
      </c>
      <c r="G443" s="26">
        <f t="shared" si="74"/>
        <v>8.5</v>
      </c>
      <c r="H443" s="25">
        <f t="shared" si="75"/>
        <v>-404.01388888888931</v>
      </c>
      <c r="I443" s="25">
        <f t="shared" si="76"/>
        <v>180.22932</v>
      </c>
      <c r="J443" s="25">
        <f t="shared" si="77"/>
        <v>32.216275000000003</v>
      </c>
      <c r="K443" s="25">
        <f t="shared" si="78"/>
        <v>-191.56829388888931</v>
      </c>
      <c r="L443" s="31">
        <f t="shared" si="79"/>
        <v>-1628.3304980555592</v>
      </c>
      <c r="M443" s="32">
        <f t="shared" si="80"/>
        <v>-1628.3304980555592</v>
      </c>
      <c r="N443" s="32">
        <f t="shared" si="81"/>
        <v>0</v>
      </c>
      <c r="O443" s="32">
        <f>IF(M443 &lt; 0, -M443, 0)</f>
        <v>1628.3304980555592</v>
      </c>
      <c r="P443" s="32">
        <f>0.5*$H$3*G443^2</f>
        <v>55307.375</v>
      </c>
      <c r="Q443" s="32">
        <f t="shared" si="83"/>
        <v>-1822.1971450617348</v>
      </c>
      <c r="R443" s="32">
        <f t="shared" si="84"/>
        <v>568046.2039095111</v>
      </c>
      <c r="S443" s="32">
        <f t="shared" si="85"/>
        <v>1259146.9999286851</v>
      </c>
    </row>
    <row r="444" spans="2:19" x14ac:dyDescent="0.3">
      <c r="B444" s="3" t="s">
        <v>11</v>
      </c>
      <c r="C444" s="3">
        <v>436</v>
      </c>
      <c r="D444" s="3">
        <v>436</v>
      </c>
      <c r="E444" s="10">
        <v>29.2</v>
      </c>
      <c r="F444" s="26">
        <f t="shared" si="82"/>
        <v>-0.54166666666666696</v>
      </c>
      <c r="G444" s="26">
        <f t="shared" si="74"/>
        <v>8.1111111111111107</v>
      </c>
      <c r="H444" s="25">
        <f t="shared" si="75"/>
        <v>-829.29166666666708</v>
      </c>
      <c r="I444" s="25">
        <f t="shared" si="76"/>
        <v>180.22932</v>
      </c>
      <c r="J444" s="25">
        <f t="shared" si="77"/>
        <v>29.335816049382714</v>
      </c>
      <c r="K444" s="25">
        <f t="shared" si="78"/>
        <v>-619.72653061728431</v>
      </c>
      <c r="L444" s="31">
        <f t="shared" si="79"/>
        <v>-5026.6707483401951</v>
      </c>
      <c r="M444" s="32">
        <f t="shared" si="80"/>
        <v>-5026.6707483401951</v>
      </c>
      <c r="N444" s="32">
        <f t="shared" si="81"/>
        <v>0</v>
      </c>
      <c r="O444" s="32">
        <f>IF(M444 &lt; 0, -M444, 0)</f>
        <v>5026.6707483401951</v>
      </c>
      <c r="P444" s="32">
        <f>0.5*$H$3*G444^2</f>
        <v>50362.33950617283</v>
      </c>
      <c r="Q444" s="32">
        <f t="shared" si="83"/>
        <v>-4945.0354938271703</v>
      </c>
      <c r="R444" s="32">
        <f t="shared" si="84"/>
        <v>573072.87465785129</v>
      </c>
      <c r="S444" s="32">
        <f t="shared" si="85"/>
        <v>1259146.9999286851</v>
      </c>
    </row>
    <row r="445" spans="2:19" x14ac:dyDescent="0.3">
      <c r="B445" s="3" t="s">
        <v>11</v>
      </c>
      <c r="C445" s="3">
        <v>437</v>
      </c>
      <c r="D445" s="3">
        <v>437</v>
      </c>
      <c r="E445" s="10">
        <v>26.7</v>
      </c>
      <c r="F445" s="26">
        <f t="shared" si="82"/>
        <v>-0.86111111111111094</v>
      </c>
      <c r="G445" s="26">
        <f t="shared" si="74"/>
        <v>7.4166666666666661</v>
      </c>
      <c r="H445" s="25">
        <f t="shared" si="75"/>
        <v>-1318.3611111111109</v>
      </c>
      <c r="I445" s="25">
        <f t="shared" si="76"/>
        <v>180.22932</v>
      </c>
      <c r="J445" s="25">
        <f t="shared" si="77"/>
        <v>24.527596527777774</v>
      </c>
      <c r="K445" s="25">
        <f t="shared" si="78"/>
        <v>-1113.6041945833331</v>
      </c>
      <c r="L445" s="31">
        <f t="shared" si="79"/>
        <v>-8259.2311098263872</v>
      </c>
      <c r="M445" s="32">
        <f t="shared" si="80"/>
        <v>-8259.2311098263872</v>
      </c>
      <c r="N445" s="32">
        <f t="shared" si="81"/>
        <v>0</v>
      </c>
      <c r="O445" s="32">
        <f>IF(M445 &lt; 0, -M445, 0)</f>
        <v>8259.2311098263872</v>
      </c>
      <c r="P445" s="32">
        <f>0.5*$H$3*G445^2</f>
        <v>42107.815972222219</v>
      </c>
      <c r="Q445" s="32">
        <f t="shared" si="83"/>
        <v>-8254.5235339506107</v>
      </c>
      <c r="R445" s="32">
        <f t="shared" si="84"/>
        <v>581332.10576767765</v>
      </c>
      <c r="S445" s="32">
        <f t="shared" si="85"/>
        <v>1259146.9999286851</v>
      </c>
    </row>
    <row r="446" spans="2:19" x14ac:dyDescent="0.3">
      <c r="B446" s="3" t="s">
        <v>11</v>
      </c>
      <c r="C446" s="3">
        <v>438</v>
      </c>
      <c r="D446" s="3">
        <v>438</v>
      </c>
      <c r="E446" s="10">
        <v>23</v>
      </c>
      <c r="F446" s="26">
        <f t="shared" si="82"/>
        <v>-1.1805555555555556</v>
      </c>
      <c r="G446" s="26">
        <f t="shared" si="74"/>
        <v>6.3888888888888884</v>
      </c>
      <c r="H446" s="25">
        <f t="shared" si="75"/>
        <v>-1807.4305555555557</v>
      </c>
      <c r="I446" s="25">
        <f t="shared" si="76"/>
        <v>180.22932</v>
      </c>
      <c r="J446" s="25">
        <f t="shared" si="77"/>
        <v>18.200702160493826</v>
      </c>
      <c r="K446" s="25">
        <f t="shared" si="78"/>
        <v>-1609.0005333950619</v>
      </c>
      <c r="L446" s="31">
        <f t="shared" si="79"/>
        <v>-10279.725630024006</v>
      </c>
      <c r="M446" s="32">
        <f t="shared" si="80"/>
        <v>-10279.725630024006</v>
      </c>
      <c r="N446" s="32">
        <f t="shared" si="81"/>
        <v>0</v>
      </c>
      <c r="O446" s="32">
        <f>IF(M446 &lt; 0, -M446, 0)</f>
        <v>10279.725630024006</v>
      </c>
      <c r="P446" s="32">
        <f>0.5*$H$3*G446^2</f>
        <v>31246.103395061727</v>
      </c>
      <c r="Q446" s="32">
        <f t="shared" si="83"/>
        <v>-10861.712577160491</v>
      </c>
      <c r="R446" s="32">
        <f t="shared" si="84"/>
        <v>591611.83139770164</v>
      </c>
      <c r="S446" s="32">
        <f t="shared" si="85"/>
        <v>1259146.9999286851</v>
      </c>
    </row>
    <row r="447" spans="2:19" x14ac:dyDescent="0.3">
      <c r="B447" s="3" t="s">
        <v>11</v>
      </c>
      <c r="C447" s="3">
        <v>439</v>
      </c>
      <c r="D447" s="3">
        <v>439</v>
      </c>
      <c r="E447" s="10">
        <v>18.2</v>
      </c>
      <c r="F447" s="26">
        <f t="shared" si="82"/>
        <v>-1.4027777777777777</v>
      </c>
      <c r="G447" s="26">
        <f t="shared" si="74"/>
        <v>5.0555555555555554</v>
      </c>
      <c r="H447" s="25">
        <f t="shared" si="75"/>
        <v>-2147.6527777777778</v>
      </c>
      <c r="I447" s="25">
        <f t="shared" si="76"/>
        <v>180.22932</v>
      </c>
      <c r="J447" s="25">
        <f t="shared" si="77"/>
        <v>11.396598456790123</v>
      </c>
      <c r="K447" s="25">
        <f t="shared" si="78"/>
        <v>-1956.0268593209878</v>
      </c>
      <c r="L447" s="31">
        <f t="shared" si="79"/>
        <v>-9888.8024554561052</v>
      </c>
      <c r="M447" s="32">
        <f t="shared" si="80"/>
        <v>-9888.8024554561052</v>
      </c>
      <c r="N447" s="32">
        <f t="shared" si="81"/>
        <v>0</v>
      </c>
      <c r="O447" s="32">
        <f>IF(M447 &lt; 0, -M447, 0)</f>
        <v>9888.8024554561052</v>
      </c>
      <c r="P447" s="32">
        <f>0.5*$H$3*G447^2</f>
        <v>19565.140432098764</v>
      </c>
      <c r="Q447" s="32">
        <f t="shared" si="83"/>
        <v>-11680.962962962964</v>
      </c>
      <c r="R447" s="32">
        <f t="shared" si="84"/>
        <v>601500.63385315775</v>
      </c>
      <c r="S447" s="32">
        <f t="shared" si="85"/>
        <v>1259146.9999286851</v>
      </c>
    </row>
    <row r="448" spans="2:19" x14ac:dyDescent="0.3">
      <c r="B448" s="3" t="s">
        <v>11</v>
      </c>
      <c r="C448" s="3">
        <v>440</v>
      </c>
      <c r="D448" s="3">
        <v>440</v>
      </c>
      <c r="E448" s="10">
        <v>12.9</v>
      </c>
      <c r="F448" s="26">
        <f t="shared" si="82"/>
        <v>-1.4583333333333333</v>
      </c>
      <c r="G448" s="26">
        <f t="shared" si="74"/>
        <v>3.5833333333333335</v>
      </c>
      <c r="H448" s="25">
        <f t="shared" si="75"/>
        <v>-2232.708333333333</v>
      </c>
      <c r="I448" s="25">
        <f t="shared" si="76"/>
        <v>180.22932</v>
      </c>
      <c r="J448" s="25">
        <f t="shared" si="77"/>
        <v>5.7254798611111113</v>
      </c>
      <c r="K448" s="25">
        <f t="shared" si="78"/>
        <v>-2046.753533472222</v>
      </c>
      <c r="L448" s="31">
        <f t="shared" si="79"/>
        <v>-7334.2001616087955</v>
      </c>
      <c r="M448" s="32">
        <f t="shared" si="80"/>
        <v>-7334.2001616087955</v>
      </c>
      <c r="N448" s="32">
        <f t="shared" si="81"/>
        <v>0</v>
      </c>
      <c r="O448" s="32">
        <f>IF(M448 &lt; 0, -M448, 0)</f>
        <v>7334.2001616087955</v>
      </c>
      <c r="P448" s="32">
        <f>0.5*$H$3*G448^2</f>
        <v>9829.2326388888887</v>
      </c>
      <c r="Q448" s="32">
        <f t="shared" si="83"/>
        <v>-9735.9077932098753</v>
      </c>
      <c r="R448" s="32">
        <f t="shared" si="84"/>
        <v>608834.8340147665</v>
      </c>
      <c r="S448" s="32">
        <f t="shared" si="85"/>
        <v>1259146.9999286851</v>
      </c>
    </row>
    <row r="449" spans="2:19" x14ac:dyDescent="0.3">
      <c r="B449" s="3" t="s">
        <v>11</v>
      </c>
      <c r="C449" s="3">
        <v>441</v>
      </c>
      <c r="D449" s="3">
        <v>441</v>
      </c>
      <c r="E449" s="10">
        <v>7.7</v>
      </c>
      <c r="F449" s="26">
        <f t="shared" si="82"/>
        <v>-1.2638888888888891</v>
      </c>
      <c r="G449" s="26">
        <f t="shared" si="74"/>
        <v>2.1388888888888888</v>
      </c>
      <c r="H449" s="25">
        <f t="shared" si="75"/>
        <v>-1935.0138888888891</v>
      </c>
      <c r="I449" s="25">
        <f t="shared" si="76"/>
        <v>180.22932</v>
      </c>
      <c r="J449" s="25">
        <f t="shared" si="77"/>
        <v>2.039923688271605</v>
      </c>
      <c r="K449" s="25">
        <f t="shared" si="78"/>
        <v>-1752.7446452006177</v>
      </c>
      <c r="L449" s="31">
        <f t="shared" si="79"/>
        <v>-3748.9260466790988</v>
      </c>
      <c r="M449" s="32">
        <f t="shared" si="80"/>
        <v>-3748.9260466790988</v>
      </c>
      <c r="N449" s="32">
        <f t="shared" si="81"/>
        <v>0</v>
      </c>
      <c r="O449" s="32">
        <f>IF(M449 &lt; 0, -M449, 0)</f>
        <v>3748.9260466790988</v>
      </c>
      <c r="P449" s="32">
        <f>0.5*$H$3*G449^2</f>
        <v>3502.0443672839506</v>
      </c>
      <c r="Q449" s="32">
        <f t="shared" si="83"/>
        <v>-6327.1882716049386</v>
      </c>
      <c r="R449" s="32">
        <f t="shared" si="84"/>
        <v>612583.76006144565</v>
      </c>
      <c r="S449" s="32">
        <f t="shared" si="85"/>
        <v>1259146.9999286851</v>
      </c>
    </row>
    <row r="450" spans="2:19" x14ac:dyDescent="0.3">
      <c r="B450" s="3" t="s">
        <v>11</v>
      </c>
      <c r="C450" s="3">
        <v>442</v>
      </c>
      <c r="D450" s="3">
        <v>442</v>
      </c>
      <c r="E450" s="10">
        <v>3.8</v>
      </c>
      <c r="F450" s="26">
        <f t="shared" si="82"/>
        <v>-0.88888888888888895</v>
      </c>
      <c r="G450" s="26">
        <f t="shared" si="74"/>
        <v>1.0555555555555556</v>
      </c>
      <c r="H450" s="25">
        <f t="shared" si="75"/>
        <v>-1360.8888888888889</v>
      </c>
      <c r="I450" s="25">
        <f t="shared" si="76"/>
        <v>180.22932</v>
      </c>
      <c r="J450" s="25">
        <f t="shared" si="77"/>
        <v>0.49682067901234572</v>
      </c>
      <c r="K450" s="25">
        <f t="shared" si="78"/>
        <v>-1180.1627482098766</v>
      </c>
      <c r="L450" s="31">
        <f t="shared" si="79"/>
        <v>-1245.7273453326475</v>
      </c>
      <c r="M450" s="32">
        <f t="shared" si="80"/>
        <v>-1245.7273453326475</v>
      </c>
      <c r="N450" s="32">
        <f t="shared" si="81"/>
        <v>0</v>
      </c>
      <c r="O450" s="32">
        <f>IF(M450 &lt; 0, -M450, 0)</f>
        <v>1245.7273453326475</v>
      </c>
      <c r="P450" s="32">
        <f>0.5*$H$3*G450^2</f>
        <v>852.9182098765433</v>
      </c>
      <c r="Q450" s="32">
        <f t="shared" si="83"/>
        <v>-2649.1261574074074</v>
      </c>
      <c r="R450" s="32">
        <f t="shared" si="84"/>
        <v>613829.48740677827</v>
      </c>
      <c r="S450" s="32">
        <f t="shared" si="85"/>
        <v>1259146.9999286851</v>
      </c>
    </row>
    <row r="451" spans="2:19" x14ac:dyDescent="0.3">
      <c r="B451" s="3" t="s">
        <v>11</v>
      </c>
      <c r="C451" s="3">
        <v>443</v>
      </c>
      <c r="D451" s="3">
        <v>443</v>
      </c>
      <c r="E451" s="10">
        <v>1.3</v>
      </c>
      <c r="F451" s="26">
        <f t="shared" si="82"/>
        <v>-0.49999999999999994</v>
      </c>
      <c r="G451" s="26">
        <f t="shared" si="74"/>
        <v>0.3611111111111111</v>
      </c>
      <c r="H451" s="25">
        <f t="shared" si="75"/>
        <v>-765.49999999999989</v>
      </c>
      <c r="I451" s="25">
        <f t="shared" si="76"/>
        <v>180.22932</v>
      </c>
      <c r="J451" s="25">
        <f t="shared" si="77"/>
        <v>5.8145910493827162E-2</v>
      </c>
      <c r="K451" s="25">
        <f t="shared" si="78"/>
        <v>-585.21253408950599</v>
      </c>
      <c r="L451" s="31">
        <f t="shared" si="79"/>
        <v>-211.32674842121048</v>
      </c>
      <c r="M451" s="32">
        <f t="shared" si="80"/>
        <v>-211.32674842121048</v>
      </c>
      <c r="N451" s="32">
        <f t="shared" si="81"/>
        <v>0</v>
      </c>
      <c r="O451" s="32">
        <f>IF(M451 &lt; 0, -M451, 0)</f>
        <v>211.32674842121048</v>
      </c>
      <c r="P451" s="32">
        <f>0.5*$H$3*G451^2</f>
        <v>99.822145061728392</v>
      </c>
      <c r="Q451" s="32">
        <f t="shared" si="83"/>
        <v>-753.09606481481489</v>
      </c>
      <c r="R451" s="32">
        <f t="shared" si="84"/>
        <v>614040.81415519945</v>
      </c>
      <c r="S451" s="32">
        <f t="shared" si="85"/>
        <v>1259146.9999286851</v>
      </c>
    </row>
    <row r="452" spans="2:19" x14ac:dyDescent="0.3">
      <c r="B452" s="3" t="s">
        <v>11</v>
      </c>
      <c r="C452" s="3">
        <v>444</v>
      </c>
      <c r="D452" s="3">
        <v>444</v>
      </c>
      <c r="E452" s="10">
        <v>0.2</v>
      </c>
      <c r="F452" s="26">
        <f t="shared" si="82"/>
        <v>-0.18055555555555555</v>
      </c>
      <c r="G452" s="26">
        <f t="shared" si="74"/>
        <v>5.5555555555555559E-2</v>
      </c>
      <c r="H452" s="25">
        <f t="shared" si="75"/>
        <v>-276.43055555555554</v>
      </c>
      <c r="I452" s="25">
        <f t="shared" si="76"/>
        <v>180.22932</v>
      </c>
      <c r="J452" s="25">
        <f t="shared" si="77"/>
        <v>1.3762345679012348E-3</v>
      </c>
      <c r="K452" s="25">
        <f t="shared" si="78"/>
        <v>-96.199859320987642</v>
      </c>
      <c r="L452" s="31">
        <f t="shared" si="79"/>
        <v>-5.3444366289437584</v>
      </c>
      <c r="M452" s="32">
        <f t="shared" si="80"/>
        <v>-5.3444366289437584</v>
      </c>
      <c r="N452" s="32">
        <f t="shared" si="81"/>
        <v>0</v>
      </c>
      <c r="O452" s="32">
        <f>IF(M452 &lt; 0, -M452, 0)</f>
        <v>5.3444366289437584</v>
      </c>
      <c r="P452" s="32">
        <f>0.5*$H$3*G452^2</f>
        <v>2.3626543209876547</v>
      </c>
      <c r="Q452" s="32">
        <f t="shared" si="83"/>
        <v>-97.459490740740733</v>
      </c>
      <c r="R452" s="32">
        <f t="shared" si="84"/>
        <v>614046.15859182843</v>
      </c>
      <c r="S452" s="32">
        <f t="shared" si="85"/>
        <v>1259146.9999286851</v>
      </c>
    </row>
    <row r="453" spans="2:19" x14ac:dyDescent="0.3">
      <c r="B453" s="3" t="s">
        <v>11</v>
      </c>
      <c r="C453" s="3">
        <v>445</v>
      </c>
      <c r="D453" s="3">
        <v>445</v>
      </c>
      <c r="E453" s="10">
        <v>0</v>
      </c>
      <c r="F453" s="26">
        <f t="shared" si="82"/>
        <v>-2.777777777777778E-2</v>
      </c>
      <c r="G453" s="26">
        <f t="shared" si="74"/>
        <v>0</v>
      </c>
      <c r="H453" s="25">
        <f t="shared" si="75"/>
        <v>-42.527777777777779</v>
      </c>
      <c r="I453" s="25">
        <f t="shared" si="76"/>
        <v>180.22932</v>
      </c>
      <c r="J453" s="25">
        <f t="shared" si="77"/>
        <v>0</v>
      </c>
      <c r="K453" s="25">
        <f t="shared" si="78"/>
        <v>137.70154222222223</v>
      </c>
      <c r="L453" s="31">
        <f t="shared" si="79"/>
        <v>0</v>
      </c>
      <c r="M453" s="32">
        <f t="shared" si="80"/>
        <v>0</v>
      </c>
      <c r="N453" s="32">
        <f t="shared" si="81"/>
        <v>0</v>
      </c>
      <c r="O453" s="32">
        <f>IF(M453 &lt; 0, -M453, 0)</f>
        <v>0</v>
      </c>
      <c r="P453" s="32">
        <f>0.5*$H$3*G453^2</f>
        <v>0</v>
      </c>
      <c r="Q453" s="32">
        <f t="shared" si="83"/>
        <v>-2.3626543209876547</v>
      </c>
      <c r="R453" s="32">
        <f t="shared" si="84"/>
        <v>614046.15859182843</v>
      </c>
      <c r="S453" s="32">
        <f t="shared" si="85"/>
        <v>1259146.9999286851</v>
      </c>
    </row>
    <row r="454" spans="2:19" x14ac:dyDescent="0.3">
      <c r="B454" s="3" t="s">
        <v>11</v>
      </c>
      <c r="C454" s="3">
        <v>446</v>
      </c>
      <c r="D454" s="3">
        <v>446</v>
      </c>
      <c r="E454" s="10">
        <v>0</v>
      </c>
      <c r="F454" s="26">
        <f t="shared" si="82"/>
        <v>0</v>
      </c>
      <c r="G454" s="26">
        <f t="shared" si="74"/>
        <v>0</v>
      </c>
      <c r="H454" s="25">
        <f t="shared" si="75"/>
        <v>0</v>
      </c>
      <c r="I454" s="25">
        <f t="shared" si="76"/>
        <v>180.22932</v>
      </c>
      <c r="J454" s="25">
        <f t="shared" si="77"/>
        <v>0</v>
      </c>
      <c r="K454" s="25">
        <f t="shared" si="78"/>
        <v>180.22932</v>
      </c>
      <c r="L454" s="31">
        <f t="shared" si="79"/>
        <v>0</v>
      </c>
      <c r="M454" s="32">
        <f t="shared" si="80"/>
        <v>0</v>
      </c>
      <c r="N454" s="32">
        <f t="shared" si="81"/>
        <v>0</v>
      </c>
      <c r="O454" s="32">
        <f>IF(M454 &lt; 0, -M454, 0)</f>
        <v>0</v>
      </c>
      <c r="P454" s="32">
        <f>0.5*$H$3*G454^2</f>
        <v>0</v>
      </c>
      <c r="Q454" s="32">
        <f t="shared" si="83"/>
        <v>0</v>
      </c>
      <c r="R454" s="32">
        <f t="shared" si="84"/>
        <v>614046.15859182843</v>
      </c>
      <c r="S454" s="32">
        <f t="shared" si="85"/>
        <v>1259146.9999286851</v>
      </c>
    </row>
    <row r="455" spans="2:19" x14ac:dyDescent="0.3">
      <c r="B455" s="3" t="s">
        <v>11</v>
      </c>
      <c r="C455" s="3">
        <v>447</v>
      </c>
      <c r="D455" s="3">
        <v>447</v>
      </c>
      <c r="E455" s="10">
        <v>0</v>
      </c>
      <c r="F455" s="26">
        <f t="shared" si="82"/>
        <v>0</v>
      </c>
      <c r="G455" s="26">
        <f t="shared" si="74"/>
        <v>0</v>
      </c>
      <c r="H455" s="25">
        <f t="shared" si="75"/>
        <v>0</v>
      </c>
      <c r="I455" s="25">
        <f t="shared" si="76"/>
        <v>180.22932</v>
      </c>
      <c r="J455" s="25">
        <f t="shared" si="77"/>
        <v>0</v>
      </c>
      <c r="K455" s="25">
        <f t="shared" si="78"/>
        <v>180.22932</v>
      </c>
      <c r="L455" s="31">
        <f t="shared" si="79"/>
        <v>0</v>
      </c>
      <c r="M455" s="32">
        <f t="shared" si="80"/>
        <v>0</v>
      </c>
      <c r="N455" s="32">
        <f t="shared" si="81"/>
        <v>0</v>
      </c>
      <c r="O455" s="32">
        <f>IF(M455 &lt; 0, -M455, 0)</f>
        <v>0</v>
      </c>
      <c r="P455" s="32">
        <f>0.5*$H$3*G455^2</f>
        <v>0</v>
      </c>
      <c r="Q455" s="32">
        <f t="shared" si="83"/>
        <v>0</v>
      </c>
      <c r="R455" s="32">
        <f t="shared" si="84"/>
        <v>614046.15859182843</v>
      </c>
      <c r="S455" s="32">
        <f t="shared" si="85"/>
        <v>1259146.9999286851</v>
      </c>
    </row>
    <row r="456" spans="2:19" x14ac:dyDescent="0.3">
      <c r="B456" s="3" t="s">
        <v>11</v>
      </c>
      <c r="C456" s="3">
        <v>448</v>
      </c>
      <c r="D456" s="3">
        <v>448</v>
      </c>
      <c r="E456" s="10">
        <v>0</v>
      </c>
      <c r="F456" s="26">
        <f t="shared" si="82"/>
        <v>0</v>
      </c>
      <c r="G456" s="26">
        <f t="shared" si="74"/>
        <v>0</v>
      </c>
      <c r="H456" s="25">
        <f t="shared" si="75"/>
        <v>0</v>
      </c>
      <c r="I456" s="25">
        <f t="shared" si="76"/>
        <v>180.22932</v>
      </c>
      <c r="J456" s="25">
        <f t="shared" si="77"/>
        <v>0</v>
      </c>
      <c r="K456" s="25">
        <f t="shared" si="78"/>
        <v>180.22932</v>
      </c>
      <c r="L456" s="31">
        <f t="shared" si="79"/>
        <v>0</v>
      </c>
      <c r="M456" s="32">
        <f t="shared" si="80"/>
        <v>0</v>
      </c>
      <c r="N456" s="32">
        <f t="shared" si="81"/>
        <v>0</v>
      </c>
      <c r="O456" s="32">
        <f>IF(M456 &lt; 0, -M456, 0)</f>
        <v>0</v>
      </c>
      <c r="P456" s="32">
        <f>0.5*$H$3*G456^2</f>
        <v>0</v>
      </c>
      <c r="Q456" s="32">
        <f t="shared" si="83"/>
        <v>0</v>
      </c>
      <c r="R456" s="32">
        <f t="shared" si="84"/>
        <v>614046.15859182843</v>
      </c>
      <c r="S456" s="32">
        <f t="shared" si="85"/>
        <v>1259146.9999286851</v>
      </c>
    </row>
    <row r="457" spans="2:19" x14ac:dyDescent="0.3">
      <c r="B457" s="3" t="s">
        <v>11</v>
      </c>
      <c r="C457" s="3">
        <v>449</v>
      </c>
      <c r="D457" s="3">
        <v>449</v>
      </c>
      <c r="E457" s="10">
        <v>0</v>
      </c>
      <c r="F457" s="26">
        <f t="shared" si="82"/>
        <v>0</v>
      </c>
      <c r="G457" s="26">
        <f t="shared" ref="G457:G520" si="86">E457/3.6</f>
        <v>0</v>
      </c>
      <c r="H457" s="25">
        <f t="shared" ref="H457:H520" si="87">$H$3*F457</f>
        <v>0</v>
      </c>
      <c r="I457" s="25">
        <f t="shared" ref="I457:I520" si="88">$K$3*$H$3*$L$3</f>
        <v>180.22932</v>
      </c>
      <c r="J457" s="25">
        <f t="shared" ref="J457:J520" si="89">0.5*$M$3*$I$3*$J$3*G457^2</f>
        <v>0</v>
      </c>
      <c r="K457" s="25">
        <f t="shared" ref="K457:K520" si="90">H457+I457+J457</f>
        <v>180.22932</v>
      </c>
      <c r="L457" s="31">
        <f t="shared" ref="L457:L520" si="91">K457*G457</f>
        <v>0</v>
      </c>
      <c r="M457" s="32">
        <f t="shared" ref="M457:M520" si="92">K457*G457</f>
        <v>0</v>
      </c>
      <c r="N457" s="32">
        <f t="shared" ref="N457:N520" si="93">IF(M457 &gt; 0, M457, 0)</f>
        <v>0</v>
      </c>
      <c r="O457" s="32">
        <f>IF(M457 &lt; 0, -M457, 0)</f>
        <v>0</v>
      </c>
      <c r="P457" s="32">
        <f>0.5*$H$3*G457^2</f>
        <v>0</v>
      </c>
      <c r="Q457" s="32">
        <f t="shared" si="83"/>
        <v>0</v>
      </c>
      <c r="R457" s="32">
        <f t="shared" si="84"/>
        <v>614046.15859182843</v>
      </c>
      <c r="S457" s="32">
        <f t="shared" si="85"/>
        <v>1259146.9999286851</v>
      </c>
    </row>
    <row r="458" spans="2:19" x14ac:dyDescent="0.3">
      <c r="B458" s="3" t="s">
        <v>11</v>
      </c>
      <c r="C458" s="3">
        <v>450</v>
      </c>
      <c r="D458" s="3">
        <v>450</v>
      </c>
      <c r="E458" s="10">
        <v>0</v>
      </c>
      <c r="F458" s="26">
        <f t="shared" ref="F458:F521" si="94">($E459-$E457)/2/3.6</f>
        <v>0</v>
      </c>
      <c r="G458" s="26">
        <f t="shared" si="86"/>
        <v>0</v>
      </c>
      <c r="H458" s="25">
        <f t="shared" si="87"/>
        <v>0</v>
      </c>
      <c r="I458" s="25">
        <f t="shared" si="88"/>
        <v>180.22932</v>
      </c>
      <c r="J458" s="25">
        <f t="shared" si="89"/>
        <v>0</v>
      </c>
      <c r="K458" s="25">
        <f t="shared" si="90"/>
        <v>180.22932</v>
      </c>
      <c r="L458" s="31">
        <f t="shared" si="91"/>
        <v>0</v>
      </c>
      <c r="M458" s="32">
        <f t="shared" si="92"/>
        <v>0</v>
      </c>
      <c r="N458" s="32">
        <f t="shared" si="93"/>
        <v>0</v>
      </c>
      <c r="O458" s="32">
        <f>IF(M458 &lt; 0, -M458, 0)</f>
        <v>0</v>
      </c>
      <c r="P458" s="32">
        <f>0.5*$H$3*G458^2</f>
        <v>0</v>
      </c>
      <c r="Q458" s="32">
        <f t="shared" ref="Q458:Q521" si="95">P458-P457</f>
        <v>0</v>
      </c>
      <c r="R458" s="32">
        <f t="shared" ref="R458:R521" si="96">R457+O458</f>
        <v>614046.15859182843</v>
      </c>
      <c r="S458" s="32">
        <f t="shared" ref="S458:S521" si="97">S457+N458</f>
        <v>1259146.9999286851</v>
      </c>
    </row>
    <row r="459" spans="2:19" x14ac:dyDescent="0.3">
      <c r="B459" s="3" t="s">
        <v>11</v>
      </c>
      <c r="C459" s="3">
        <v>451</v>
      </c>
      <c r="D459" s="3">
        <v>451</v>
      </c>
      <c r="E459" s="10">
        <v>0</v>
      </c>
      <c r="F459" s="26">
        <f t="shared" si="94"/>
        <v>0</v>
      </c>
      <c r="G459" s="26">
        <f t="shared" si="86"/>
        <v>0</v>
      </c>
      <c r="H459" s="25">
        <f t="shared" si="87"/>
        <v>0</v>
      </c>
      <c r="I459" s="25">
        <f t="shared" si="88"/>
        <v>180.22932</v>
      </c>
      <c r="J459" s="25">
        <f t="shared" si="89"/>
        <v>0</v>
      </c>
      <c r="K459" s="25">
        <f t="shared" si="90"/>
        <v>180.22932</v>
      </c>
      <c r="L459" s="31">
        <f t="shared" si="91"/>
        <v>0</v>
      </c>
      <c r="M459" s="32">
        <f t="shared" si="92"/>
        <v>0</v>
      </c>
      <c r="N459" s="32">
        <f t="shared" si="93"/>
        <v>0</v>
      </c>
      <c r="O459" s="32">
        <f>IF(M459 &lt; 0, -M459, 0)</f>
        <v>0</v>
      </c>
      <c r="P459" s="32">
        <f>0.5*$H$3*G459^2</f>
        <v>0</v>
      </c>
      <c r="Q459" s="32">
        <f t="shared" si="95"/>
        <v>0</v>
      </c>
      <c r="R459" s="32">
        <f t="shared" si="96"/>
        <v>614046.15859182843</v>
      </c>
      <c r="S459" s="32">
        <f t="shared" si="97"/>
        <v>1259146.9999286851</v>
      </c>
    </row>
    <row r="460" spans="2:19" x14ac:dyDescent="0.3">
      <c r="B460" s="3" t="s">
        <v>11</v>
      </c>
      <c r="C460" s="3">
        <v>452</v>
      </c>
      <c r="D460" s="3">
        <v>452</v>
      </c>
      <c r="E460" s="10">
        <v>0</v>
      </c>
      <c r="F460" s="26">
        <f t="shared" si="94"/>
        <v>0</v>
      </c>
      <c r="G460" s="26">
        <f t="shared" si="86"/>
        <v>0</v>
      </c>
      <c r="H460" s="25">
        <f t="shared" si="87"/>
        <v>0</v>
      </c>
      <c r="I460" s="25">
        <f t="shared" si="88"/>
        <v>180.22932</v>
      </c>
      <c r="J460" s="25">
        <f t="shared" si="89"/>
        <v>0</v>
      </c>
      <c r="K460" s="25">
        <f t="shared" si="90"/>
        <v>180.22932</v>
      </c>
      <c r="L460" s="31">
        <f t="shared" si="91"/>
        <v>0</v>
      </c>
      <c r="M460" s="32">
        <f t="shared" si="92"/>
        <v>0</v>
      </c>
      <c r="N460" s="32">
        <f t="shared" si="93"/>
        <v>0</v>
      </c>
      <c r="O460" s="32">
        <f>IF(M460 &lt; 0, -M460, 0)</f>
        <v>0</v>
      </c>
      <c r="P460" s="32">
        <f>0.5*$H$3*G460^2</f>
        <v>0</v>
      </c>
      <c r="Q460" s="32">
        <f t="shared" si="95"/>
        <v>0</v>
      </c>
      <c r="R460" s="32">
        <f t="shared" si="96"/>
        <v>614046.15859182843</v>
      </c>
      <c r="S460" s="32">
        <f t="shared" si="97"/>
        <v>1259146.9999286851</v>
      </c>
    </row>
    <row r="461" spans="2:19" x14ac:dyDescent="0.3">
      <c r="B461" s="3" t="s">
        <v>11</v>
      </c>
      <c r="C461" s="3">
        <v>453</v>
      </c>
      <c r="D461" s="3">
        <v>453</v>
      </c>
      <c r="E461" s="10">
        <v>0</v>
      </c>
      <c r="F461" s="26">
        <f t="shared" si="94"/>
        <v>0</v>
      </c>
      <c r="G461" s="26">
        <f t="shared" si="86"/>
        <v>0</v>
      </c>
      <c r="H461" s="25">
        <f t="shared" si="87"/>
        <v>0</v>
      </c>
      <c r="I461" s="25">
        <f t="shared" si="88"/>
        <v>180.22932</v>
      </c>
      <c r="J461" s="25">
        <f t="shared" si="89"/>
        <v>0</v>
      </c>
      <c r="K461" s="25">
        <f t="shared" si="90"/>
        <v>180.22932</v>
      </c>
      <c r="L461" s="31">
        <f t="shared" si="91"/>
        <v>0</v>
      </c>
      <c r="M461" s="32">
        <f t="shared" si="92"/>
        <v>0</v>
      </c>
      <c r="N461" s="32">
        <f t="shared" si="93"/>
        <v>0</v>
      </c>
      <c r="O461" s="32">
        <f>IF(M461 &lt; 0, -M461, 0)</f>
        <v>0</v>
      </c>
      <c r="P461" s="32">
        <f>0.5*$H$3*G461^2</f>
        <v>0</v>
      </c>
      <c r="Q461" s="32">
        <f t="shared" si="95"/>
        <v>0</v>
      </c>
      <c r="R461" s="32">
        <f t="shared" si="96"/>
        <v>614046.15859182843</v>
      </c>
      <c r="S461" s="32">
        <f t="shared" si="97"/>
        <v>1259146.9999286851</v>
      </c>
    </row>
    <row r="462" spans="2:19" x14ac:dyDescent="0.3">
      <c r="B462" s="3" t="s">
        <v>11</v>
      </c>
      <c r="C462" s="3">
        <v>454</v>
      </c>
      <c r="D462" s="3">
        <v>454</v>
      </c>
      <c r="E462" s="10">
        <v>0</v>
      </c>
      <c r="F462" s="26">
        <f t="shared" si="94"/>
        <v>0</v>
      </c>
      <c r="G462" s="26">
        <f t="shared" si="86"/>
        <v>0</v>
      </c>
      <c r="H462" s="25">
        <f t="shared" si="87"/>
        <v>0</v>
      </c>
      <c r="I462" s="25">
        <f t="shared" si="88"/>
        <v>180.22932</v>
      </c>
      <c r="J462" s="25">
        <f t="shared" si="89"/>
        <v>0</v>
      </c>
      <c r="K462" s="25">
        <f t="shared" si="90"/>
        <v>180.22932</v>
      </c>
      <c r="L462" s="31">
        <f t="shared" si="91"/>
        <v>0</v>
      </c>
      <c r="M462" s="32">
        <f t="shared" si="92"/>
        <v>0</v>
      </c>
      <c r="N462" s="32">
        <f t="shared" si="93"/>
        <v>0</v>
      </c>
      <c r="O462" s="32">
        <f>IF(M462 &lt; 0, -M462, 0)</f>
        <v>0</v>
      </c>
      <c r="P462" s="32">
        <f>0.5*$H$3*G462^2</f>
        <v>0</v>
      </c>
      <c r="Q462" s="32">
        <f t="shared" si="95"/>
        <v>0</v>
      </c>
      <c r="R462" s="32">
        <f t="shared" si="96"/>
        <v>614046.15859182843</v>
      </c>
      <c r="S462" s="32">
        <f t="shared" si="97"/>
        <v>1259146.9999286851</v>
      </c>
    </row>
    <row r="463" spans="2:19" x14ac:dyDescent="0.3">
      <c r="B463" s="3" t="s">
        <v>11</v>
      </c>
      <c r="C463" s="3">
        <v>455</v>
      </c>
      <c r="D463" s="3">
        <v>455</v>
      </c>
      <c r="E463" s="10">
        <v>0</v>
      </c>
      <c r="F463" s="26">
        <f t="shared" si="94"/>
        <v>0</v>
      </c>
      <c r="G463" s="26">
        <f t="shared" si="86"/>
        <v>0</v>
      </c>
      <c r="H463" s="25">
        <f t="shared" si="87"/>
        <v>0</v>
      </c>
      <c r="I463" s="25">
        <f t="shared" si="88"/>
        <v>180.22932</v>
      </c>
      <c r="J463" s="25">
        <f t="shared" si="89"/>
        <v>0</v>
      </c>
      <c r="K463" s="25">
        <f t="shared" si="90"/>
        <v>180.22932</v>
      </c>
      <c r="L463" s="31">
        <f t="shared" si="91"/>
        <v>0</v>
      </c>
      <c r="M463" s="32">
        <f t="shared" si="92"/>
        <v>0</v>
      </c>
      <c r="N463" s="32">
        <f t="shared" si="93"/>
        <v>0</v>
      </c>
      <c r="O463" s="32">
        <f>IF(M463 &lt; 0, -M463, 0)</f>
        <v>0</v>
      </c>
      <c r="P463" s="32">
        <f>0.5*$H$3*G463^2</f>
        <v>0</v>
      </c>
      <c r="Q463" s="32">
        <f t="shared" si="95"/>
        <v>0</v>
      </c>
      <c r="R463" s="32">
        <f t="shared" si="96"/>
        <v>614046.15859182843</v>
      </c>
      <c r="S463" s="32">
        <f t="shared" si="97"/>
        <v>1259146.9999286851</v>
      </c>
    </row>
    <row r="464" spans="2:19" x14ac:dyDescent="0.3">
      <c r="B464" s="3" t="s">
        <v>11</v>
      </c>
      <c r="C464" s="3">
        <v>456</v>
      </c>
      <c r="D464" s="3">
        <v>456</v>
      </c>
      <c r="E464" s="10">
        <v>0</v>
      </c>
      <c r="F464" s="26">
        <f t="shared" si="94"/>
        <v>0</v>
      </c>
      <c r="G464" s="26">
        <f t="shared" si="86"/>
        <v>0</v>
      </c>
      <c r="H464" s="25">
        <f t="shared" si="87"/>
        <v>0</v>
      </c>
      <c r="I464" s="25">
        <f t="shared" si="88"/>
        <v>180.22932</v>
      </c>
      <c r="J464" s="25">
        <f t="shared" si="89"/>
        <v>0</v>
      </c>
      <c r="K464" s="25">
        <f t="shared" si="90"/>
        <v>180.22932</v>
      </c>
      <c r="L464" s="31">
        <f t="shared" si="91"/>
        <v>0</v>
      </c>
      <c r="M464" s="32">
        <f t="shared" si="92"/>
        <v>0</v>
      </c>
      <c r="N464" s="32">
        <f t="shared" si="93"/>
        <v>0</v>
      </c>
      <c r="O464" s="32">
        <f>IF(M464 &lt; 0, -M464, 0)</f>
        <v>0</v>
      </c>
      <c r="P464" s="32">
        <f>0.5*$H$3*G464^2</f>
        <v>0</v>
      </c>
      <c r="Q464" s="32">
        <f t="shared" si="95"/>
        <v>0</v>
      </c>
      <c r="R464" s="32">
        <f t="shared" si="96"/>
        <v>614046.15859182843</v>
      </c>
      <c r="S464" s="32">
        <f t="shared" si="97"/>
        <v>1259146.9999286851</v>
      </c>
    </row>
    <row r="465" spans="2:19" x14ac:dyDescent="0.3">
      <c r="B465" s="3" t="s">
        <v>11</v>
      </c>
      <c r="C465" s="3">
        <v>457</v>
      </c>
      <c r="D465" s="3">
        <v>457</v>
      </c>
      <c r="E465" s="10">
        <v>0</v>
      </c>
      <c r="F465" s="26">
        <f t="shared" si="94"/>
        <v>0</v>
      </c>
      <c r="G465" s="26">
        <f t="shared" si="86"/>
        <v>0</v>
      </c>
      <c r="H465" s="25">
        <f t="shared" si="87"/>
        <v>0</v>
      </c>
      <c r="I465" s="25">
        <f t="shared" si="88"/>
        <v>180.22932</v>
      </c>
      <c r="J465" s="25">
        <f t="shared" si="89"/>
        <v>0</v>
      </c>
      <c r="K465" s="25">
        <f t="shared" si="90"/>
        <v>180.22932</v>
      </c>
      <c r="L465" s="31">
        <f t="shared" si="91"/>
        <v>0</v>
      </c>
      <c r="M465" s="32">
        <f t="shared" si="92"/>
        <v>0</v>
      </c>
      <c r="N465" s="32">
        <f t="shared" si="93"/>
        <v>0</v>
      </c>
      <c r="O465" s="32">
        <f>IF(M465 &lt; 0, -M465, 0)</f>
        <v>0</v>
      </c>
      <c r="P465" s="32">
        <f>0.5*$H$3*G465^2</f>
        <v>0</v>
      </c>
      <c r="Q465" s="32">
        <f t="shared" si="95"/>
        <v>0</v>
      </c>
      <c r="R465" s="32">
        <f t="shared" si="96"/>
        <v>614046.15859182843</v>
      </c>
      <c r="S465" s="32">
        <f t="shared" si="97"/>
        <v>1259146.9999286851</v>
      </c>
    </row>
    <row r="466" spans="2:19" x14ac:dyDescent="0.3">
      <c r="B466" s="3" t="s">
        <v>11</v>
      </c>
      <c r="C466" s="3">
        <v>458</v>
      </c>
      <c r="D466" s="3">
        <v>458</v>
      </c>
      <c r="E466" s="10">
        <v>0</v>
      </c>
      <c r="F466" s="26">
        <f t="shared" si="94"/>
        <v>0</v>
      </c>
      <c r="G466" s="26">
        <f t="shared" si="86"/>
        <v>0</v>
      </c>
      <c r="H466" s="25">
        <f t="shared" si="87"/>
        <v>0</v>
      </c>
      <c r="I466" s="25">
        <f t="shared" si="88"/>
        <v>180.22932</v>
      </c>
      <c r="J466" s="25">
        <f t="shared" si="89"/>
        <v>0</v>
      </c>
      <c r="K466" s="25">
        <f t="shared" si="90"/>
        <v>180.22932</v>
      </c>
      <c r="L466" s="31">
        <f t="shared" si="91"/>
        <v>0</v>
      </c>
      <c r="M466" s="32">
        <f t="shared" si="92"/>
        <v>0</v>
      </c>
      <c r="N466" s="32">
        <f t="shared" si="93"/>
        <v>0</v>
      </c>
      <c r="O466" s="32">
        <f>IF(M466 &lt; 0, -M466, 0)</f>
        <v>0</v>
      </c>
      <c r="P466" s="32">
        <f>0.5*$H$3*G466^2</f>
        <v>0</v>
      </c>
      <c r="Q466" s="32">
        <f t="shared" si="95"/>
        <v>0</v>
      </c>
      <c r="R466" s="32">
        <f t="shared" si="96"/>
        <v>614046.15859182843</v>
      </c>
      <c r="S466" s="32">
        <f t="shared" si="97"/>
        <v>1259146.9999286851</v>
      </c>
    </row>
    <row r="467" spans="2:19" x14ac:dyDescent="0.3">
      <c r="B467" s="3" t="s">
        <v>11</v>
      </c>
      <c r="C467" s="3">
        <v>459</v>
      </c>
      <c r="D467" s="3">
        <v>459</v>
      </c>
      <c r="E467" s="10">
        <v>0</v>
      </c>
      <c r="F467" s="26">
        <f t="shared" si="94"/>
        <v>0</v>
      </c>
      <c r="G467" s="26">
        <f t="shared" si="86"/>
        <v>0</v>
      </c>
      <c r="H467" s="25">
        <f t="shared" si="87"/>
        <v>0</v>
      </c>
      <c r="I467" s="25">
        <f t="shared" si="88"/>
        <v>180.22932</v>
      </c>
      <c r="J467" s="25">
        <f t="shared" si="89"/>
        <v>0</v>
      </c>
      <c r="K467" s="25">
        <f t="shared" si="90"/>
        <v>180.22932</v>
      </c>
      <c r="L467" s="31">
        <f t="shared" si="91"/>
        <v>0</v>
      </c>
      <c r="M467" s="32">
        <f t="shared" si="92"/>
        <v>0</v>
      </c>
      <c r="N467" s="32">
        <f t="shared" si="93"/>
        <v>0</v>
      </c>
      <c r="O467" s="32">
        <f>IF(M467 &lt; 0, -M467, 0)</f>
        <v>0</v>
      </c>
      <c r="P467" s="32">
        <f>0.5*$H$3*G467^2</f>
        <v>0</v>
      </c>
      <c r="Q467" s="32">
        <f t="shared" si="95"/>
        <v>0</v>
      </c>
      <c r="R467" s="32">
        <f t="shared" si="96"/>
        <v>614046.15859182843</v>
      </c>
      <c r="S467" s="32">
        <f t="shared" si="97"/>
        <v>1259146.9999286851</v>
      </c>
    </row>
    <row r="468" spans="2:19" x14ac:dyDescent="0.3">
      <c r="B468" s="3" t="s">
        <v>11</v>
      </c>
      <c r="C468" s="3">
        <v>460</v>
      </c>
      <c r="D468" s="3">
        <v>460</v>
      </c>
      <c r="E468" s="10">
        <v>0</v>
      </c>
      <c r="F468" s="26">
        <f t="shared" si="94"/>
        <v>0</v>
      </c>
      <c r="G468" s="26">
        <f t="shared" si="86"/>
        <v>0</v>
      </c>
      <c r="H468" s="25">
        <f t="shared" si="87"/>
        <v>0</v>
      </c>
      <c r="I468" s="25">
        <f t="shared" si="88"/>
        <v>180.22932</v>
      </c>
      <c r="J468" s="25">
        <f t="shared" si="89"/>
        <v>0</v>
      </c>
      <c r="K468" s="25">
        <f t="shared" si="90"/>
        <v>180.22932</v>
      </c>
      <c r="L468" s="31">
        <f t="shared" si="91"/>
        <v>0</v>
      </c>
      <c r="M468" s="32">
        <f t="shared" si="92"/>
        <v>0</v>
      </c>
      <c r="N468" s="32">
        <f t="shared" si="93"/>
        <v>0</v>
      </c>
      <c r="O468" s="32">
        <f>IF(M468 &lt; 0, -M468, 0)</f>
        <v>0</v>
      </c>
      <c r="P468" s="32">
        <f>0.5*$H$3*G468^2</f>
        <v>0</v>
      </c>
      <c r="Q468" s="32">
        <f t="shared" si="95"/>
        <v>0</v>
      </c>
      <c r="R468" s="32">
        <f t="shared" si="96"/>
        <v>614046.15859182843</v>
      </c>
      <c r="S468" s="32">
        <f t="shared" si="97"/>
        <v>1259146.9999286851</v>
      </c>
    </row>
    <row r="469" spans="2:19" x14ac:dyDescent="0.3">
      <c r="B469" s="3" t="s">
        <v>11</v>
      </c>
      <c r="C469" s="3">
        <v>461</v>
      </c>
      <c r="D469" s="3">
        <v>461</v>
      </c>
      <c r="E469" s="10">
        <v>0</v>
      </c>
      <c r="F469" s="26">
        <f t="shared" si="94"/>
        <v>0</v>
      </c>
      <c r="G469" s="26">
        <f t="shared" si="86"/>
        <v>0</v>
      </c>
      <c r="H469" s="25">
        <f t="shared" si="87"/>
        <v>0</v>
      </c>
      <c r="I469" s="25">
        <f t="shared" si="88"/>
        <v>180.22932</v>
      </c>
      <c r="J469" s="25">
        <f t="shared" si="89"/>
        <v>0</v>
      </c>
      <c r="K469" s="25">
        <f t="shared" si="90"/>
        <v>180.22932</v>
      </c>
      <c r="L469" s="31">
        <f t="shared" si="91"/>
        <v>0</v>
      </c>
      <c r="M469" s="32">
        <f t="shared" si="92"/>
        <v>0</v>
      </c>
      <c r="N469" s="32">
        <f t="shared" si="93"/>
        <v>0</v>
      </c>
      <c r="O469" s="32">
        <f>IF(M469 &lt; 0, -M469, 0)</f>
        <v>0</v>
      </c>
      <c r="P469" s="32">
        <f>0.5*$H$3*G469^2</f>
        <v>0</v>
      </c>
      <c r="Q469" s="32">
        <f t="shared" si="95"/>
        <v>0</v>
      </c>
      <c r="R469" s="32">
        <f t="shared" si="96"/>
        <v>614046.15859182843</v>
      </c>
      <c r="S469" s="32">
        <f t="shared" si="97"/>
        <v>1259146.9999286851</v>
      </c>
    </row>
    <row r="470" spans="2:19" x14ac:dyDescent="0.3">
      <c r="B470" s="3" t="s">
        <v>11</v>
      </c>
      <c r="C470" s="3">
        <v>462</v>
      </c>
      <c r="D470" s="3">
        <v>462</v>
      </c>
      <c r="E470" s="10">
        <v>0</v>
      </c>
      <c r="F470" s="26">
        <f t="shared" si="94"/>
        <v>0</v>
      </c>
      <c r="G470" s="26">
        <f t="shared" si="86"/>
        <v>0</v>
      </c>
      <c r="H470" s="25">
        <f t="shared" si="87"/>
        <v>0</v>
      </c>
      <c r="I470" s="25">
        <f t="shared" si="88"/>
        <v>180.22932</v>
      </c>
      <c r="J470" s="25">
        <f t="shared" si="89"/>
        <v>0</v>
      </c>
      <c r="K470" s="25">
        <f t="shared" si="90"/>
        <v>180.22932</v>
      </c>
      <c r="L470" s="31">
        <f t="shared" si="91"/>
        <v>0</v>
      </c>
      <c r="M470" s="32">
        <f t="shared" si="92"/>
        <v>0</v>
      </c>
      <c r="N470" s="32">
        <f t="shared" si="93"/>
        <v>0</v>
      </c>
      <c r="O470" s="32">
        <f>IF(M470 &lt; 0, -M470, 0)</f>
        <v>0</v>
      </c>
      <c r="P470" s="32">
        <f>0.5*$H$3*G470^2</f>
        <v>0</v>
      </c>
      <c r="Q470" s="32">
        <f t="shared" si="95"/>
        <v>0</v>
      </c>
      <c r="R470" s="32">
        <f t="shared" si="96"/>
        <v>614046.15859182843</v>
      </c>
      <c r="S470" s="32">
        <f t="shared" si="97"/>
        <v>1259146.9999286851</v>
      </c>
    </row>
    <row r="471" spans="2:19" x14ac:dyDescent="0.3">
      <c r="B471" s="3" t="s">
        <v>11</v>
      </c>
      <c r="C471" s="3">
        <v>463</v>
      </c>
      <c r="D471" s="3">
        <v>463</v>
      </c>
      <c r="E471" s="10">
        <v>0</v>
      </c>
      <c r="F471" s="26">
        <f t="shared" si="94"/>
        <v>0</v>
      </c>
      <c r="G471" s="26">
        <f t="shared" si="86"/>
        <v>0</v>
      </c>
      <c r="H471" s="25">
        <f t="shared" si="87"/>
        <v>0</v>
      </c>
      <c r="I471" s="25">
        <f t="shared" si="88"/>
        <v>180.22932</v>
      </c>
      <c r="J471" s="25">
        <f t="shared" si="89"/>
        <v>0</v>
      </c>
      <c r="K471" s="25">
        <f t="shared" si="90"/>
        <v>180.22932</v>
      </c>
      <c r="L471" s="31">
        <f t="shared" si="91"/>
        <v>0</v>
      </c>
      <c r="M471" s="32">
        <f t="shared" si="92"/>
        <v>0</v>
      </c>
      <c r="N471" s="32">
        <f t="shared" si="93"/>
        <v>0</v>
      </c>
      <c r="O471" s="32">
        <f>IF(M471 &lt; 0, -M471, 0)</f>
        <v>0</v>
      </c>
      <c r="P471" s="32">
        <f>0.5*$H$3*G471^2</f>
        <v>0</v>
      </c>
      <c r="Q471" s="32">
        <f t="shared" si="95"/>
        <v>0</v>
      </c>
      <c r="R471" s="32">
        <f t="shared" si="96"/>
        <v>614046.15859182843</v>
      </c>
      <c r="S471" s="32">
        <f t="shared" si="97"/>
        <v>1259146.9999286851</v>
      </c>
    </row>
    <row r="472" spans="2:19" x14ac:dyDescent="0.3">
      <c r="B472" s="3" t="s">
        <v>11</v>
      </c>
      <c r="C472" s="3">
        <v>464</v>
      </c>
      <c r="D472" s="3">
        <v>464</v>
      </c>
      <c r="E472" s="10">
        <v>0</v>
      </c>
      <c r="F472" s="26">
        <f t="shared" si="94"/>
        <v>0</v>
      </c>
      <c r="G472" s="26">
        <f t="shared" si="86"/>
        <v>0</v>
      </c>
      <c r="H472" s="25">
        <f t="shared" si="87"/>
        <v>0</v>
      </c>
      <c r="I472" s="25">
        <f t="shared" si="88"/>
        <v>180.22932</v>
      </c>
      <c r="J472" s="25">
        <f t="shared" si="89"/>
        <v>0</v>
      </c>
      <c r="K472" s="25">
        <f t="shared" si="90"/>
        <v>180.22932</v>
      </c>
      <c r="L472" s="31">
        <f t="shared" si="91"/>
        <v>0</v>
      </c>
      <c r="M472" s="32">
        <f t="shared" si="92"/>
        <v>0</v>
      </c>
      <c r="N472" s="32">
        <f t="shared" si="93"/>
        <v>0</v>
      </c>
      <c r="O472" s="32">
        <f>IF(M472 &lt; 0, -M472, 0)</f>
        <v>0</v>
      </c>
      <c r="P472" s="32">
        <f>0.5*$H$3*G472^2</f>
        <v>0</v>
      </c>
      <c r="Q472" s="32">
        <f t="shared" si="95"/>
        <v>0</v>
      </c>
      <c r="R472" s="32">
        <f t="shared" si="96"/>
        <v>614046.15859182843</v>
      </c>
      <c r="S472" s="32">
        <f t="shared" si="97"/>
        <v>1259146.9999286851</v>
      </c>
    </row>
    <row r="473" spans="2:19" x14ac:dyDescent="0.3">
      <c r="B473" s="3" t="s">
        <v>11</v>
      </c>
      <c r="C473" s="3">
        <v>465</v>
      </c>
      <c r="D473" s="3">
        <v>465</v>
      </c>
      <c r="E473" s="10">
        <v>0</v>
      </c>
      <c r="F473" s="26">
        <f t="shared" si="94"/>
        <v>0</v>
      </c>
      <c r="G473" s="26">
        <f t="shared" si="86"/>
        <v>0</v>
      </c>
      <c r="H473" s="25">
        <f t="shared" si="87"/>
        <v>0</v>
      </c>
      <c r="I473" s="25">
        <f t="shared" si="88"/>
        <v>180.22932</v>
      </c>
      <c r="J473" s="25">
        <f t="shared" si="89"/>
        <v>0</v>
      </c>
      <c r="K473" s="25">
        <f t="shared" si="90"/>
        <v>180.22932</v>
      </c>
      <c r="L473" s="31">
        <f t="shared" si="91"/>
        <v>0</v>
      </c>
      <c r="M473" s="32">
        <f t="shared" si="92"/>
        <v>0</v>
      </c>
      <c r="N473" s="32">
        <f t="shared" si="93"/>
        <v>0</v>
      </c>
      <c r="O473" s="32">
        <f>IF(M473 &lt; 0, -M473, 0)</f>
        <v>0</v>
      </c>
      <c r="P473" s="32">
        <f>0.5*$H$3*G473^2</f>
        <v>0</v>
      </c>
      <c r="Q473" s="32">
        <f t="shared" si="95"/>
        <v>0</v>
      </c>
      <c r="R473" s="32">
        <f t="shared" si="96"/>
        <v>614046.15859182843</v>
      </c>
      <c r="S473" s="32">
        <f t="shared" si="97"/>
        <v>1259146.9999286851</v>
      </c>
    </row>
    <row r="474" spans="2:19" x14ac:dyDescent="0.3">
      <c r="B474" s="3" t="s">
        <v>11</v>
      </c>
      <c r="C474" s="3">
        <v>466</v>
      </c>
      <c r="D474" s="3">
        <v>466</v>
      </c>
      <c r="E474" s="10">
        <v>0</v>
      </c>
      <c r="F474" s="26">
        <f t="shared" si="94"/>
        <v>0</v>
      </c>
      <c r="G474" s="26">
        <f t="shared" si="86"/>
        <v>0</v>
      </c>
      <c r="H474" s="25">
        <f t="shared" si="87"/>
        <v>0</v>
      </c>
      <c r="I474" s="25">
        <f t="shared" si="88"/>
        <v>180.22932</v>
      </c>
      <c r="J474" s="25">
        <f t="shared" si="89"/>
        <v>0</v>
      </c>
      <c r="K474" s="25">
        <f t="shared" si="90"/>
        <v>180.22932</v>
      </c>
      <c r="L474" s="31">
        <f t="shared" si="91"/>
        <v>0</v>
      </c>
      <c r="M474" s="32">
        <f t="shared" si="92"/>
        <v>0</v>
      </c>
      <c r="N474" s="32">
        <f t="shared" si="93"/>
        <v>0</v>
      </c>
      <c r="O474" s="32">
        <f>IF(M474 &lt; 0, -M474, 0)</f>
        <v>0</v>
      </c>
      <c r="P474" s="32">
        <f>0.5*$H$3*G474^2</f>
        <v>0</v>
      </c>
      <c r="Q474" s="32">
        <f t="shared" si="95"/>
        <v>0</v>
      </c>
      <c r="R474" s="32">
        <f t="shared" si="96"/>
        <v>614046.15859182843</v>
      </c>
      <c r="S474" s="32">
        <f t="shared" si="97"/>
        <v>1259146.9999286851</v>
      </c>
    </row>
    <row r="475" spans="2:19" x14ac:dyDescent="0.3">
      <c r="B475" s="3" t="s">
        <v>11</v>
      </c>
      <c r="C475" s="3">
        <v>467</v>
      </c>
      <c r="D475" s="3">
        <v>467</v>
      </c>
      <c r="E475" s="10">
        <v>0</v>
      </c>
      <c r="F475" s="26">
        <f t="shared" si="94"/>
        <v>0</v>
      </c>
      <c r="G475" s="26">
        <f t="shared" si="86"/>
        <v>0</v>
      </c>
      <c r="H475" s="25">
        <f t="shared" si="87"/>
        <v>0</v>
      </c>
      <c r="I475" s="25">
        <f t="shared" si="88"/>
        <v>180.22932</v>
      </c>
      <c r="J475" s="25">
        <f t="shared" si="89"/>
        <v>0</v>
      </c>
      <c r="K475" s="25">
        <f t="shared" si="90"/>
        <v>180.22932</v>
      </c>
      <c r="L475" s="31">
        <f t="shared" si="91"/>
        <v>0</v>
      </c>
      <c r="M475" s="32">
        <f t="shared" si="92"/>
        <v>0</v>
      </c>
      <c r="N475" s="32">
        <f t="shared" si="93"/>
        <v>0</v>
      </c>
      <c r="O475" s="32">
        <f>IF(M475 &lt; 0, -M475, 0)</f>
        <v>0</v>
      </c>
      <c r="P475" s="32">
        <f>0.5*$H$3*G475^2</f>
        <v>0</v>
      </c>
      <c r="Q475" s="32">
        <f t="shared" si="95"/>
        <v>0</v>
      </c>
      <c r="R475" s="32">
        <f t="shared" si="96"/>
        <v>614046.15859182843</v>
      </c>
      <c r="S475" s="32">
        <f t="shared" si="97"/>
        <v>1259146.9999286851</v>
      </c>
    </row>
    <row r="476" spans="2:19" x14ac:dyDescent="0.3">
      <c r="B476" s="3" t="s">
        <v>11</v>
      </c>
      <c r="C476" s="3">
        <v>468</v>
      </c>
      <c r="D476" s="3">
        <v>468</v>
      </c>
      <c r="E476" s="10">
        <v>0</v>
      </c>
      <c r="F476" s="26">
        <f t="shared" si="94"/>
        <v>0</v>
      </c>
      <c r="G476" s="26">
        <f t="shared" si="86"/>
        <v>0</v>
      </c>
      <c r="H476" s="25">
        <f t="shared" si="87"/>
        <v>0</v>
      </c>
      <c r="I476" s="25">
        <f t="shared" si="88"/>
        <v>180.22932</v>
      </c>
      <c r="J476" s="25">
        <f t="shared" si="89"/>
        <v>0</v>
      </c>
      <c r="K476" s="25">
        <f t="shared" si="90"/>
        <v>180.22932</v>
      </c>
      <c r="L476" s="31">
        <f t="shared" si="91"/>
        <v>0</v>
      </c>
      <c r="M476" s="32">
        <f t="shared" si="92"/>
        <v>0</v>
      </c>
      <c r="N476" s="32">
        <f t="shared" si="93"/>
        <v>0</v>
      </c>
      <c r="O476" s="32">
        <f>IF(M476 &lt; 0, -M476, 0)</f>
        <v>0</v>
      </c>
      <c r="P476" s="32">
        <f>0.5*$H$3*G476^2</f>
        <v>0</v>
      </c>
      <c r="Q476" s="32">
        <f t="shared" si="95"/>
        <v>0</v>
      </c>
      <c r="R476" s="32">
        <f t="shared" si="96"/>
        <v>614046.15859182843</v>
      </c>
      <c r="S476" s="32">
        <f t="shared" si="97"/>
        <v>1259146.9999286851</v>
      </c>
    </row>
    <row r="477" spans="2:19" x14ac:dyDescent="0.3">
      <c r="B477" s="3" t="s">
        <v>11</v>
      </c>
      <c r="C477" s="3">
        <v>469</v>
      </c>
      <c r="D477" s="3">
        <v>469</v>
      </c>
      <c r="E477" s="10">
        <v>0</v>
      </c>
      <c r="F477" s="26">
        <f t="shared" si="94"/>
        <v>0</v>
      </c>
      <c r="G477" s="26">
        <f t="shared" si="86"/>
        <v>0</v>
      </c>
      <c r="H477" s="25">
        <f t="shared" si="87"/>
        <v>0</v>
      </c>
      <c r="I477" s="25">
        <f t="shared" si="88"/>
        <v>180.22932</v>
      </c>
      <c r="J477" s="25">
        <f t="shared" si="89"/>
        <v>0</v>
      </c>
      <c r="K477" s="25">
        <f t="shared" si="90"/>
        <v>180.22932</v>
      </c>
      <c r="L477" s="31">
        <f t="shared" si="91"/>
        <v>0</v>
      </c>
      <c r="M477" s="32">
        <f t="shared" si="92"/>
        <v>0</v>
      </c>
      <c r="N477" s="32">
        <f t="shared" si="93"/>
        <v>0</v>
      </c>
      <c r="O477" s="32">
        <f>IF(M477 &lt; 0, -M477, 0)</f>
        <v>0</v>
      </c>
      <c r="P477" s="32">
        <f>0.5*$H$3*G477^2</f>
        <v>0</v>
      </c>
      <c r="Q477" s="32">
        <f t="shared" si="95"/>
        <v>0</v>
      </c>
      <c r="R477" s="32">
        <f t="shared" si="96"/>
        <v>614046.15859182843</v>
      </c>
      <c r="S477" s="32">
        <f t="shared" si="97"/>
        <v>1259146.9999286851</v>
      </c>
    </row>
    <row r="478" spans="2:19" x14ac:dyDescent="0.3">
      <c r="B478" s="3" t="s">
        <v>11</v>
      </c>
      <c r="C478" s="3">
        <v>470</v>
      </c>
      <c r="D478" s="3">
        <v>470</v>
      </c>
      <c r="E478" s="10">
        <v>0</v>
      </c>
      <c r="F478" s="26">
        <f t="shared" si="94"/>
        <v>0</v>
      </c>
      <c r="G478" s="26">
        <f t="shared" si="86"/>
        <v>0</v>
      </c>
      <c r="H478" s="25">
        <f t="shared" si="87"/>
        <v>0</v>
      </c>
      <c r="I478" s="25">
        <f t="shared" si="88"/>
        <v>180.22932</v>
      </c>
      <c r="J478" s="25">
        <f t="shared" si="89"/>
        <v>0</v>
      </c>
      <c r="K478" s="25">
        <f t="shared" si="90"/>
        <v>180.22932</v>
      </c>
      <c r="L478" s="31">
        <f t="shared" si="91"/>
        <v>0</v>
      </c>
      <c r="M478" s="32">
        <f t="shared" si="92"/>
        <v>0</v>
      </c>
      <c r="N478" s="32">
        <f t="shared" si="93"/>
        <v>0</v>
      </c>
      <c r="O478" s="32">
        <f>IF(M478 &lt; 0, -M478, 0)</f>
        <v>0</v>
      </c>
      <c r="P478" s="32">
        <f>0.5*$H$3*G478^2</f>
        <v>0</v>
      </c>
      <c r="Q478" s="32">
        <f t="shared" si="95"/>
        <v>0</v>
      </c>
      <c r="R478" s="32">
        <f t="shared" si="96"/>
        <v>614046.15859182843</v>
      </c>
      <c r="S478" s="32">
        <f t="shared" si="97"/>
        <v>1259146.9999286851</v>
      </c>
    </row>
    <row r="479" spans="2:19" x14ac:dyDescent="0.3">
      <c r="B479" s="3" t="s">
        <v>11</v>
      </c>
      <c r="C479" s="3">
        <v>471</v>
      </c>
      <c r="D479" s="3">
        <v>471</v>
      </c>
      <c r="E479" s="10">
        <v>0</v>
      </c>
      <c r="F479" s="26">
        <f t="shared" si="94"/>
        <v>0</v>
      </c>
      <c r="G479" s="26">
        <f t="shared" si="86"/>
        <v>0</v>
      </c>
      <c r="H479" s="25">
        <f t="shared" si="87"/>
        <v>0</v>
      </c>
      <c r="I479" s="25">
        <f t="shared" si="88"/>
        <v>180.22932</v>
      </c>
      <c r="J479" s="25">
        <f t="shared" si="89"/>
        <v>0</v>
      </c>
      <c r="K479" s="25">
        <f t="shared" si="90"/>
        <v>180.22932</v>
      </c>
      <c r="L479" s="31">
        <f t="shared" si="91"/>
        <v>0</v>
      </c>
      <c r="M479" s="32">
        <f t="shared" si="92"/>
        <v>0</v>
      </c>
      <c r="N479" s="32">
        <f t="shared" si="93"/>
        <v>0</v>
      </c>
      <c r="O479" s="32">
        <f>IF(M479 &lt; 0, -M479, 0)</f>
        <v>0</v>
      </c>
      <c r="P479" s="32">
        <f>0.5*$H$3*G479^2</f>
        <v>0</v>
      </c>
      <c r="Q479" s="32">
        <f t="shared" si="95"/>
        <v>0</v>
      </c>
      <c r="R479" s="32">
        <f t="shared" si="96"/>
        <v>614046.15859182843</v>
      </c>
      <c r="S479" s="32">
        <f t="shared" si="97"/>
        <v>1259146.9999286851</v>
      </c>
    </row>
    <row r="480" spans="2:19" x14ac:dyDescent="0.3">
      <c r="B480" s="3" t="s">
        <v>11</v>
      </c>
      <c r="C480" s="3">
        <v>472</v>
      </c>
      <c r="D480" s="3">
        <v>472</v>
      </c>
      <c r="E480" s="10">
        <v>0</v>
      </c>
      <c r="F480" s="26">
        <f t="shared" si="94"/>
        <v>0</v>
      </c>
      <c r="G480" s="26">
        <f t="shared" si="86"/>
        <v>0</v>
      </c>
      <c r="H480" s="25">
        <f t="shared" si="87"/>
        <v>0</v>
      </c>
      <c r="I480" s="25">
        <f t="shared" si="88"/>
        <v>180.22932</v>
      </c>
      <c r="J480" s="25">
        <f t="shared" si="89"/>
        <v>0</v>
      </c>
      <c r="K480" s="25">
        <f t="shared" si="90"/>
        <v>180.22932</v>
      </c>
      <c r="L480" s="31">
        <f t="shared" si="91"/>
        <v>0</v>
      </c>
      <c r="M480" s="32">
        <f t="shared" si="92"/>
        <v>0</v>
      </c>
      <c r="N480" s="32">
        <f t="shared" si="93"/>
        <v>0</v>
      </c>
      <c r="O480" s="32">
        <f>IF(M480 &lt; 0, -M480, 0)</f>
        <v>0</v>
      </c>
      <c r="P480" s="32">
        <f>0.5*$H$3*G480^2</f>
        <v>0</v>
      </c>
      <c r="Q480" s="32">
        <f t="shared" si="95"/>
        <v>0</v>
      </c>
      <c r="R480" s="32">
        <f t="shared" si="96"/>
        <v>614046.15859182843</v>
      </c>
      <c r="S480" s="32">
        <f t="shared" si="97"/>
        <v>1259146.9999286851</v>
      </c>
    </row>
    <row r="481" spans="2:19" x14ac:dyDescent="0.3">
      <c r="B481" s="3" t="s">
        <v>11</v>
      </c>
      <c r="C481" s="3">
        <v>473</v>
      </c>
      <c r="D481" s="3">
        <v>473</v>
      </c>
      <c r="E481" s="10">
        <v>0</v>
      </c>
      <c r="F481" s="26">
        <f t="shared" si="94"/>
        <v>0</v>
      </c>
      <c r="G481" s="26">
        <f t="shared" si="86"/>
        <v>0</v>
      </c>
      <c r="H481" s="25">
        <f t="shared" si="87"/>
        <v>0</v>
      </c>
      <c r="I481" s="25">
        <f t="shared" si="88"/>
        <v>180.22932</v>
      </c>
      <c r="J481" s="25">
        <f t="shared" si="89"/>
        <v>0</v>
      </c>
      <c r="K481" s="25">
        <f t="shared" si="90"/>
        <v>180.22932</v>
      </c>
      <c r="L481" s="31">
        <f t="shared" si="91"/>
        <v>0</v>
      </c>
      <c r="M481" s="32">
        <f t="shared" si="92"/>
        <v>0</v>
      </c>
      <c r="N481" s="32">
        <f t="shared" si="93"/>
        <v>0</v>
      </c>
      <c r="O481" s="32">
        <f>IF(M481 &lt; 0, -M481, 0)</f>
        <v>0</v>
      </c>
      <c r="P481" s="32">
        <f>0.5*$H$3*G481^2</f>
        <v>0</v>
      </c>
      <c r="Q481" s="32">
        <f t="shared" si="95"/>
        <v>0</v>
      </c>
      <c r="R481" s="32">
        <f t="shared" si="96"/>
        <v>614046.15859182843</v>
      </c>
      <c r="S481" s="32">
        <f t="shared" si="97"/>
        <v>1259146.9999286851</v>
      </c>
    </row>
    <row r="482" spans="2:19" x14ac:dyDescent="0.3">
      <c r="B482" s="3" t="s">
        <v>11</v>
      </c>
      <c r="C482" s="3">
        <v>474</v>
      </c>
      <c r="D482" s="3">
        <v>474</v>
      </c>
      <c r="E482" s="10">
        <v>0</v>
      </c>
      <c r="F482" s="26">
        <f t="shared" si="94"/>
        <v>0</v>
      </c>
      <c r="G482" s="26">
        <f t="shared" si="86"/>
        <v>0</v>
      </c>
      <c r="H482" s="25">
        <f t="shared" si="87"/>
        <v>0</v>
      </c>
      <c r="I482" s="25">
        <f t="shared" si="88"/>
        <v>180.22932</v>
      </c>
      <c r="J482" s="25">
        <f t="shared" si="89"/>
        <v>0</v>
      </c>
      <c r="K482" s="25">
        <f t="shared" si="90"/>
        <v>180.22932</v>
      </c>
      <c r="L482" s="31">
        <f t="shared" si="91"/>
        <v>0</v>
      </c>
      <c r="M482" s="32">
        <f t="shared" si="92"/>
        <v>0</v>
      </c>
      <c r="N482" s="32">
        <f t="shared" si="93"/>
        <v>0</v>
      </c>
      <c r="O482" s="32">
        <f>IF(M482 &lt; 0, -M482, 0)</f>
        <v>0</v>
      </c>
      <c r="P482" s="32">
        <f>0.5*$H$3*G482^2</f>
        <v>0</v>
      </c>
      <c r="Q482" s="32">
        <f t="shared" si="95"/>
        <v>0</v>
      </c>
      <c r="R482" s="32">
        <f t="shared" si="96"/>
        <v>614046.15859182843</v>
      </c>
      <c r="S482" s="32">
        <f t="shared" si="97"/>
        <v>1259146.9999286851</v>
      </c>
    </row>
    <row r="483" spans="2:19" x14ac:dyDescent="0.3">
      <c r="B483" s="3" t="s">
        <v>11</v>
      </c>
      <c r="C483" s="3">
        <v>475</v>
      </c>
      <c r="D483" s="3">
        <v>475</v>
      </c>
      <c r="E483" s="10">
        <v>0</v>
      </c>
      <c r="F483" s="26">
        <f t="shared" si="94"/>
        <v>0</v>
      </c>
      <c r="G483" s="26">
        <f t="shared" si="86"/>
        <v>0</v>
      </c>
      <c r="H483" s="25">
        <f t="shared" si="87"/>
        <v>0</v>
      </c>
      <c r="I483" s="25">
        <f t="shared" si="88"/>
        <v>180.22932</v>
      </c>
      <c r="J483" s="25">
        <f t="shared" si="89"/>
        <v>0</v>
      </c>
      <c r="K483" s="25">
        <f t="shared" si="90"/>
        <v>180.22932</v>
      </c>
      <c r="L483" s="31">
        <f t="shared" si="91"/>
        <v>0</v>
      </c>
      <c r="M483" s="32">
        <f t="shared" si="92"/>
        <v>0</v>
      </c>
      <c r="N483" s="32">
        <f t="shared" si="93"/>
        <v>0</v>
      </c>
      <c r="O483" s="32">
        <f>IF(M483 &lt; 0, -M483, 0)</f>
        <v>0</v>
      </c>
      <c r="P483" s="32">
        <f>0.5*$H$3*G483^2</f>
        <v>0</v>
      </c>
      <c r="Q483" s="32">
        <f t="shared" si="95"/>
        <v>0</v>
      </c>
      <c r="R483" s="32">
        <f t="shared" si="96"/>
        <v>614046.15859182843</v>
      </c>
      <c r="S483" s="32">
        <f t="shared" si="97"/>
        <v>1259146.9999286851</v>
      </c>
    </row>
    <row r="484" spans="2:19" x14ac:dyDescent="0.3">
      <c r="B484" s="3" t="s">
        <v>11</v>
      </c>
      <c r="C484" s="3">
        <v>476</v>
      </c>
      <c r="D484" s="3">
        <v>476</v>
      </c>
      <c r="E484" s="10">
        <v>0</v>
      </c>
      <c r="F484" s="26">
        <f t="shared" si="94"/>
        <v>0</v>
      </c>
      <c r="G484" s="26">
        <f t="shared" si="86"/>
        <v>0</v>
      </c>
      <c r="H484" s="25">
        <f t="shared" si="87"/>
        <v>0</v>
      </c>
      <c r="I484" s="25">
        <f t="shared" si="88"/>
        <v>180.22932</v>
      </c>
      <c r="J484" s="25">
        <f t="shared" si="89"/>
        <v>0</v>
      </c>
      <c r="K484" s="25">
        <f t="shared" si="90"/>
        <v>180.22932</v>
      </c>
      <c r="L484" s="31">
        <f t="shared" si="91"/>
        <v>0</v>
      </c>
      <c r="M484" s="32">
        <f t="shared" si="92"/>
        <v>0</v>
      </c>
      <c r="N484" s="32">
        <f t="shared" si="93"/>
        <v>0</v>
      </c>
      <c r="O484" s="32">
        <f>IF(M484 &lt; 0, -M484, 0)</f>
        <v>0</v>
      </c>
      <c r="P484" s="32">
        <f>0.5*$H$3*G484^2</f>
        <v>0</v>
      </c>
      <c r="Q484" s="32">
        <f t="shared" si="95"/>
        <v>0</v>
      </c>
      <c r="R484" s="32">
        <f t="shared" si="96"/>
        <v>614046.15859182843</v>
      </c>
      <c r="S484" s="32">
        <f t="shared" si="97"/>
        <v>1259146.9999286851</v>
      </c>
    </row>
    <row r="485" spans="2:19" x14ac:dyDescent="0.3">
      <c r="B485" s="3" t="s">
        <v>11</v>
      </c>
      <c r="C485" s="3">
        <v>477</v>
      </c>
      <c r="D485" s="3">
        <v>477</v>
      </c>
      <c r="E485" s="10">
        <v>0</v>
      </c>
      <c r="F485" s="26">
        <f t="shared" si="94"/>
        <v>0</v>
      </c>
      <c r="G485" s="26">
        <f t="shared" si="86"/>
        <v>0</v>
      </c>
      <c r="H485" s="25">
        <f t="shared" si="87"/>
        <v>0</v>
      </c>
      <c r="I485" s="25">
        <f t="shared" si="88"/>
        <v>180.22932</v>
      </c>
      <c r="J485" s="25">
        <f t="shared" si="89"/>
        <v>0</v>
      </c>
      <c r="K485" s="25">
        <f t="shared" si="90"/>
        <v>180.22932</v>
      </c>
      <c r="L485" s="31">
        <f t="shared" si="91"/>
        <v>0</v>
      </c>
      <c r="M485" s="32">
        <f t="shared" si="92"/>
        <v>0</v>
      </c>
      <c r="N485" s="32">
        <f t="shared" si="93"/>
        <v>0</v>
      </c>
      <c r="O485" s="32">
        <f>IF(M485 &lt; 0, -M485, 0)</f>
        <v>0</v>
      </c>
      <c r="P485" s="32">
        <f>0.5*$H$3*G485^2</f>
        <v>0</v>
      </c>
      <c r="Q485" s="32">
        <f t="shared" si="95"/>
        <v>0</v>
      </c>
      <c r="R485" s="32">
        <f t="shared" si="96"/>
        <v>614046.15859182843</v>
      </c>
      <c r="S485" s="32">
        <f t="shared" si="97"/>
        <v>1259146.9999286851</v>
      </c>
    </row>
    <row r="486" spans="2:19" x14ac:dyDescent="0.3">
      <c r="B486" s="3" t="s">
        <v>11</v>
      </c>
      <c r="C486" s="3">
        <v>478</v>
      </c>
      <c r="D486" s="3">
        <v>478</v>
      </c>
      <c r="E486" s="10">
        <v>0</v>
      </c>
      <c r="F486" s="26">
        <f t="shared" si="94"/>
        <v>0</v>
      </c>
      <c r="G486" s="26">
        <f t="shared" si="86"/>
        <v>0</v>
      </c>
      <c r="H486" s="25">
        <f t="shared" si="87"/>
        <v>0</v>
      </c>
      <c r="I486" s="25">
        <f t="shared" si="88"/>
        <v>180.22932</v>
      </c>
      <c r="J486" s="25">
        <f t="shared" si="89"/>
        <v>0</v>
      </c>
      <c r="K486" s="25">
        <f t="shared" si="90"/>
        <v>180.22932</v>
      </c>
      <c r="L486" s="31">
        <f t="shared" si="91"/>
        <v>0</v>
      </c>
      <c r="M486" s="32">
        <f t="shared" si="92"/>
        <v>0</v>
      </c>
      <c r="N486" s="32">
        <f t="shared" si="93"/>
        <v>0</v>
      </c>
      <c r="O486" s="32">
        <f>IF(M486 &lt; 0, -M486, 0)</f>
        <v>0</v>
      </c>
      <c r="P486" s="32">
        <f>0.5*$H$3*G486^2</f>
        <v>0</v>
      </c>
      <c r="Q486" s="32">
        <f t="shared" si="95"/>
        <v>0</v>
      </c>
      <c r="R486" s="32">
        <f t="shared" si="96"/>
        <v>614046.15859182843</v>
      </c>
      <c r="S486" s="32">
        <f t="shared" si="97"/>
        <v>1259146.9999286851</v>
      </c>
    </row>
    <row r="487" spans="2:19" x14ac:dyDescent="0.3">
      <c r="B487" s="3" t="s">
        <v>11</v>
      </c>
      <c r="C487" s="3">
        <v>479</v>
      </c>
      <c r="D487" s="3">
        <v>479</v>
      </c>
      <c r="E487" s="10">
        <v>0</v>
      </c>
      <c r="F487" s="26">
        <f t="shared" si="94"/>
        <v>0</v>
      </c>
      <c r="G487" s="26">
        <f t="shared" si="86"/>
        <v>0</v>
      </c>
      <c r="H487" s="25">
        <f t="shared" si="87"/>
        <v>0</v>
      </c>
      <c r="I487" s="25">
        <f t="shared" si="88"/>
        <v>180.22932</v>
      </c>
      <c r="J487" s="25">
        <f t="shared" si="89"/>
        <v>0</v>
      </c>
      <c r="K487" s="25">
        <f t="shared" si="90"/>
        <v>180.22932</v>
      </c>
      <c r="L487" s="31">
        <f t="shared" si="91"/>
        <v>0</v>
      </c>
      <c r="M487" s="32">
        <f t="shared" si="92"/>
        <v>0</v>
      </c>
      <c r="N487" s="32">
        <f t="shared" si="93"/>
        <v>0</v>
      </c>
      <c r="O487" s="32">
        <f>IF(M487 &lt; 0, -M487, 0)</f>
        <v>0</v>
      </c>
      <c r="P487" s="32">
        <f>0.5*$H$3*G487^2</f>
        <v>0</v>
      </c>
      <c r="Q487" s="32">
        <f t="shared" si="95"/>
        <v>0</v>
      </c>
      <c r="R487" s="32">
        <f t="shared" si="96"/>
        <v>614046.15859182843</v>
      </c>
      <c r="S487" s="32">
        <f t="shared" si="97"/>
        <v>1259146.9999286851</v>
      </c>
    </row>
    <row r="488" spans="2:19" x14ac:dyDescent="0.3">
      <c r="B488" s="3" t="s">
        <v>11</v>
      </c>
      <c r="C488" s="3">
        <v>480</v>
      </c>
      <c r="D488" s="3">
        <v>480</v>
      </c>
      <c r="E488" s="10">
        <v>0</v>
      </c>
      <c r="F488" s="26">
        <f t="shared" si="94"/>
        <v>0</v>
      </c>
      <c r="G488" s="26">
        <f t="shared" si="86"/>
        <v>0</v>
      </c>
      <c r="H488" s="25">
        <f t="shared" si="87"/>
        <v>0</v>
      </c>
      <c r="I488" s="25">
        <f t="shared" si="88"/>
        <v>180.22932</v>
      </c>
      <c r="J488" s="25">
        <f t="shared" si="89"/>
        <v>0</v>
      </c>
      <c r="K488" s="25">
        <f t="shared" si="90"/>
        <v>180.22932</v>
      </c>
      <c r="L488" s="31">
        <f t="shared" si="91"/>
        <v>0</v>
      </c>
      <c r="M488" s="32">
        <f t="shared" si="92"/>
        <v>0</v>
      </c>
      <c r="N488" s="32">
        <f t="shared" si="93"/>
        <v>0</v>
      </c>
      <c r="O488" s="32">
        <f>IF(M488 &lt; 0, -M488, 0)</f>
        <v>0</v>
      </c>
      <c r="P488" s="32">
        <f>0.5*$H$3*G488^2</f>
        <v>0</v>
      </c>
      <c r="Q488" s="32">
        <f t="shared" si="95"/>
        <v>0</v>
      </c>
      <c r="R488" s="32">
        <f t="shared" si="96"/>
        <v>614046.15859182843</v>
      </c>
      <c r="S488" s="32">
        <f t="shared" si="97"/>
        <v>1259146.9999286851</v>
      </c>
    </row>
    <row r="489" spans="2:19" x14ac:dyDescent="0.3">
      <c r="B489" s="3" t="s">
        <v>11</v>
      </c>
      <c r="C489" s="3">
        <v>481</v>
      </c>
      <c r="D489" s="3">
        <v>481</v>
      </c>
      <c r="E489" s="10">
        <v>0</v>
      </c>
      <c r="F489" s="26">
        <f t="shared" si="94"/>
        <v>0</v>
      </c>
      <c r="G489" s="26">
        <f t="shared" si="86"/>
        <v>0</v>
      </c>
      <c r="H489" s="25">
        <f t="shared" si="87"/>
        <v>0</v>
      </c>
      <c r="I489" s="25">
        <f t="shared" si="88"/>
        <v>180.22932</v>
      </c>
      <c r="J489" s="25">
        <f t="shared" si="89"/>
        <v>0</v>
      </c>
      <c r="K489" s="25">
        <f t="shared" si="90"/>
        <v>180.22932</v>
      </c>
      <c r="L489" s="31">
        <f t="shared" si="91"/>
        <v>0</v>
      </c>
      <c r="M489" s="32">
        <f t="shared" si="92"/>
        <v>0</v>
      </c>
      <c r="N489" s="32">
        <f t="shared" si="93"/>
        <v>0</v>
      </c>
      <c r="O489" s="32">
        <f>IF(M489 &lt; 0, -M489, 0)</f>
        <v>0</v>
      </c>
      <c r="P489" s="32">
        <f>0.5*$H$3*G489^2</f>
        <v>0</v>
      </c>
      <c r="Q489" s="32">
        <f t="shared" si="95"/>
        <v>0</v>
      </c>
      <c r="R489" s="32">
        <f t="shared" si="96"/>
        <v>614046.15859182843</v>
      </c>
      <c r="S489" s="32">
        <f t="shared" si="97"/>
        <v>1259146.9999286851</v>
      </c>
    </row>
    <row r="490" spans="2:19" x14ac:dyDescent="0.3">
      <c r="B490" s="3" t="s">
        <v>11</v>
      </c>
      <c r="C490" s="3">
        <v>482</v>
      </c>
      <c r="D490" s="3">
        <v>482</v>
      </c>
      <c r="E490" s="10">
        <v>0</v>
      </c>
      <c r="F490" s="26">
        <f t="shared" si="94"/>
        <v>0</v>
      </c>
      <c r="G490" s="26">
        <f t="shared" si="86"/>
        <v>0</v>
      </c>
      <c r="H490" s="25">
        <f t="shared" si="87"/>
        <v>0</v>
      </c>
      <c r="I490" s="25">
        <f t="shared" si="88"/>
        <v>180.22932</v>
      </c>
      <c r="J490" s="25">
        <f t="shared" si="89"/>
        <v>0</v>
      </c>
      <c r="K490" s="25">
        <f t="shared" si="90"/>
        <v>180.22932</v>
      </c>
      <c r="L490" s="31">
        <f t="shared" si="91"/>
        <v>0</v>
      </c>
      <c r="M490" s="32">
        <f t="shared" si="92"/>
        <v>0</v>
      </c>
      <c r="N490" s="32">
        <f t="shared" si="93"/>
        <v>0</v>
      </c>
      <c r="O490" s="32">
        <f>IF(M490 &lt; 0, -M490, 0)</f>
        <v>0</v>
      </c>
      <c r="P490" s="32">
        <f>0.5*$H$3*G490^2</f>
        <v>0</v>
      </c>
      <c r="Q490" s="32">
        <f t="shared" si="95"/>
        <v>0</v>
      </c>
      <c r="R490" s="32">
        <f t="shared" si="96"/>
        <v>614046.15859182843</v>
      </c>
      <c r="S490" s="32">
        <f t="shared" si="97"/>
        <v>1259146.9999286851</v>
      </c>
    </row>
    <row r="491" spans="2:19" x14ac:dyDescent="0.3">
      <c r="B491" s="3" t="s">
        <v>11</v>
      </c>
      <c r="C491" s="3">
        <v>483</v>
      </c>
      <c r="D491" s="3">
        <v>483</v>
      </c>
      <c r="E491" s="10">
        <v>0</v>
      </c>
      <c r="F491" s="26">
        <f t="shared" si="94"/>
        <v>0</v>
      </c>
      <c r="G491" s="26">
        <f t="shared" si="86"/>
        <v>0</v>
      </c>
      <c r="H491" s="25">
        <f t="shared" si="87"/>
        <v>0</v>
      </c>
      <c r="I491" s="25">
        <f t="shared" si="88"/>
        <v>180.22932</v>
      </c>
      <c r="J491" s="25">
        <f t="shared" si="89"/>
        <v>0</v>
      </c>
      <c r="K491" s="25">
        <f t="shared" si="90"/>
        <v>180.22932</v>
      </c>
      <c r="L491" s="31">
        <f t="shared" si="91"/>
        <v>0</v>
      </c>
      <c r="M491" s="32">
        <f t="shared" si="92"/>
        <v>0</v>
      </c>
      <c r="N491" s="32">
        <f t="shared" si="93"/>
        <v>0</v>
      </c>
      <c r="O491" s="32">
        <f>IF(M491 &lt; 0, -M491, 0)</f>
        <v>0</v>
      </c>
      <c r="P491" s="32">
        <f>0.5*$H$3*G491^2</f>
        <v>0</v>
      </c>
      <c r="Q491" s="32">
        <f t="shared" si="95"/>
        <v>0</v>
      </c>
      <c r="R491" s="32">
        <f t="shared" si="96"/>
        <v>614046.15859182843</v>
      </c>
      <c r="S491" s="32">
        <f t="shared" si="97"/>
        <v>1259146.9999286851</v>
      </c>
    </row>
    <row r="492" spans="2:19" x14ac:dyDescent="0.3">
      <c r="B492" s="3" t="s">
        <v>11</v>
      </c>
      <c r="C492" s="3">
        <v>484</v>
      </c>
      <c r="D492" s="3">
        <v>484</v>
      </c>
      <c r="E492" s="10">
        <v>0</v>
      </c>
      <c r="F492" s="26">
        <f t="shared" si="94"/>
        <v>0</v>
      </c>
      <c r="G492" s="26">
        <f t="shared" si="86"/>
        <v>0</v>
      </c>
      <c r="H492" s="25">
        <f t="shared" si="87"/>
        <v>0</v>
      </c>
      <c r="I492" s="25">
        <f t="shared" si="88"/>
        <v>180.22932</v>
      </c>
      <c r="J492" s="25">
        <f t="shared" si="89"/>
        <v>0</v>
      </c>
      <c r="K492" s="25">
        <f t="shared" si="90"/>
        <v>180.22932</v>
      </c>
      <c r="L492" s="31">
        <f t="shared" si="91"/>
        <v>0</v>
      </c>
      <c r="M492" s="32">
        <f t="shared" si="92"/>
        <v>0</v>
      </c>
      <c r="N492" s="32">
        <f t="shared" si="93"/>
        <v>0</v>
      </c>
      <c r="O492" s="32">
        <f>IF(M492 &lt; 0, -M492, 0)</f>
        <v>0</v>
      </c>
      <c r="P492" s="32">
        <f>0.5*$H$3*G492^2</f>
        <v>0</v>
      </c>
      <c r="Q492" s="32">
        <f t="shared" si="95"/>
        <v>0</v>
      </c>
      <c r="R492" s="32">
        <f t="shared" si="96"/>
        <v>614046.15859182843</v>
      </c>
      <c r="S492" s="32">
        <f t="shared" si="97"/>
        <v>1259146.9999286851</v>
      </c>
    </row>
    <row r="493" spans="2:19" x14ac:dyDescent="0.3">
      <c r="B493" s="3" t="s">
        <v>11</v>
      </c>
      <c r="C493" s="3">
        <v>485</v>
      </c>
      <c r="D493" s="3">
        <v>485</v>
      </c>
      <c r="E493" s="10">
        <v>0</v>
      </c>
      <c r="F493" s="26">
        <f t="shared" si="94"/>
        <v>0</v>
      </c>
      <c r="G493" s="26">
        <f t="shared" si="86"/>
        <v>0</v>
      </c>
      <c r="H493" s="25">
        <f t="shared" si="87"/>
        <v>0</v>
      </c>
      <c r="I493" s="25">
        <f t="shared" si="88"/>
        <v>180.22932</v>
      </c>
      <c r="J493" s="25">
        <f t="shared" si="89"/>
        <v>0</v>
      </c>
      <c r="K493" s="25">
        <f t="shared" si="90"/>
        <v>180.22932</v>
      </c>
      <c r="L493" s="31">
        <f t="shared" si="91"/>
        <v>0</v>
      </c>
      <c r="M493" s="32">
        <f t="shared" si="92"/>
        <v>0</v>
      </c>
      <c r="N493" s="32">
        <f t="shared" si="93"/>
        <v>0</v>
      </c>
      <c r="O493" s="32">
        <f>IF(M493 &lt; 0, -M493, 0)</f>
        <v>0</v>
      </c>
      <c r="P493" s="32">
        <f>0.5*$H$3*G493^2</f>
        <v>0</v>
      </c>
      <c r="Q493" s="32">
        <f t="shared" si="95"/>
        <v>0</v>
      </c>
      <c r="R493" s="32">
        <f t="shared" si="96"/>
        <v>614046.15859182843</v>
      </c>
      <c r="S493" s="32">
        <f t="shared" si="97"/>
        <v>1259146.9999286851</v>
      </c>
    </row>
    <row r="494" spans="2:19" x14ac:dyDescent="0.3">
      <c r="B494" s="3" t="s">
        <v>11</v>
      </c>
      <c r="C494" s="3">
        <v>486</v>
      </c>
      <c r="D494" s="3">
        <v>486</v>
      </c>
      <c r="E494" s="10">
        <v>0</v>
      </c>
      <c r="F494" s="26">
        <f t="shared" si="94"/>
        <v>0</v>
      </c>
      <c r="G494" s="26">
        <f t="shared" si="86"/>
        <v>0</v>
      </c>
      <c r="H494" s="25">
        <f t="shared" si="87"/>
        <v>0</v>
      </c>
      <c r="I494" s="25">
        <f t="shared" si="88"/>
        <v>180.22932</v>
      </c>
      <c r="J494" s="25">
        <f t="shared" si="89"/>
        <v>0</v>
      </c>
      <c r="K494" s="25">
        <f t="shared" si="90"/>
        <v>180.22932</v>
      </c>
      <c r="L494" s="31">
        <f t="shared" si="91"/>
        <v>0</v>
      </c>
      <c r="M494" s="32">
        <f t="shared" si="92"/>
        <v>0</v>
      </c>
      <c r="N494" s="32">
        <f t="shared" si="93"/>
        <v>0</v>
      </c>
      <c r="O494" s="32">
        <f>IF(M494 &lt; 0, -M494, 0)</f>
        <v>0</v>
      </c>
      <c r="P494" s="32">
        <f>0.5*$H$3*G494^2</f>
        <v>0</v>
      </c>
      <c r="Q494" s="32">
        <f t="shared" si="95"/>
        <v>0</v>
      </c>
      <c r="R494" s="32">
        <f t="shared" si="96"/>
        <v>614046.15859182843</v>
      </c>
      <c r="S494" s="32">
        <f t="shared" si="97"/>
        <v>1259146.9999286851</v>
      </c>
    </row>
    <row r="495" spans="2:19" x14ac:dyDescent="0.3">
      <c r="B495" s="3" t="s">
        <v>11</v>
      </c>
      <c r="C495" s="3">
        <v>487</v>
      </c>
      <c r="D495" s="3">
        <v>487</v>
      </c>
      <c r="E495" s="10">
        <v>0</v>
      </c>
      <c r="F495" s="26">
        <f t="shared" si="94"/>
        <v>0</v>
      </c>
      <c r="G495" s="26">
        <f t="shared" si="86"/>
        <v>0</v>
      </c>
      <c r="H495" s="25">
        <f t="shared" si="87"/>
        <v>0</v>
      </c>
      <c r="I495" s="25">
        <f t="shared" si="88"/>
        <v>180.22932</v>
      </c>
      <c r="J495" s="25">
        <f t="shared" si="89"/>
        <v>0</v>
      </c>
      <c r="K495" s="25">
        <f t="shared" si="90"/>
        <v>180.22932</v>
      </c>
      <c r="L495" s="31">
        <f t="shared" si="91"/>
        <v>0</v>
      </c>
      <c r="M495" s="32">
        <f t="shared" si="92"/>
        <v>0</v>
      </c>
      <c r="N495" s="32">
        <f t="shared" si="93"/>
        <v>0</v>
      </c>
      <c r="O495" s="32">
        <f>IF(M495 &lt; 0, -M495, 0)</f>
        <v>0</v>
      </c>
      <c r="P495" s="32">
        <f>0.5*$H$3*G495^2</f>
        <v>0</v>
      </c>
      <c r="Q495" s="32">
        <f t="shared" si="95"/>
        <v>0</v>
      </c>
      <c r="R495" s="32">
        <f t="shared" si="96"/>
        <v>614046.15859182843</v>
      </c>
      <c r="S495" s="32">
        <f t="shared" si="97"/>
        <v>1259146.9999286851</v>
      </c>
    </row>
    <row r="496" spans="2:19" x14ac:dyDescent="0.3">
      <c r="B496" s="3" t="s">
        <v>11</v>
      </c>
      <c r="C496" s="3">
        <v>488</v>
      </c>
      <c r="D496" s="3">
        <v>488</v>
      </c>
      <c r="E496" s="10">
        <v>0</v>
      </c>
      <c r="F496" s="26">
        <f t="shared" si="94"/>
        <v>0</v>
      </c>
      <c r="G496" s="26">
        <f t="shared" si="86"/>
        <v>0</v>
      </c>
      <c r="H496" s="25">
        <f t="shared" si="87"/>
        <v>0</v>
      </c>
      <c r="I496" s="25">
        <f t="shared" si="88"/>
        <v>180.22932</v>
      </c>
      <c r="J496" s="25">
        <f t="shared" si="89"/>
        <v>0</v>
      </c>
      <c r="K496" s="25">
        <f t="shared" si="90"/>
        <v>180.22932</v>
      </c>
      <c r="L496" s="31">
        <f t="shared" si="91"/>
        <v>0</v>
      </c>
      <c r="M496" s="32">
        <f t="shared" si="92"/>
        <v>0</v>
      </c>
      <c r="N496" s="32">
        <f t="shared" si="93"/>
        <v>0</v>
      </c>
      <c r="O496" s="32">
        <f>IF(M496 &lt; 0, -M496, 0)</f>
        <v>0</v>
      </c>
      <c r="P496" s="32">
        <f>0.5*$H$3*G496^2</f>
        <v>0</v>
      </c>
      <c r="Q496" s="32">
        <f t="shared" si="95"/>
        <v>0</v>
      </c>
      <c r="R496" s="32">
        <f t="shared" si="96"/>
        <v>614046.15859182843</v>
      </c>
      <c r="S496" s="32">
        <f t="shared" si="97"/>
        <v>1259146.9999286851</v>
      </c>
    </row>
    <row r="497" spans="2:19" x14ac:dyDescent="0.3">
      <c r="B497" s="3" t="s">
        <v>11</v>
      </c>
      <c r="C497" s="3">
        <v>489</v>
      </c>
      <c r="D497" s="3">
        <v>489</v>
      </c>
      <c r="E497" s="10">
        <v>0</v>
      </c>
      <c r="F497" s="26">
        <f t="shared" si="94"/>
        <v>0</v>
      </c>
      <c r="G497" s="26">
        <f t="shared" si="86"/>
        <v>0</v>
      </c>
      <c r="H497" s="25">
        <f t="shared" si="87"/>
        <v>0</v>
      </c>
      <c r="I497" s="25">
        <f t="shared" si="88"/>
        <v>180.22932</v>
      </c>
      <c r="J497" s="25">
        <f t="shared" si="89"/>
        <v>0</v>
      </c>
      <c r="K497" s="25">
        <f t="shared" si="90"/>
        <v>180.22932</v>
      </c>
      <c r="L497" s="31">
        <f t="shared" si="91"/>
        <v>0</v>
      </c>
      <c r="M497" s="32">
        <f t="shared" si="92"/>
        <v>0</v>
      </c>
      <c r="N497" s="32">
        <f t="shared" si="93"/>
        <v>0</v>
      </c>
      <c r="O497" s="32">
        <f>IF(M497 &lt; 0, -M497, 0)</f>
        <v>0</v>
      </c>
      <c r="P497" s="32">
        <f>0.5*$H$3*G497^2</f>
        <v>0</v>
      </c>
      <c r="Q497" s="32">
        <f t="shared" si="95"/>
        <v>0</v>
      </c>
      <c r="R497" s="32">
        <f t="shared" si="96"/>
        <v>614046.15859182843</v>
      </c>
      <c r="S497" s="32">
        <f t="shared" si="97"/>
        <v>1259146.9999286851</v>
      </c>
    </row>
    <row r="498" spans="2:19" x14ac:dyDescent="0.3">
      <c r="B498" s="3" t="s">
        <v>11</v>
      </c>
      <c r="C498" s="3">
        <v>490</v>
      </c>
      <c r="D498" s="3">
        <v>490</v>
      </c>
      <c r="E498" s="10">
        <v>0</v>
      </c>
      <c r="F498" s="26">
        <f t="shared" si="94"/>
        <v>0</v>
      </c>
      <c r="G498" s="26">
        <f t="shared" si="86"/>
        <v>0</v>
      </c>
      <c r="H498" s="25">
        <f t="shared" si="87"/>
        <v>0</v>
      </c>
      <c r="I498" s="25">
        <f t="shared" si="88"/>
        <v>180.22932</v>
      </c>
      <c r="J498" s="25">
        <f t="shared" si="89"/>
        <v>0</v>
      </c>
      <c r="K498" s="25">
        <f t="shared" si="90"/>
        <v>180.22932</v>
      </c>
      <c r="L498" s="31">
        <f t="shared" si="91"/>
        <v>0</v>
      </c>
      <c r="M498" s="32">
        <f t="shared" si="92"/>
        <v>0</v>
      </c>
      <c r="N498" s="32">
        <f t="shared" si="93"/>
        <v>0</v>
      </c>
      <c r="O498" s="32">
        <f>IF(M498 &lt; 0, -M498, 0)</f>
        <v>0</v>
      </c>
      <c r="P498" s="32">
        <f>0.5*$H$3*G498^2</f>
        <v>0</v>
      </c>
      <c r="Q498" s="32">
        <f t="shared" si="95"/>
        <v>0</v>
      </c>
      <c r="R498" s="32">
        <f t="shared" si="96"/>
        <v>614046.15859182843</v>
      </c>
      <c r="S498" s="32">
        <f t="shared" si="97"/>
        <v>1259146.9999286851</v>
      </c>
    </row>
    <row r="499" spans="2:19" x14ac:dyDescent="0.3">
      <c r="B499" s="3" t="s">
        <v>11</v>
      </c>
      <c r="C499" s="3">
        <v>491</v>
      </c>
      <c r="D499" s="3">
        <v>491</v>
      </c>
      <c r="E499" s="10">
        <v>0</v>
      </c>
      <c r="F499" s="26">
        <f t="shared" si="94"/>
        <v>0</v>
      </c>
      <c r="G499" s="26">
        <f t="shared" si="86"/>
        <v>0</v>
      </c>
      <c r="H499" s="25">
        <f t="shared" si="87"/>
        <v>0</v>
      </c>
      <c r="I499" s="25">
        <f t="shared" si="88"/>
        <v>180.22932</v>
      </c>
      <c r="J499" s="25">
        <f t="shared" si="89"/>
        <v>0</v>
      </c>
      <c r="K499" s="25">
        <f t="shared" si="90"/>
        <v>180.22932</v>
      </c>
      <c r="L499" s="31">
        <f t="shared" si="91"/>
        <v>0</v>
      </c>
      <c r="M499" s="32">
        <f t="shared" si="92"/>
        <v>0</v>
      </c>
      <c r="N499" s="32">
        <f t="shared" si="93"/>
        <v>0</v>
      </c>
      <c r="O499" s="32">
        <f>IF(M499 &lt; 0, -M499, 0)</f>
        <v>0</v>
      </c>
      <c r="P499" s="32">
        <f>0.5*$H$3*G499^2</f>
        <v>0</v>
      </c>
      <c r="Q499" s="32">
        <f t="shared" si="95"/>
        <v>0</v>
      </c>
      <c r="R499" s="32">
        <f t="shared" si="96"/>
        <v>614046.15859182843</v>
      </c>
      <c r="S499" s="32">
        <f t="shared" si="97"/>
        <v>1259146.9999286851</v>
      </c>
    </row>
    <row r="500" spans="2:19" x14ac:dyDescent="0.3">
      <c r="B500" s="3" t="s">
        <v>11</v>
      </c>
      <c r="C500" s="3">
        <v>492</v>
      </c>
      <c r="D500" s="3">
        <v>492</v>
      </c>
      <c r="E500" s="10">
        <v>0</v>
      </c>
      <c r="F500" s="26">
        <f t="shared" si="94"/>
        <v>0</v>
      </c>
      <c r="G500" s="26">
        <f t="shared" si="86"/>
        <v>0</v>
      </c>
      <c r="H500" s="25">
        <f t="shared" si="87"/>
        <v>0</v>
      </c>
      <c r="I500" s="25">
        <f t="shared" si="88"/>
        <v>180.22932</v>
      </c>
      <c r="J500" s="25">
        <f t="shared" si="89"/>
        <v>0</v>
      </c>
      <c r="K500" s="25">
        <f t="shared" si="90"/>
        <v>180.22932</v>
      </c>
      <c r="L500" s="31">
        <f t="shared" si="91"/>
        <v>0</v>
      </c>
      <c r="M500" s="32">
        <f t="shared" si="92"/>
        <v>0</v>
      </c>
      <c r="N500" s="32">
        <f t="shared" si="93"/>
        <v>0</v>
      </c>
      <c r="O500" s="32">
        <f>IF(M500 &lt; 0, -M500, 0)</f>
        <v>0</v>
      </c>
      <c r="P500" s="32">
        <f>0.5*$H$3*G500^2</f>
        <v>0</v>
      </c>
      <c r="Q500" s="32">
        <f t="shared" si="95"/>
        <v>0</v>
      </c>
      <c r="R500" s="32">
        <f t="shared" si="96"/>
        <v>614046.15859182843</v>
      </c>
      <c r="S500" s="32">
        <f t="shared" si="97"/>
        <v>1259146.9999286851</v>
      </c>
    </row>
    <row r="501" spans="2:19" x14ac:dyDescent="0.3">
      <c r="B501" s="3" t="s">
        <v>11</v>
      </c>
      <c r="C501" s="3">
        <v>493</v>
      </c>
      <c r="D501" s="3">
        <v>493</v>
      </c>
      <c r="E501" s="10">
        <v>0</v>
      </c>
      <c r="F501" s="26">
        <f t="shared" si="94"/>
        <v>0</v>
      </c>
      <c r="G501" s="26">
        <f t="shared" si="86"/>
        <v>0</v>
      </c>
      <c r="H501" s="25">
        <f t="shared" si="87"/>
        <v>0</v>
      </c>
      <c r="I501" s="25">
        <f t="shared" si="88"/>
        <v>180.22932</v>
      </c>
      <c r="J501" s="25">
        <f t="shared" si="89"/>
        <v>0</v>
      </c>
      <c r="K501" s="25">
        <f t="shared" si="90"/>
        <v>180.22932</v>
      </c>
      <c r="L501" s="31">
        <f t="shared" si="91"/>
        <v>0</v>
      </c>
      <c r="M501" s="32">
        <f t="shared" si="92"/>
        <v>0</v>
      </c>
      <c r="N501" s="32">
        <f t="shared" si="93"/>
        <v>0</v>
      </c>
      <c r="O501" s="32">
        <f>IF(M501 &lt; 0, -M501, 0)</f>
        <v>0</v>
      </c>
      <c r="P501" s="32">
        <f>0.5*$H$3*G501^2</f>
        <v>0</v>
      </c>
      <c r="Q501" s="32">
        <f t="shared" si="95"/>
        <v>0</v>
      </c>
      <c r="R501" s="32">
        <f t="shared" si="96"/>
        <v>614046.15859182843</v>
      </c>
      <c r="S501" s="32">
        <f t="shared" si="97"/>
        <v>1259146.9999286851</v>
      </c>
    </row>
    <row r="502" spans="2:19" x14ac:dyDescent="0.3">
      <c r="B502" s="3" t="s">
        <v>11</v>
      </c>
      <c r="C502" s="3">
        <v>494</v>
      </c>
      <c r="D502" s="3">
        <v>494</v>
      </c>
      <c r="E502" s="10">
        <v>0</v>
      </c>
      <c r="F502" s="26">
        <f t="shared" si="94"/>
        <v>0</v>
      </c>
      <c r="G502" s="26">
        <f t="shared" si="86"/>
        <v>0</v>
      </c>
      <c r="H502" s="25">
        <f t="shared" si="87"/>
        <v>0</v>
      </c>
      <c r="I502" s="25">
        <f t="shared" si="88"/>
        <v>180.22932</v>
      </c>
      <c r="J502" s="25">
        <f t="shared" si="89"/>
        <v>0</v>
      </c>
      <c r="K502" s="25">
        <f t="shared" si="90"/>
        <v>180.22932</v>
      </c>
      <c r="L502" s="31">
        <f t="shared" si="91"/>
        <v>0</v>
      </c>
      <c r="M502" s="32">
        <f t="shared" si="92"/>
        <v>0</v>
      </c>
      <c r="N502" s="32">
        <f t="shared" si="93"/>
        <v>0</v>
      </c>
      <c r="O502" s="32">
        <f>IF(M502 &lt; 0, -M502, 0)</f>
        <v>0</v>
      </c>
      <c r="P502" s="32">
        <f>0.5*$H$3*G502^2</f>
        <v>0</v>
      </c>
      <c r="Q502" s="32">
        <f t="shared" si="95"/>
        <v>0</v>
      </c>
      <c r="R502" s="32">
        <f t="shared" si="96"/>
        <v>614046.15859182843</v>
      </c>
      <c r="S502" s="32">
        <f t="shared" si="97"/>
        <v>1259146.9999286851</v>
      </c>
    </row>
    <row r="503" spans="2:19" x14ac:dyDescent="0.3">
      <c r="B503" s="3" t="s">
        <v>11</v>
      </c>
      <c r="C503" s="3">
        <v>495</v>
      </c>
      <c r="D503" s="3">
        <v>495</v>
      </c>
      <c r="E503" s="10">
        <v>0</v>
      </c>
      <c r="F503" s="26">
        <f t="shared" si="94"/>
        <v>0</v>
      </c>
      <c r="G503" s="26">
        <f t="shared" si="86"/>
        <v>0</v>
      </c>
      <c r="H503" s="25">
        <f t="shared" si="87"/>
        <v>0</v>
      </c>
      <c r="I503" s="25">
        <f t="shared" si="88"/>
        <v>180.22932</v>
      </c>
      <c r="J503" s="25">
        <f t="shared" si="89"/>
        <v>0</v>
      </c>
      <c r="K503" s="25">
        <f t="shared" si="90"/>
        <v>180.22932</v>
      </c>
      <c r="L503" s="31">
        <f t="shared" si="91"/>
        <v>0</v>
      </c>
      <c r="M503" s="32">
        <f t="shared" si="92"/>
        <v>0</v>
      </c>
      <c r="N503" s="32">
        <f t="shared" si="93"/>
        <v>0</v>
      </c>
      <c r="O503" s="32">
        <f>IF(M503 &lt; 0, -M503, 0)</f>
        <v>0</v>
      </c>
      <c r="P503" s="32">
        <f>0.5*$H$3*G503^2</f>
        <v>0</v>
      </c>
      <c r="Q503" s="32">
        <f t="shared" si="95"/>
        <v>0</v>
      </c>
      <c r="R503" s="32">
        <f t="shared" si="96"/>
        <v>614046.15859182843</v>
      </c>
      <c r="S503" s="32">
        <f t="shared" si="97"/>
        <v>1259146.9999286851</v>
      </c>
    </row>
    <row r="504" spans="2:19" x14ac:dyDescent="0.3">
      <c r="B504" s="3" t="s">
        <v>11</v>
      </c>
      <c r="C504" s="3">
        <v>496</v>
      </c>
      <c r="D504" s="3">
        <v>496</v>
      </c>
      <c r="E504" s="10">
        <v>0</v>
      </c>
      <c r="F504" s="26">
        <f t="shared" si="94"/>
        <v>0</v>
      </c>
      <c r="G504" s="26">
        <f t="shared" si="86"/>
        <v>0</v>
      </c>
      <c r="H504" s="25">
        <f t="shared" si="87"/>
        <v>0</v>
      </c>
      <c r="I504" s="25">
        <f t="shared" si="88"/>
        <v>180.22932</v>
      </c>
      <c r="J504" s="25">
        <f t="shared" si="89"/>
        <v>0</v>
      </c>
      <c r="K504" s="25">
        <f t="shared" si="90"/>
        <v>180.22932</v>
      </c>
      <c r="L504" s="31">
        <f t="shared" si="91"/>
        <v>0</v>
      </c>
      <c r="M504" s="32">
        <f t="shared" si="92"/>
        <v>0</v>
      </c>
      <c r="N504" s="32">
        <f t="shared" si="93"/>
        <v>0</v>
      </c>
      <c r="O504" s="32">
        <f>IF(M504 &lt; 0, -M504, 0)</f>
        <v>0</v>
      </c>
      <c r="P504" s="32">
        <f>0.5*$H$3*G504^2</f>
        <v>0</v>
      </c>
      <c r="Q504" s="32">
        <f t="shared" si="95"/>
        <v>0</v>
      </c>
      <c r="R504" s="32">
        <f t="shared" si="96"/>
        <v>614046.15859182843</v>
      </c>
      <c r="S504" s="32">
        <f t="shared" si="97"/>
        <v>1259146.9999286851</v>
      </c>
    </row>
    <row r="505" spans="2:19" x14ac:dyDescent="0.3">
      <c r="B505" s="3" t="s">
        <v>11</v>
      </c>
      <c r="C505" s="3">
        <v>497</v>
      </c>
      <c r="D505" s="3">
        <v>497</v>
      </c>
      <c r="E505" s="10">
        <v>0</v>
      </c>
      <c r="F505" s="26">
        <f t="shared" si="94"/>
        <v>0</v>
      </c>
      <c r="G505" s="26">
        <f t="shared" si="86"/>
        <v>0</v>
      </c>
      <c r="H505" s="25">
        <f t="shared" si="87"/>
        <v>0</v>
      </c>
      <c r="I505" s="25">
        <f t="shared" si="88"/>
        <v>180.22932</v>
      </c>
      <c r="J505" s="25">
        <f t="shared" si="89"/>
        <v>0</v>
      </c>
      <c r="K505" s="25">
        <f t="shared" si="90"/>
        <v>180.22932</v>
      </c>
      <c r="L505" s="31">
        <f t="shared" si="91"/>
        <v>0</v>
      </c>
      <c r="M505" s="32">
        <f t="shared" si="92"/>
        <v>0</v>
      </c>
      <c r="N505" s="32">
        <f t="shared" si="93"/>
        <v>0</v>
      </c>
      <c r="O505" s="32">
        <f>IF(M505 &lt; 0, -M505, 0)</f>
        <v>0</v>
      </c>
      <c r="P505" s="32">
        <f>0.5*$H$3*G505^2</f>
        <v>0</v>
      </c>
      <c r="Q505" s="32">
        <f t="shared" si="95"/>
        <v>0</v>
      </c>
      <c r="R505" s="32">
        <f t="shared" si="96"/>
        <v>614046.15859182843</v>
      </c>
      <c r="S505" s="32">
        <f t="shared" si="97"/>
        <v>1259146.9999286851</v>
      </c>
    </row>
    <row r="506" spans="2:19" x14ac:dyDescent="0.3">
      <c r="B506" s="3" t="s">
        <v>11</v>
      </c>
      <c r="C506" s="3">
        <v>498</v>
      </c>
      <c r="D506" s="3">
        <v>498</v>
      </c>
      <c r="E506" s="10">
        <v>0</v>
      </c>
      <c r="F506" s="26">
        <f t="shared" si="94"/>
        <v>0</v>
      </c>
      <c r="G506" s="26">
        <f t="shared" si="86"/>
        <v>0</v>
      </c>
      <c r="H506" s="25">
        <f t="shared" si="87"/>
        <v>0</v>
      </c>
      <c r="I506" s="25">
        <f t="shared" si="88"/>
        <v>180.22932</v>
      </c>
      <c r="J506" s="25">
        <f t="shared" si="89"/>
        <v>0</v>
      </c>
      <c r="K506" s="25">
        <f t="shared" si="90"/>
        <v>180.22932</v>
      </c>
      <c r="L506" s="31">
        <f t="shared" si="91"/>
        <v>0</v>
      </c>
      <c r="M506" s="32">
        <f t="shared" si="92"/>
        <v>0</v>
      </c>
      <c r="N506" s="32">
        <f t="shared" si="93"/>
        <v>0</v>
      </c>
      <c r="O506" s="32">
        <f>IF(M506 &lt; 0, -M506, 0)</f>
        <v>0</v>
      </c>
      <c r="P506" s="32">
        <f>0.5*$H$3*G506^2</f>
        <v>0</v>
      </c>
      <c r="Q506" s="32">
        <f t="shared" si="95"/>
        <v>0</v>
      </c>
      <c r="R506" s="32">
        <f t="shared" si="96"/>
        <v>614046.15859182843</v>
      </c>
      <c r="S506" s="32">
        <f t="shared" si="97"/>
        <v>1259146.9999286851</v>
      </c>
    </row>
    <row r="507" spans="2:19" x14ac:dyDescent="0.3">
      <c r="B507" s="3" t="s">
        <v>11</v>
      </c>
      <c r="C507" s="3">
        <v>499</v>
      </c>
      <c r="D507" s="3">
        <v>499</v>
      </c>
      <c r="E507" s="10">
        <v>0</v>
      </c>
      <c r="F507" s="26">
        <f t="shared" si="94"/>
        <v>0</v>
      </c>
      <c r="G507" s="26">
        <f t="shared" si="86"/>
        <v>0</v>
      </c>
      <c r="H507" s="25">
        <f t="shared" si="87"/>
        <v>0</v>
      </c>
      <c r="I507" s="25">
        <f t="shared" si="88"/>
        <v>180.22932</v>
      </c>
      <c r="J507" s="25">
        <f t="shared" si="89"/>
        <v>0</v>
      </c>
      <c r="K507" s="25">
        <f t="shared" si="90"/>
        <v>180.22932</v>
      </c>
      <c r="L507" s="31">
        <f t="shared" si="91"/>
        <v>0</v>
      </c>
      <c r="M507" s="32">
        <f t="shared" si="92"/>
        <v>0</v>
      </c>
      <c r="N507" s="32">
        <f t="shared" si="93"/>
        <v>0</v>
      </c>
      <c r="O507" s="32">
        <f>IF(M507 &lt; 0, -M507, 0)</f>
        <v>0</v>
      </c>
      <c r="P507" s="32">
        <f>0.5*$H$3*G507^2</f>
        <v>0</v>
      </c>
      <c r="Q507" s="32">
        <f t="shared" si="95"/>
        <v>0</v>
      </c>
      <c r="R507" s="32">
        <f t="shared" si="96"/>
        <v>614046.15859182843</v>
      </c>
      <c r="S507" s="32">
        <f t="shared" si="97"/>
        <v>1259146.9999286851</v>
      </c>
    </row>
    <row r="508" spans="2:19" x14ac:dyDescent="0.3">
      <c r="B508" s="3" t="s">
        <v>11</v>
      </c>
      <c r="C508" s="3">
        <v>500</v>
      </c>
      <c r="D508" s="3">
        <v>500</v>
      </c>
      <c r="E508" s="10">
        <v>0</v>
      </c>
      <c r="F508" s="26">
        <f t="shared" si="94"/>
        <v>0</v>
      </c>
      <c r="G508" s="26">
        <f t="shared" si="86"/>
        <v>0</v>
      </c>
      <c r="H508" s="25">
        <f t="shared" si="87"/>
        <v>0</v>
      </c>
      <c r="I508" s="25">
        <f t="shared" si="88"/>
        <v>180.22932</v>
      </c>
      <c r="J508" s="25">
        <f t="shared" si="89"/>
        <v>0</v>
      </c>
      <c r="K508" s="25">
        <f t="shared" si="90"/>
        <v>180.22932</v>
      </c>
      <c r="L508" s="31">
        <f t="shared" si="91"/>
        <v>0</v>
      </c>
      <c r="M508" s="32">
        <f t="shared" si="92"/>
        <v>0</v>
      </c>
      <c r="N508" s="32">
        <f t="shared" si="93"/>
        <v>0</v>
      </c>
      <c r="O508" s="32">
        <f>IF(M508 &lt; 0, -M508, 0)</f>
        <v>0</v>
      </c>
      <c r="P508" s="32">
        <f>0.5*$H$3*G508^2</f>
        <v>0</v>
      </c>
      <c r="Q508" s="32">
        <f t="shared" si="95"/>
        <v>0</v>
      </c>
      <c r="R508" s="32">
        <f t="shared" si="96"/>
        <v>614046.15859182843</v>
      </c>
      <c r="S508" s="32">
        <f t="shared" si="97"/>
        <v>1259146.9999286851</v>
      </c>
    </row>
    <row r="509" spans="2:19" x14ac:dyDescent="0.3">
      <c r="B509" s="3" t="s">
        <v>11</v>
      </c>
      <c r="C509" s="3">
        <v>501</v>
      </c>
      <c r="D509" s="3">
        <v>501</v>
      </c>
      <c r="E509" s="10">
        <v>0</v>
      </c>
      <c r="F509" s="26">
        <f t="shared" si="94"/>
        <v>0</v>
      </c>
      <c r="G509" s="26">
        <f t="shared" si="86"/>
        <v>0</v>
      </c>
      <c r="H509" s="25">
        <f t="shared" si="87"/>
        <v>0</v>
      </c>
      <c r="I509" s="25">
        <f t="shared" si="88"/>
        <v>180.22932</v>
      </c>
      <c r="J509" s="25">
        <f t="shared" si="89"/>
        <v>0</v>
      </c>
      <c r="K509" s="25">
        <f t="shared" si="90"/>
        <v>180.22932</v>
      </c>
      <c r="L509" s="31">
        <f t="shared" si="91"/>
        <v>0</v>
      </c>
      <c r="M509" s="32">
        <f t="shared" si="92"/>
        <v>0</v>
      </c>
      <c r="N509" s="32">
        <f t="shared" si="93"/>
        <v>0</v>
      </c>
      <c r="O509" s="32">
        <f>IF(M509 &lt; 0, -M509, 0)</f>
        <v>0</v>
      </c>
      <c r="P509" s="32">
        <f>0.5*$H$3*G509^2</f>
        <v>0</v>
      </c>
      <c r="Q509" s="32">
        <f t="shared" si="95"/>
        <v>0</v>
      </c>
      <c r="R509" s="32">
        <f t="shared" si="96"/>
        <v>614046.15859182843</v>
      </c>
      <c r="S509" s="32">
        <f t="shared" si="97"/>
        <v>1259146.9999286851</v>
      </c>
    </row>
    <row r="510" spans="2:19" x14ac:dyDescent="0.3">
      <c r="B510" s="3" t="s">
        <v>11</v>
      </c>
      <c r="C510" s="3">
        <v>502</v>
      </c>
      <c r="D510" s="3">
        <v>502</v>
      </c>
      <c r="E510" s="10">
        <v>0</v>
      </c>
      <c r="F510" s="26">
        <f t="shared" si="94"/>
        <v>0</v>
      </c>
      <c r="G510" s="26">
        <f t="shared" si="86"/>
        <v>0</v>
      </c>
      <c r="H510" s="25">
        <f t="shared" si="87"/>
        <v>0</v>
      </c>
      <c r="I510" s="25">
        <f t="shared" si="88"/>
        <v>180.22932</v>
      </c>
      <c r="J510" s="25">
        <f t="shared" si="89"/>
        <v>0</v>
      </c>
      <c r="K510" s="25">
        <f t="shared" si="90"/>
        <v>180.22932</v>
      </c>
      <c r="L510" s="31">
        <f t="shared" si="91"/>
        <v>0</v>
      </c>
      <c r="M510" s="32">
        <f t="shared" si="92"/>
        <v>0</v>
      </c>
      <c r="N510" s="32">
        <f t="shared" si="93"/>
        <v>0</v>
      </c>
      <c r="O510" s="32">
        <f>IF(M510 &lt; 0, -M510, 0)</f>
        <v>0</v>
      </c>
      <c r="P510" s="32">
        <f>0.5*$H$3*G510^2</f>
        <v>0</v>
      </c>
      <c r="Q510" s="32">
        <f t="shared" si="95"/>
        <v>0</v>
      </c>
      <c r="R510" s="32">
        <f t="shared" si="96"/>
        <v>614046.15859182843</v>
      </c>
      <c r="S510" s="32">
        <f t="shared" si="97"/>
        <v>1259146.9999286851</v>
      </c>
    </row>
    <row r="511" spans="2:19" x14ac:dyDescent="0.3">
      <c r="B511" s="3" t="s">
        <v>11</v>
      </c>
      <c r="C511" s="3">
        <v>503</v>
      </c>
      <c r="D511" s="3">
        <v>503</v>
      </c>
      <c r="E511" s="10">
        <v>0</v>
      </c>
      <c r="F511" s="26">
        <f t="shared" si="94"/>
        <v>0</v>
      </c>
      <c r="G511" s="26">
        <f t="shared" si="86"/>
        <v>0</v>
      </c>
      <c r="H511" s="25">
        <f t="shared" si="87"/>
        <v>0</v>
      </c>
      <c r="I511" s="25">
        <f t="shared" si="88"/>
        <v>180.22932</v>
      </c>
      <c r="J511" s="25">
        <f t="shared" si="89"/>
        <v>0</v>
      </c>
      <c r="K511" s="25">
        <f t="shared" si="90"/>
        <v>180.22932</v>
      </c>
      <c r="L511" s="31">
        <f t="shared" si="91"/>
        <v>0</v>
      </c>
      <c r="M511" s="32">
        <f t="shared" si="92"/>
        <v>0</v>
      </c>
      <c r="N511" s="32">
        <f t="shared" si="93"/>
        <v>0</v>
      </c>
      <c r="O511" s="32">
        <f>IF(M511 &lt; 0, -M511, 0)</f>
        <v>0</v>
      </c>
      <c r="P511" s="32">
        <f>0.5*$H$3*G511^2</f>
        <v>0</v>
      </c>
      <c r="Q511" s="32">
        <f t="shared" si="95"/>
        <v>0</v>
      </c>
      <c r="R511" s="32">
        <f t="shared" si="96"/>
        <v>614046.15859182843</v>
      </c>
      <c r="S511" s="32">
        <f t="shared" si="97"/>
        <v>1259146.9999286851</v>
      </c>
    </row>
    <row r="512" spans="2:19" x14ac:dyDescent="0.3">
      <c r="B512" s="3" t="s">
        <v>11</v>
      </c>
      <c r="C512" s="3">
        <v>504</v>
      </c>
      <c r="D512" s="3">
        <v>504</v>
      </c>
      <c r="E512" s="10">
        <v>0</v>
      </c>
      <c r="F512" s="26">
        <f t="shared" si="94"/>
        <v>0</v>
      </c>
      <c r="G512" s="26">
        <f t="shared" si="86"/>
        <v>0</v>
      </c>
      <c r="H512" s="25">
        <f t="shared" si="87"/>
        <v>0</v>
      </c>
      <c r="I512" s="25">
        <f t="shared" si="88"/>
        <v>180.22932</v>
      </c>
      <c r="J512" s="25">
        <f t="shared" si="89"/>
        <v>0</v>
      </c>
      <c r="K512" s="25">
        <f t="shared" si="90"/>
        <v>180.22932</v>
      </c>
      <c r="L512" s="31">
        <f t="shared" si="91"/>
        <v>0</v>
      </c>
      <c r="M512" s="32">
        <f t="shared" si="92"/>
        <v>0</v>
      </c>
      <c r="N512" s="32">
        <f t="shared" si="93"/>
        <v>0</v>
      </c>
      <c r="O512" s="32">
        <f>IF(M512 &lt; 0, -M512, 0)</f>
        <v>0</v>
      </c>
      <c r="P512" s="32">
        <f>0.5*$H$3*G512^2</f>
        <v>0</v>
      </c>
      <c r="Q512" s="32">
        <f t="shared" si="95"/>
        <v>0</v>
      </c>
      <c r="R512" s="32">
        <f t="shared" si="96"/>
        <v>614046.15859182843</v>
      </c>
      <c r="S512" s="32">
        <f t="shared" si="97"/>
        <v>1259146.9999286851</v>
      </c>
    </row>
    <row r="513" spans="2:19" x14ac:dyDescent="0.3">
      <c r="B513" s="3" t="s">
        <v>11</v>
      </c>
      <c r="C513" s="3">
        <v>505</v>
      </c>
      <c r="D513" s="3">
        <v>505</v>
      </c>
      <c r="E513" s="10">
        <v>0</v>
      </c>
      <c r="F513" s="26">
        <f t="shared" si="94"/>
        <v>0</v>
      </c>
      <c r="G513" s="26">
        <f t="shared" si="86"/>
        <v>0</v>
      </c>
      <c r="H513" s="25">
        <f t="shared" si="87"/>
        <v>0</v>
      </c>
      <c r="I513" s="25">
        <f t="shared" si="88"/>
        <v>180.22932</v>
      </c>
      <c r="J513" s="25">
        <f t="shared" si="89"/>
        <v>0</v>
      </c>
      <c r="K513" s="25">
        <f t="shared" si="90"/>
        <v>180.22932</v>
      </c>
      <c r="L513" s="31">
        <f t="shared" si="91"/>
        <v>0</v>
      </c>
      <c r="M513" s="32">
        <f t="shared" si="92"/>
        <v>0</v>
      </c>
      <c r="N513" s="32">
        <f t="shared" si="93"/>
        <v>0</v>
      </c>
      <c r="O513" s="32">
        <f>IF(M513 &lt; 0, -M513, 0)</f>
        <v>0</v>
      </c>
      <c r="P513" s="32">
        <f>0.5*$H$3*G513^2</f>
        <v>0</v>
      </c>
      <c r="Q513" s="32">
        <f t="shared" si="95"/>
        <v>0</v>
      </c>
      <c r="R513" s="32">
        <f t="shared" si="96"/>
        <v>614046.15859182843</v>
      </c>
      <c r="S513" s="32">
        <f t="shared" si="97"/>
        <v>1259146.9999286851</v>
      </c>
    </row>
    <row r="514" spans="2:19" x14ac:dyDescent="0.3">
      <c r="B514" s="3" t="s">
        <v>11</v>
      </c>
      <c r="C514" s="3">
        <v>506</v>
      </c>
      <c r="D514" s="3">
        <v>506</v>
      </c>
      <c r="E514" s="10">
        <v>0</v>
      </c>
      <c r="F514" s="26">
        <f t="shared" si="94"/>
        <v>0</v>
      </c>
      <c r="G514" s="26">
        <f t="shared" si="86"/>
        <v>0</v>
      </c>
      <c r="H514" s="25">
        <f t="shared" si="87"/>
        <v>0</v>
      </c>
      <c r="I514" s="25">
        <f t="shared" si="88"/>
        <v>180.22932</v>
      </c>
      <c r="J514" s="25">
        <f t="shared" si="89"/>
        <v>0</v>
      </c>
      <c r="K514" s="25">
        <f t="shared" si="90"/>
        <v>180.22932</v>
      </c>
      <c r="L514" s="31">
        <f t="shared" si="91"/>
        <v>0</v>
      </c>
      <c r="M514" s="32">
        <f t="shared" si="92"/>
        <v>0</v>
      </c>
      <c r="N514" s="32">
        <f t="shared" si="93"/>
        <v>0</v>
      </c>
      <c r="O514" s="32">
        <f>IF(M514 &lt; 0, -M514, 0)</f>
        <v>0</v>
      </c>
      <c r="P514" s="32">
        <f>0.5*$H$3*G514^2</f>
        <v>0</v>
      </c>
      <c r="Q514" s="32">
        <f t="shared" si="95"/>
        <v>0</v>
      </c>
      <c r="R514" s="32">
        <f t="shared" si="96"/>
        <v>614046.15859182843</v>
      </c>
      <c r="S514" s="32">
        <f t="shared" si="97"/>
        <v>1259146.9999286851</v>
      </c>
    </row>
    <row r="515" spans="2:19" x14ac:dyDescent="0.3">
      <c r="B515" s="3" t="s">
        <v>11</v>
      </c>
      <c r="C515" s="3">
        <v>507</v>
      </c>
      <c r="D515" s="3">
        <v>507</v>
      </c>
      <c r="E515" s="10">
        <v>0</v>
      </c>
      <c r="F515" s="26">
        <f t="shared" si="94"/>
        <v>0</v>
      </c>
      <c r="G515" s="26">
        <f t="shared" si="86"/>
        <v>0</v>
      </c>
      <c r="H515" s="25">
        <f t="shared" si="87"/>
        <v>0</v>
      </c>
      <c r="I515" s="25">
        <f t="shared" si="88"/>
        <v>180.22932</v>
      </c>
      <c r="J515" s="25">
        <f t="shared" si="89"/>
        <v>0</v>
      </c>
      <c r="K515" s="25">
        <f t="shared" si="90"/>
        <v>180.22932</v>
      </c>
      <c r="L515" s="31">
        <f t="shared" si="91"/>
        <v>0</v>
      </c>
      <c r="M515" s="32">
        <f t="shared" si="92"/>
        <v>0</v>
      </c>
      <c r="N515" s="32">
        <f t="shared" si="93"/>
        <v>0</v>
      </c>
      <c r="O515" s="32">
        <f>IF(M515 &lt; 0, -M515, 0)</f>
        <v>0</v>
      </c>
      <c r="P515" s="32">
        <f>0.5*$H$3*G515^2</f>
        <v>0</v>
      </c>
      <c r="Q515" s="32">
        <f t="shared" si="95"/>
        <v>0</v>
      </c>
      <c r="R515" s="32">
        <f t="shared" si="96"/>
        <v>614046.15859182843</v>
      </c>
      <c r="S515" s="32">
        <f t="shared" si="97"/>
        <v>1259146.9999286851</v>
      </c>
    </row>
    <row r="516" spans="2:19" x14ac:dyDescent="0.3">
      <c r="B516" s="3" t="s">
        <v>11</v>
      </c>
      <c r="C516" s="3">
        <v>508</v>
      </c>
      <c r="D516" s="3">
        <v>508</v>
      </c>
      <c r="E516" s="10">
        <v>0</v>
      </c>
      <c r="F516" s="26">
        <f t="shared" si="94"/>
        <v>0</v>
      </c>
      <c r="G516" s="26">
        <f t="shared" si="86"/>
        <v>0</v>
      </c>
      <c r="H516" s="25">
        <f t="shared" si="87"/>
        <v>0</v>
      </c>
      <c r="I516" s="25">
        <f t="shared" si="88"/>
        <v>180.22932</v>
      </c>
      <c r="J516" s="25">
        <f t="shared" si="89"/>
        <v>0</v>
      </c>
      <c r="K516" s="25">
        <f t="shared" si="90"/>
        <v>180.22932</v>
      </c>
      <c r="L516" s="31">
        <f t="shared" si="91"/>
        <v>0</v>
      </c>
      <c r="M516" s="32">
        <f t="shared" si="92"/>
        <v>0</v>
      </c>
      <c r="N516" s="32">
        <f t="shared" si="93"/>
        <v>0</v>
      </c>
      <c r="O516" s="32">
        <f>IF(M516 &lt; 0, -M516, 0)</f>
        <v>0</v>
      </c>
      <c r="P516" s="32">
        <f>0.5*$H$3*G516^2</f>
        <v>0</v>
      </c>
      <c r="Q516" s="32">
        <f t="shared" si="95"/>
        <v>0</v>
      </c>
      <c r="R516" s="32">
        <f t="shared" si="96"/>
        <v>614046.15859182843</v>
      </c>
      <c r="S516" s="32">
        <f t="shared" si="97"/>
        <v>1259146.9999286851</v>
      </c>
    </row>
    <row r="517" spans="2:19" x14ac:dyDescent="0.3">
      <c r="B517" s="3" t="s">
        <v>11</v>
      </c>
      <c r="C517" s="3">
        <v>509</v>
      </c>
      <c r="D517" s="3">
        <v>509</v>
      </c>
      <c r="E517" s="10">
        <v>0</v>
      </c>
      <c r="F517" s="26">
        <f t="shared" si="94"/>
        <v>0</v>
      </c>
      <c r="G517" s="26">
        <f t="shared" si="86"/>
        <v>0</v>
      </c>
      <c r="H517" s="25">
        <f t="shared" si="87"/>
        <v>0</v>
      </c>
      <c r="I517" s="25">
        <f t="shared" si="88"/>
        <v>180.22932</v>
      </c>
      <c r="J517" s="25">
        <f t="shared" si="89"/>
        <v>0</v>
      </c>
      <c r="K517" s="25">
        <f t="shared" si="90"/>
        <v>180.22932</v>
      </c>
      <c r="L517" s="31">
        <f t="shared" si="91"/>
        <v>0</v>
      </c>
      <c r="M517" s="32">
        <f t="shared" si="92"/>
        <v>0</v>
      </c>
      <c r="N517" s="32">
        <f t="shared" si="93"/>
        <v>0</v>
      </c>
      <c r="O517" s="32">
        <f>IF(M517 &lt; 0, -M517, 0)</f>
        <v>0</v>
      </c>
      <c r="P517" s="32">
        <f>0.5*$H$3*G517^2</f>
        <v>0</v>
      </c>
      <c r="Q517" s="32">
        <f t="shared" si="95"/>
        <v>0</v>
      </c>
      <c r="R517" s="32">
        <f t="shared" si="96"/>
        <v>614046.15859182843</v>
      </c>
      <c r="S517" s="32">
        <f t="shared" si="97"/>
        <v>1259146.9999286851</v>
      </c>
    </row>
    <row r="518" spans="2:19" x14ac:dyDescent="0.3">
      <c r="B518" s="3" t="s">
        <v>11</v>
      </c>
      <c r="C518" s="3">
        <v>510</v>
      </c>
      <c r="D518" s="3">
        <v>510</v>
      </c>
      <c r="E518" s="10">
        <v>0</v>
      </c>
      <c r="F518" s="26">
        <f t="shared" si="94"/>
        <v>0</v>
      </c>
      <c r="G518" s="26">
        <f t="shared" si="86"/>
        <v>0</v>
      </c>
      <c r="H518" s="25">
        <f t="shared" si="87"/>
        <v>0</v>
      </c>
      <c r="I518" s="25">
        <f t="shared" si="88"/>
        <v>180.22932</v>
      </c>
      <c r="J518" s="25">
        <f t="shared" si="89"/>
        <v>0</v>
      </c>
      <c r="K518" s="25">
        <f t="shared" si="90"/>
        <v>180.22932</v>
      </c>
      <c r="L518" s="31">
        <f t="shared" si="91"/>
        <v>0</v>
      </c>
      <c r="M518" s="32">
        <f t="shared" si="92"/>
        <v>0</v>
      </c>
      <c r="N518" s="32">
        <f t="shared" si="93"/>
        <v>0</v>
      </c>
      <c r="O518" s="32">
        <f>IF(M518 &lt; 0, -M518, 0)</f>
        <v>0</v>
      </c>
      <c r="P518" s="32">
        <f>0.5*$H$3*G518^2</f>
        <v>0</v>
      </c>
      <c r="Q518" s="32">
        <f t="shared" si="95"/>
        <v>0</v>
      </c>
      <c r="R518" s="32">
        <f t="shared" si="96"/>
        <v>614046.15859182843</v>
      </c>
      <c r="S518" s="32">
        <f t="shared" si="97"/>
        <v>1259146.9999286851</v>
      </c>
    </row>
    <row r="519" spans="2:19" x14ac:dyDescent="0.3">
      <c r="B519" s="3" t="s">
        <v>11</v>
      </c>
      <c r="C519" s="3">
        <v>511</v>
      </c>
      <c r="D519" s="3">
        <v>511</v>
      </c>
      <c r="E519" s="10">
        <v>0</v>
      </c>
      <c r="F519" s="26">
        <f t="shared" si="94"/>
        <v>6.9444444444444448E-2</v>
      </c>
      <c r="G519" s="26">
        <f t="shared" si="86"/>
        <v>0</v>
      </c>
      <c r="H519" s="25">
        <f t="shared" si="87"/>
        <v>106.31944444444444</v>
      </c>
      <c r="I519" s="25">
        <f t="shared" si="88"/>
        <v>180.22932</v>
      </c>
      <c r="J519" s="25">
        <f t="shared" si="89"/>
        <v>0</v>
      </c>
      <c r="K519" s="25">
        <f t="shared" si="90"/>
        <v>286.54876444444443</v>
      </c>
      <c r="L519" s="31">
        <f t="shared" si="91"/>
        <v>0</v>
      </c>
      <c r="M519" s="32">
        <f t="shared" si="92"/>
        <v>0</v>
      </c>
      <c r="N519" s="32">
        <f t="shared" si="93"/>
        <v>0</v>
      </c>
      <c r="O519" s="32">
        <f>IF(M519 &lt; 0, -M519, 0)</f>
        <v>0</v>
      </c>
      <c r="P519" s="32">
        <f>0.5*$H$3*G519^2</f>
        <v>0</v>
      </c>
      <c r="Q519" s="32">
        <f t="shared" si="95"/>
        <v>0</v>
      </c>
      <c r="R519" s="32">
        <f t="shared" si="96"/>
        <v>614046.15859182843</v>
      </c>
      <c r="S519" s="32">
        <f t="shared" si="97"/>
        <v>1259146.9999286851</v>
      </c>
    </row>
    <row r="520" spans="2:19" x14ac:dyDescent="0.3">
      <c r="B520" s="3" t="s">
        <v>11</v>
      </c>
      <c r="C520" s="3">
        <v>512</v>
      </c>
      <c r="D520" s="3">
        <v>512</v>
      </c>
      <c r="E520" s="10">
        <v>0.5</v>
      </c>
      <c r="F520" s="26">
        <f t="shared" si="94"/>
        <v>0.34722222222222221</v>
      </c>
      <c r="G520" s="26">
        <f t="shared" si="86"/>
        <v>0.1388888888888889</v>
      </c>
      <c r="H520" s="25">
        <f t="shared" si="87"/>
        <v>531.59722222222217</v>
      </c>
      <c r="I520" s="25">
        <f t="shared" si="88"/>
        <v>180.22932</v>
      </c>
      <c r="J520" s="25">
        <f t="shared" si="89"/>
        <v>8.601466049382717E-3</v>
      </c>
      <c r="K520" s="25">
        <f t="shared" si="90"/>
        <v>711.83514368827161</v>
      </c>
      <c r="L520" s="31">
        <f t="shared" si="91"/>
        <v>98.865992178926618</v>
      </c>
      <c r="M520" s="32">
        <f t="shared" si="92"/>
        <v>98.865992178926618</v>
      </c>
      <c r="N520" s="32">
        <f t="shared" si="93"/>
        <v>98.865992178926618</v>
      </c>
      <c r="O520" s="32">
        <f>IF(M520 &lt; 0, -M520, 0)</f>
        <v>0</v>
      </c>
      <c r="P520" s="32">
        <f>0.5*$H$3*G520^2</f>
        <v>14.766589506172842</v>
      </c>
      <c r="Q520" s="32">
        <f t="shared" si="95"/>
        <v>14.766589506172842</v>
      </c>
      <c r="R520" s="32">
        <f t="shared" si="96"/>
        <v>614046.15859182843</v>
      </c>
      <c r="S520" s="32">
        <f t="shared" si="97"/>
        <v>1259245.865920864</v>
      </c>
    </row>
    <row r="521" spans="2:19" x14ac:dyDescent="0.3">
      <c r="B521" s="3" t="s">
        <v>11</v>
      </c>
      <c r="C521" s="3">
        <v>513</v>
      </c>
      <c r="D521" s="3">
        <v>513</v>
      </c>
      <c r="E521" s="10">
        <v>2.5</v>
      </c>
      <c r="F521" s="26">
        <f t="shared" si="94"/>
        <v>0.8472222222222221</v>
      </c>
      <c r="G521" s="26">
        <f t="shared" ref="G521:G584" si="98">E521/3.6</f>
        <v>0.69444444444444442</v>
      </c>
      <c r="H521" s="25">
        <f t="shared" ref="H521:H584" si="99">$H$3*F521</f>
        <v>1297.0972222222219</v>
      </c>
      <c r="I521" s="25">
        <f t="shared" ref="I521:I584" si="100">$K$3*$H$3*$L$3</f>
        <v>180.22932</v>
      </c>
      <c r="J521" s="25">
        <f t="shared" ref="J521:J584" si="101">0.5*$M$3*$I$3*$J$3*G521^2</f>
        <v>0.21503665123456789</v>
      </c>
      <c r="K521" s="25">
        <f t="shared" ref="K521:K584" si="102">H521+I521+J521</f>
        <v>1477.5415788734565</v>
      </c>
      <c r="L521" s="31">
        <f t="shared" ref="L521:L584" si="103">K521*G521</f>
        <v>1026.0705408843448</v>
      </c>
      <c r="M521" s="32">
        <f t="shared" ref="M521:M584" si="104">K521*G521</f>
        <v>1026.0705408843448</v>
      </c>
      <c r="N521" s="32">
        <f t="shared" ref="N521:N584" si="105">IF(M521 &gt; 0, M521, 0)</f>
        <v>1026.0705408843448</v>
      </c>
      <c r="O521" s="32">
        <f>IF(M521 &lt; 0, -M521, 0)</f>
        <v>0</v>
      </c>
      <c r="P521" s="32">
        <f>0.5*$H$3*G521^2</f>
        <v>369.16473765432096</v>
      </c>
      <c r="Q521" s="32">
        <f t="shared" si="95"/>
        <v>354.3981481481481</v>
      </c>
      <c r="R521" s="32">
        <f t="shared" si="96"/>
        <v>614046.15859182843</v>
      </c>
      <c r="S521" s="32">
        <f t="shared" si="97"/>
        <v>1260271.9364617483</v>
      </c>
    </row>
    <row r="522" spans="2:19" x14ac:dyDescent="0.3">
      <c r="B522" s="3" t="s">
        <v>11</v>
      </c>
      <c r="C522" s="3">
        <v>514</v>
      </c>
      <c r="D522" s="3">
        <v>514</v>
      </c>
      <c r="E522" s="10">
        <v>6.6</v>
      </c>
      <c r="F522" s="26">
        <f t="shared" ref="F522:F585" si="106">($E523-$E521)/2/3.6</f>
        <v>1.2916666666666667</v>
      </c>
      <c r="G522" s="26">
        <f t="shared" si="98"/>
        <v>1.8333333333333333</v>
      </c>
      <c r="H522" s="25">
        <f t="shared" si="99"/>
        <v>1977.5416666666667</v>
      </c>
      <c r="I522" s="25">
        <f t="shared" si="100"/>
        <v>180.22932</v>
      </c>
      <c r="J522" s="25">
        <f t="shared" si="101"/>
        <v>1.4987194444444443</v>
      </c>
      <c r="K522" s="25">
        <f t="shared" si="102"/>
        <v>2159.2697061111112</v>
      </c>
      <c r="L522" s="31">
        <f t="shared" si="103"/>
        <v>3958.6611278703704</v>
      </c>
      <c r="M522" s="32">
        <f t="shared" si="104"/>
        <v>3958.6611278703704</v>
      </c>
      <c r="N522" s="32">
        <f t="shared" si="105"/>
        <v>3958.6611278703704</v>
      </c>
      <c r="O522" s="32">
        <f>IF(M522 &lt; 0, -M522, 0)</f>
        <v>0</v>
      </c>
      <c r="P522" s="32">
        <f>0.5*$H$3*G522^2</f>
        <v>2572.9305555555552</v>
      </c>
      <c r="Q522" s="32">
        <f t="shared" ref="Q522:Q585" si="107">P522-P521</f>
        <v>2203.7658179012342</v>
      </c>
      <c r="R522" s="32">
        <f t="shared" ref="R522:R585" si="108">R521+O522</f>
        <v>614046.15859182843</v>
      </c>
      <c r="S522" s="32">
        <f t="shared" ref="S522:S585" si="109">S521+N522</f>
        <v>1264230.5975896188</v>
      </c>
    </row>
    <row r="523" spans="2:19" x14ac:dyDescent="0.3">
      <c r="B523" s="3" t="s">
        <v>11</v>
      </c>
      <c r="C523" s="3">
        <v>515</v>
      </c>
      <c r="D523" s="3">
        <v>515</v>
      </c>
      <c r="E523" s="10">
        <v>11.8</v>
      </c>
      <c r="F523" s="26">
        <f t="shared" si="106"/>
        <v>1.4166666666666667</v>
      </c>
      <c r="G523" s="26">
        <f t="shared" si="98"/>
        <v>3.2777777777777777</v>
      </c>
      <c r="H523" s="25">
        <f t="shared" si="99"/>
        <v>2168.916666666667</v>
      </c>
      <c r="I523" s="25">
        <f t="shared" si="100"/>
        <v>180.22932</v>
      </c>
      <c r="J523" s="25">
        <f t="shared" si="101"/>
        <v>4.7906725308641969</v>
      </c>
      <c r="K523" s="25">
        <f t="shared" si="102"/>
        <v>2353.9366591975313</v>
      </c>
      <c r="L523" s="31">
        <f t="shared" si="103"/>
        <v>7715.68127181413</v>
      </c>
      <c r="M523" s="32">
        <f t="shared" si="104"/>
        <v>7715.68127181413</v>
      </c>
      <c r="N523" s="32">
        <f t="shared" si="105"/>
        <v>7715.68127181413</v>
      </c>
      <c r="O523" s="32">
        <f>IF(M523 &lt; 0, -M523, 0)</f>
        <v>0</v>
      </c>
      <c r="P523" s="32">
        <f>0.5*$H$3*G523^2</f>
        <v>8224.3996913580231</v>
      </c>
      <c r="Q523" s="32">
        <f t="shared" si="107"/>
        <v>5651.4691358024684</v>
      </c>
      <c r="R523" s="32">
        <f t="shared" si="108"/>
        <v>614046.15859182843</v>
      </c>
      <c r="S523" s="32">
        <f t="shared" si="109"/>
        <v>1271946.2788614328</v>
      </c>
    </row>
    <row r="524" spans="2:19" x14ac:dyDescent="0.3">
      <c r="B524" s="3" t="s">
        <v>11</v>
      </c>
      <c r="C524" s="3">
        <v>516</v>
      </c>
      <c r="D524" s="3">
        <v>516</v>
      </c>
      <c r="E524" s="10">
        <v>16.8</v>
      </c>
      <c r="F524" s="26">
        <f t="shared" si="106"/>
        <v>1.2083333333333333</v>
      </c>
      <c r="G524" s="26">
        <f t="shared" si="98"/>
        <v>4.666666666666667</v>
      </c>
      <c r="H524" s="25">
        <f t="shared" si="99"/>
        <v>1849.9583333333333</v>
      </c>
      <c r="I524" s="25">
        <f t="shared" si="100"/>
        <v>180.22932</v>
      </c>
      <c r="J524" s="25">
        <f t="shared" si="101"/>
        <v>9.7107111111111131</v>
      </c>
      <c r="K524" s="25">
        <f t="shared" si="102"/>
        <v>2039.8983644444443</v>
      </c>
      <c r="L524" s="31">
        <f t="shared" si="103"/>
        <v>9519.5257007407399</v>
      </c>
      <c r="M524" s="32">
        <f t="shared" si="104"/>
        <v>9519.5257007407399</v>
      </c>
      <c r="N524" s="32">
        <f t="shared" si="105"/>
        <v>9519.5257007407399</v>
      </c>
      <c r="O524" s="32">
        <f>IF(M524 &lt; 0, -M524, 0)</f>
        <v>0</v>
      </c>
      <c r="P524" s="32">
        <f>0.5*$H$3*G524^2</f>
        <v>16670.888888888891</v>
      </c>
      <c r="Q524" s="32">
        <f t="shared" si="107"/>
        <v>8446.4891975308674</v>
      </c>
      <c r="R524" s="32">
        <f t="shared" si="108"/>
        <v>614046.15859182843</v>
      </c>
      <c r="S524" s="32">
        <f t="shared" si="109"/>
        <v>1281465.8045621736</v>
      </c>
    </row>
    <row r="525" spans="2:19" x14ac:dyDescent="0.3">
      <c r="B525" s="3" t="s">
        <v>11</v>
      </c>
      <c r="C525" s="3">
        <v>517</v>
      </c>
      <c r="D525" s="3">
        <v>517</v>
      </c>
      <c r="E525" s="10">
        <v>20.5</v>
      </c>
      <c r="F525" s="26">
        <f t="shared" si="106"/>
        <v>0.70833333333333304</v>
      </c>
      <c r="G525" s="26">
        <f t="shared" si="98"/>
        <v>5.6944444444444446</v>
      </c>
      <c r="H525" s="25">
        <f t="shared" si="99"/>
        <v>1084.4583333333328</v>
      </c>
      <c r="I525" s="25">
        <f t="shared" si="100"/>
        <v>180.22932</v>
      </c>
      <c r="J525" s="25">
        <f t="shared" si="101"/>
        <v>14.459064429012349</v>
      </c>
      <c r="K525" s="25">
        <f t="shared" si="102"/>
        <v>1279.1467177623451</v>
      </c>
      <c r="L525" s="31">
        <f t="shared" si="103"/>
        <v>7284.0299205911324</v>
      </c>
      <c r="M525" s="32">
        <f t="shared" si="104"/>
        <v>7284.0299205911324</v>
      </c>
      <c r="N525" s="32">
        <f t="shared" si="105"/>
        <v>7284.0299205911324</v>
      </c>
      <c r="O525" s="32">
        <f>IF(M525 &lt; 0, -M525, 0)</f>
        <v>0</v>
      </c>
      <c r="P525" s="32">
        <f>0.5*$H$3*G525^2</f>
        <v>24822.636959876549</v>
      </c>
      <c r="Q525" s="32">
        <f t="shared" si="107"/>
        <v>8151.7480709876581</v>
      </c>
      <c r="R525" s="32">
        <f t="shared" si="108"/>
        <v>614046.15859182843</v>
      </c>
      <c r="S525" s="32">
        <f t="shared" si="109"/>
        <v>1288749.8344827646</v>
      </c>
    </row>
    <row r="526" spans="2:19" x14ac:dyDescent="0.3">
      <c r="B526" s="3" t="s">
        <v>11</v>
      </c>
      <c r="C526" s="3">
        <v>518</v>
      </c>
      <c r="D526" s="3">
        <v>518</v>
      </c>
      <c r="E526" s="10">
        <v>21.9</v>
      </c>
      <c r="F526" s="26">
        <f t="shared" si="106"/>
        <v>0.19444444444444425</v>
      </c>
      <c r="G526" s="26">
        <f t="shared" si="98"/>
        <v>6.083333333333333</v>
      </c>
      <c r="H526" s="25">
        <f t="shared" si="99"/>
        <v>297.69444444444417</v>
      </c>
      <c r="I526" s="25">
        <f t="shared" si="100"/>
        <v>180.22932</v>
      </c>
      <c r="J526" s="25">
        <f t="shared" si="101"/>
        <v>16.501396527777779</v>
      </c>
      <c r="K526" s="25">
        <f t="shared" si="102"/>
        <v>494.42516097222193</v>
      </c>
      <c r="L526" s="31">
        <f t="shared" si="103"/>
        <v>3007.7530625810168</v>
      </c>
      <c r="M526" s="32">
        <f t="shared" si="104"/>
        <v>3007.7530625810168</v>
      </c>
      <c r="N526" s="32">
        <f t="shared" si="105"/>
        <v>3007.7530625810168</v>
      </c>
      <c r="O526" s="32">
        <f>IF(M526 &lt; 0, -M526, 0)</f>
        <v>0</v>
      </c>
      <c r="P526" s="32">
        <f>0.5*$H$3*G526^2</f>
        <v>28328.815972222223</v>
      </c>
      <c r="Q526" s="32">
        <f t="shared" si="107"/>
        <v>3506.179012345674</v>
      </c>
      <c r="R526" s="32">
        <f t="shared" si="108"/>
        <v>614046.15859182843</v>
      </c>
      <c r="S526" s="32">
        <f t="shared" si="109"/>
        <v>1291757.5875453455</v>
      </c>
    </row>
    <row r="527" spans="2:19" x14ac:dyDescent="0.3">
      <c r="B527" s="3" t="s">
        <v>11</v>
      </c>
      <c r="C527" s="3">
        <v>519</v>
      </c>
      <c r="D527" s="3">
        <v>519</v>
      </c>
      <c r="E527" s="10">
        <v>21.9</v>
      </c>
      <c r="F527" s="26">
        <f t="shared" si="106"/>
        <v>-8.3333333333333037E-2</v>
      </c>
      <c r="G527" s="26">
        <f t="shared" si="98"/>
        <v>6.083333333333333</v>
      </c>
      <c r="H527" s="25">
        <f t="shared" si="99"/>
        <v>-127.58333333333287</v>
      </c>
      <c r="I527" s="25">
        <f t="shared" si="100"/>
        <v>180.22932</v>
      </c>
      <c r="J527" s="25">
        <f t="shared" si="101"/>
        <v>16.501396527777779</v>
      </c>
      <c r="K527" s="25">
        <f t="shared" si="102"/>
        <v>69.147383194444899</v>
      </c>
      <c r="L527" s="31">
        <f t="shared" si="103"/>
        <v>420.64658109953979</v>
      </c>
      <c r="M527" s="32">
        <f t="shared" si="104"/>
        <v>420.64658109953979</v>
      </c>
      <c r="N527" s="32">
        <f t="shared" si="105"/>
        <v>420.64658109953979</v>
      </c>
      <c r="O527" s="32">
        <f>IF(M527 &lt; 0, -M527, 0)</f>
        <v>0</v>
      </c>
      <c r="P527" s="32">
        <f>0.5*$H$3*G527^2</f>
        <v>28328.815972222223</v>
      </c>
      <c r="Q527" s="32">
        <f t="shared" si="107"/>
        <v>0</v>
      </c>
      <c r="R527" s="32">
        <f t="shared" si="108"/>
        <v>614046.15859182843</v>
      </c>
      <c r="S527" s="32">
        <f t="shared" si="109"/>
        <v>1292178.2341264451</v>
      </c>
    </row>
    <row r="528" spans="2:19" x14ac:dyDescent="0.3">
      <c r="B528" s="3" t="s">
        <v>11</v>
      </c>
      <c r="C528" s="3">
        <v>520</v>
      </c>
      <c r="D528" s="3">
        <v>520</v>
      </c>
      <c r="E528" s="10">
        <v>21.3</v>
      </c>
      <c r="F528" s="26">
        <f t="shared" si="106"/>
        <v>-0.22222222222222193</v>
      </c>
      <c r="G528" s="26">
        <f t="shared" si="98"/>
        <v>5.916666666666667</v>
      </c>
      <c r="H528" s="25">
        <f t="shared" si="99"/>
        <v>-340.22222222222177</v>
      </c>
      <c r="I528" s="25">
        <f t="shared" si="100"/>
        <v>180.22932</v>
      </c>
      <c r="J528" s="25">
        <f t="shared" si="101"/>
        <v>15.60959652777778</v>
      </c>
      <c r="K528" s="25">
        <f t="shared" si="102"/>
        <v>-144.383305694444</v>
      </c>
      <c r="L528" s="31">
        <f t="shared" si="103"/>
        <v>-854.26789202546036</v>
      </c>
      <c r="M528" s="32">
        <f t="shared" si="104"/>
        <v>-854.26789202546036</v>
      </c>
      <c r="N528" s="32">
        <f t="shared" si="105"/>
        <v>0</v>
      </c>
      <c r="O528" s="32">
        <f>IF(M528 &lt; 0, -M528, 0)</f>
        <v>854.26789202546036</v>
      </c>
      <c r="P528" s="32">
        <f>0.5*$H$3*G528^2</f>
        <v>26797.815972222226</v>
      </c>
      <c r="Q528" s="32">
        <f t="shared" si="107"/>
        <v>-1530.9999999999964</v>
      </c>
      <c r="R528" s="32">
        <f t="shared" si="108"/>
        <v>614900.42648385384</v>
      </c>
      <c r="S528" s="32">
        <f t="shared" si="109"/>
        <v>1292178.2341264451</v>
      </c>
    </row>
    <row r="529" spans="2:19" x14ac:dyDescent="0.3">
      <c r="B529" s="3" t="s">
        <v>11</v>
      </c>
      <c r="C529" s="3">
        <v>521</v>
      </c>
      <c r="D529" s="3">
        <v>521</v>
      </c>
      <c r="E529" s="10">
        <v>20.3</v>
      </c>
      <c r="F529" s="26">
        <f t="shared" si="106"/>
        <v>-0.29166666666666685</v>
      </c>
      <c r="G529" s="26">
        <f t="shared" si="98"/>
        <v>5.6388888888888893</v>
      </c>
      <c r="H529" s="25">
        <f t="shared" si="99"/>
        <v>-446.54166666666697</v>
      </c>
      <c r="I529" s="25">
        <f t="shared" si="100"/>
        <v>180.22932</v>
      </c>
      <c r="J529" s="25">
        <f t="shared" si="101"/>
        <v>14.178312577160497</v>
      </c>
      <c r="K529" s="25">
        <f t="shared" si="102"/>
        <v>-252.13403408950643</v>
      </c>
      <c r="L529" s="31">
        <f t="shared" si="103"/>
        <v>-1421.7558033380503</v>
      </c>
      <c r="M529" s="32">
        <f t="shared" si="104"/>
        <v>-1421.7558033380503</v>
      </c>
      <c r="N529" s="32">
        <f t="shared" si="105"/>
        <v>0</v>
      </c>
      <c r="O529" s="32">
        <f>IF(M529 &lt; 0, -M529, 0)</f>
        <v>1421.7558033380503</v>
      </c>
      <c r="P529" s="32">
        <f>0.5*$H$3*G529^2</f>
        <v>24340.655478395067</v>
      </c>
      <c r="Q529" s="32">
        <f t="shared" si="107"/>
        <v>-2457.1604938271594</v>
      </c>
      <c r="R529" s="32">
        <f t="shared" si="108"/>
        <v>616322.18228719186</v>
      </c>
      <c r="S529" s="32">
        <f t="shared" si="109"/>
        <v>1292178.2341264451</v>
      </c>
    </row>
    <row r="530" spans="2:19" x14ac:dyDescent="0.3">
      <c r="B530" s="3" t="s">
        <v>11</v>
      </c>
      <c r="C530" s="3">
        <v>522</v>
      </c>
      <c r="D530" s="3">
        <v>522</v>
      </c>
      <c r="E530" s="10">
        <v>19.2</v>
      </c>
      <c r="F530" s="26">
        <f t="shared" si="106"/>
        <v>-0.34722222222222221</v>
      </c>
      <c r="G530" s="26">
        <f t="shared" si="98"/>
        <v>5.333333333333333</v>
      </c>
      <c r="H530" s="25">
        <f t="shared" si="99"/>
        <v>-531.59722222222217</v>
      </c>
      <c r="I530" s="25">
        <f t="shared" si="100"/>
        <v>180.22932</v>
      </c>
      <c r="J530" s="25">
        <f t="shared" si="101"/>
        <v>12.683377777777778</v>
      </c>
      <c r="K530" s="25">
        <f t="shared" si="102"/>
        <v>-338.68452444444438</v>
      </c>
      <c r="L530" s="31">
        <f t="shared" si="103"/>
        <v>-1806.3174637037032</v>
      </c>
      <c r="M530" s="32">
        <f t="shared" si="104"/>
        <v>-1806.3174637037032</v>
      </c>
      <c r="N530" s="32">
        <f t="shared" si="105"/>
        <v>0</v>
      </c>
      <c r="O530" s="32">
        <f>IF(M530 &lt; 0, -M530, 0)</f>
        <v>1806.3174637037032</v>
      </c>
      <c r="P530" s="32">
        <f>0.5*$H$3*G530^2</f>
        <v>21774.222222222223</v>
      </c>
      <c r="Q530" s="32">
        <f t="shared" si="107"/>
        <v>-2566.4332561728443</v>
      </c>
      <c r="R530" s="32">
        <f t="shared" si="108"/>
        <v>618128.49975089554</v>
      </c>
      <c r="S530" s="32">
        <f t="shared" si="109"/>
        <v>1292178.2341264451</v>
      </c>
    </row>
    <row r="531" spans="2:19" x14ac:dyDescent="0.3">
      <c r="B531" s="3" t="s">
        <v>11</v>
      </c>
      <c r="C531" s="3">
        <v>523</v>
      </c>
      <c r="D531" s="3">
        <v>523</v>
      </c>
      <c r="E531" s="10">
        <v>17.8</v>
      </c>
      <c r="F531" s="26">
        <f t="shared" si="106"/>
        <v>-0.51388888888888873</v>
      </c>
      <c r="G531" s="26">
        <f t="shared" si="98"/>
        <v>4.9444444444444446</v>
      </c>
      <c r="H531" s="25">
        <f t="shared" si="99"/>
        <v>-786.76388888888869</v>
      </c>
      <c r="I531" s="25">
        <f t="shared" si="100"/>
        <v>180.22932</v>
      </c>
      <c r="J531" s="25">
        <f t="shared" si="101"/>
        <v>10.90115401234568</v>
      </c>
      <c r="K531" s="25">
        <f t="shared" si="102"/>
        <v>-595.63341487654293</v>
      </c>
      <c r="L531" s="31">
        <f t="shared" si="103"/>
        <v>-2945.0763291117955</v>
      </c>
      <c r="M531" s="32">
        <f t="shared" si="104"/>
        <v>-2945.0763291117955</v>
      </c>
      <c r="N531" s="32">
        <f t="shared" si="105"/>
        <v>0</v>
      </c>
      <c r="O531" s="32">
        <f>IF(M531 &lt; 0, -M531, 0)</f>
        <v>2945.0763291117955</v>
      </c>
      <c r="P531" s="32">
        <f>0.5*$H$3*G531^2</f>
        <v>18714.584876543209</v>
      </c>
      <c r="Q531" s="32">
        <f t="shared" si="107"/>
        <v>-3059.6373456790134</v>
      </c>
      <c r="R531" s="32">
        <f t="shared" si="108"/>
        <v>621073.57608000736</v>
      </c>
      <c r="S531" s="32">
        <f t="shared" si="109"/>
        <v>1292178.2341264451</v>
      </c>
    </row>
    <row r="532" spans="2:19" x14ac:dyDescent="0.3">
      <c r="B532" s="3" t="s">
        <v>11</v>
      </c>
      <c r="C532" s="3">
        <v>524</v>
      </c>
      <c r="D532" s="3">
        <v>524</v>
      </c>
      <c r="E532" s="10">
        <v>15.5</v>
      </c>
      <c r="F532" s="26">
        <f t="shared" si="106"/>
        <v>-0.81944444444444442</v>
      </c>
      <c r="G532" s="26">
        <f t="shared" si="98"/>
        <v>4.3055555555555554</v>
      </c>
      <c r="H532" s="25">
        <f t="shared" si="99"/>
        <v>-1254.5694444444443</v>
      </c>
      <c r="I532" s="25">
        <f t="shared" si="100"/>
        <v>180.22932</v>
      </c>
      <c r="J532" s="25">
        <f t="shared" si="101"/>
        <v>8.2660088734567889</v>
      </c>
      <c r="K532" s="25">
        <f t="shared" si="102"/>
        <v>-1066.0741155709877</v>
      </c>
      <c r="L532" s="31">
        <f t="shared" si="103"/>
        <v>-4590.0413309306414</v>
      </c>
      <c r="M532" s="32">
        <f t="shared" si="104"/>
        <v>-4590.0413309306414</v>
      </c>
      <c r="N532" s="32">
        <f t="shared" si="105"/>
        <v>0</v>
      </c>
      <c r="O532" s="32">
        <f>IF(M532 &lt; 0, -M532, 0)</f>
        <v>4590.0413309306414</v>
      </c>
      <c r="P532" s="32">
        <f>0.5*$H$3*G532^2</f>
        <v>14190.692515432098</v>
      </c>
      <c r="Q532" s="32">
        <f t="shared" si="107"/>
        <v>-4523.8923611111113</v>
      </c>
      <c r="R532" s="32">
        <f t="shared" si="108"/>
        <v>625663.61741093802</v>
      </c>
      <c r="S532" s="32">
        <f t="shared" si="109"/>
        <v>1292178.2341264451</v>
      </c>
    </row>
    <row r="533" spans="2:19" x14ac:dyDescent="0.3">
      <c r="B533" s="3" t="s">
        <v>11</v>
      </c>
      <c r="C533" s="3">
        <v>525</v>
      </c>
      <c r="D533" s="3">
        <v>525</v>
      </c>
      <c r="E533" s="10">
        <v>11.9</v>
      </c>
      <c r="F533" s="26">
        <f t="shared" si="106"/>
        <v>-1.0972222222222223</v>
      </c>
      <c r="G533" s="26">
        <f t="shared" si="98"/>
        <v>3.3055555555555554</v>
      </c>
      <c r="H533" s="25">
        <f t="shared" si="99"/>
        <v>-1679.8472222222224</v>
      </c>
      <c r="I533" s="25">
        <f t="shared" si="100"/>
        <v>180.22932</v>
      </c>
      <c r="J533" s="25">
        <f t="shared" si="101"/>
        <v>4.8722144290123452</v>
      </c>
      <c r="K533" s="25">
        <f t="shared" si="102"/>
        <v>-1494.7456877932102</v>
      </c>
      <c r="L533" s="31">
        <f t="shared" si="103"/>
        <v>-4940.9649124275556</v>
      </c>
      <c r="M533" s="32">
        <f t="shared" si="104"/>
        <v>-4940.9649124275556</v>
      </c>
      <c r="N533" s="32">
        <f t="shared" si="105"/>
        <v>0</v>
      </c>
      <c r="O533" s="32">
        <f>IF(M533 &lt; 0, -M533, 0)</f>
        <v>4940.9649124275556</v>
      </c>
      <c r="P533" s="32">
        <f>0.5*$H$3*G533^2</f>
        <v>8364.3869598765414</v>
      </c>
      <c r="Q533" s="32">
        <f t="shared" si="107"/>
        <v>-5826.3055555555566</v>
      </c>
      <c r="R533" s="32">
        <f t="shared" si="108"/>
        <v>630604.58232336561</v>
      </c>
      <c r="S533" s="32">
        <f t="shared" si="109"/>
        <v>1292178.2341264451</v>
      </c>
    </row>
    <row r="534" spans="2:19" x14ac:dyDescent="0.3">
      <c r="B534" s="3" t="s">
        <v>11</v>
      </c>
      <c r="C534" s="3">
        <v>526</v>
      </c>
      <c r="D534" s="3">
        <v>526</v>
      </c>
      <c r="E534" s="10">
        <v>7.6</v>
      </c>
      <c r="F534" s="26">
        <f t="shared" si="106"/>
        <v>-1.0972222222222223</v>
      </c>
      <c r="G534" s="26">
        <f t="shared" si="98"/>
        <v>2.1111111111111112</v>
      </c>
      <c r="H534" s="25">
        <f t="shared" si="99"/>
        <v>-1679.8472222222224</v>
      </c>
      <c r="I534" s="25">
        <f t="shared" si="100"/>
        <v>180.22932</v>
      </c>
      <c r="J534" s="25">
        <f t="shared" si="101"/>
        <v>1.9872827160493829</v>
      </c>
      <c r="K534" s="25">
        <f t="shared" si="102"/>
        <v>-1497.6306195061732</v>
      </c>
      <c r="L534" s="31">
        <f t="shared" si="103"/>
        <v>-3161.6646411796992</v>
      </c>
      <c r="M534" s="32">
        <f t="shared" si="104"/>
        <v>-3161.6646411796992</v>
      </c>
      <c r="N534" s="32">
        <f t="shared" si="105"/>
        <v>0</v>
      </c>
      <c r="O534" s="32">
        <f>IF(M534 &lt; 0, -M534, 0)</f>
        <v>3161.6646411796992</v>
      </c>
      <c r="P534" s="32">
        <f>0.5*$H$3*G534^2</f>
        <v>3411.6728395061732</v>
      </c>
      <c r="Q534" s="32">
        <f t="shared" si="107"/>
        <v>-4952.7141203703686</v>
      </c>
      <c r="R534" s="32">
        <f t="shared" si="108"/>
        <v>633766.24696454534</v>
      </c>
      <c r="S534" s="32">
        <f t="shared" si="109"/>
        <v>1292178.2341264451</v>
      </c>
    </row>
    <row r="535" spans="2:19" x14ac:dyDescent="0.3">
      <c r="B535" s="3" t="s">
        <v>11</v>
      </c>
      <c r="C535" s="3">
        <v>527</v>
      </c>
      <c r="D535" s="3">
        <v>527</v>
      </c>
      <c r="E535" s="10">
        <v>4</v>
      </c>
      <c r="F535" s="26">
        <f t="shared" si="106"/>
        <v>-0.77777777777777768</v>
      </c>
      <c r="G535" s="26">
        <f t="shared" si="98"/>
        <v>1.1111111111111112</v>
      </c>
      <c r="H535" s="25">
        <f t="shared" si="99"/>
        <v>-1190.7777777777776</v>
      </c>
      <c r="I535" s="25">
        <f t="shared" si="100"/>
        <v>180.22932</v>
      </c>
      <c r="J535" s="25">
        <f t="shared" si="101"/>
        <v>0.55049382716049389</v>
      </c>
      <c r="K535" s="25">
        <f t="shared" si="102"/>
        <v>-1009.9979639506171</v>
      </c>
      <c r="L535" s="31">
        <f t="shared" si="103"/>
        <v>-1122.2199599451301</v>
      </c>
      <c r="M535" s="32">
        <f t="shared" si="104"/>
        <v>-1122.2199599451301</v>
      </c>
      <c r="N535" s="32">
        <f t="shared" si="105"/>
        <v>0</v>
      </c>
      <c r="O535" s="32">
        <f>IF(M535 &lt; 0, -M535, 0)</f>
        <v>1122.2199599451301</v>
      </c>
      <c r="P535" s="32">
        <f>0.5*$H$3*G535^2</f>
        <v>945.06172839506189</v>
      </c>
      <c r="Q535" s="32">
        <f t="shared" si="107"/>
        <v>-2466.6111111111113</v>
      </c>
      <c r="R535" s="32">
        <f t="shared" si="108"/>
        <v>634888.46692449052</v>
      </c>
      <c r="S535" s="32">
        <f t="shared" si="109"/>
        <v>1292178.2341264451</v>
      </c>
    </row>
    <row r="536" spans="2:19" x14ac:dyDescent="0.3">
      <c r="B536" s="3" t="s">
        <v>11</v>
      </c>
      <c r="C536" s="3">
        <v>528</v>
      </c>
      <c r="D536" s="3">
        <v>528</v>
      </c>
      <c r="E536" s="10">
        <v>2</v>
      </c>
      <c r="F536" s="26">
        <f t="shared" si="106"/>
        <v>-0.41666666666666663</v>
      </c>
      <c r="G536" s="26">
        <f t="shared" si="98"/>
        <v>0.55555555555555558</v>
      </c>
      <c r="H536" s="25">
        <f t="shared" si="99"/>
        <v>-637.91666666666663</v>
      </c>
      <c r="I536" s="25">
        <f t="shared" si="100"/>
        <v>180.22932</v>
      </c>
      <c r="J536" s="25">
        <f t="shared" si="101"/>
        <v>0.13762345679012347</v>
      </c>
      <c r="K536" s="25">
        <f t="shared" si="102"/>
        <v>-457.5497232098765</v>
      </c>
      <c r="L536" s="31">
        <f t="shared" si="103"/>
        <v>-254.19429067215361</v>
      </c>
      <c r="M536" s="32">
        <f t="shared" si="104"/>
        <v>-254.19429067215361</v>
      </c>
      <c r="N536" s="32">
        <f t="shared" si="105"/>
        <v>0</v>
      </c>
      <c r="O536" s="32">
        <f>IF(M536 &lt; 0, -M536, 0)</f>
        <v>254.19429067215361</v>
      </c>
      <c r="P536" s="32">
        <f>0.5*$H$3*G536^2</f>
        <v>236.26543209876547</v>
      </c>
      <c r="Q536" s="32">
        <f t="shared" si="107"/>
        <v>-708.79629629629642</v>
      </c>
      <c r="R536" s="32">
        <f t="shared" si="108"/>
        <v>635142.66121516272</v>
      </c>
      <c r="S536" s="32">
        <f t="shared" si="109"/>
        <v>1292178.2341264451</v>
      </c>
    </row>
    <row r="537" spans="2:19" x14ac:dyDescent="0.3">
      <c r="B537" s="3" t="s">
        <v>11</v>
      </c>
      <c r="C537" s="3">
        <v>529</v>
      </c>
      <c r="D537" s="3">
        <v>529</v>
      </c>
      <c r="E537" s="10">
        <v>1</v>
      </c>
      <c r="F537" s="26">
        <f t="shared" si="106"/>
        <v>-0.27777777777777779</v>
      </c>
      <c r="G537" s="26">
        <f t="shared" si="98"/>
        <v>0.27777777777777779</v>
      </c>
      <c r="H537" s="25">
        <f t="shared" si="99"/>
        <v>-425.27777777777777</v>
      </c>
      <c r="I537" s="25">
        <f t="shared" si="100"/>
        <v>180.22932</v>
      </c>
      <c r="J537" s="25">
        <f t="shared" si="101"/>
        <v>3.4405864197530868E-2</v>
      </c>
      <c r="K537" s="25">
        <f t="shared" si="102"/>
        <v>-245.01405191358023</v>
      </c>
      <c r="L537" s="31">
        <f t="shared" si="103"/>
        <v>-68.059458864883396</v>
      </c>
      <c r="M537" s="32">
        <f t="shared" si="104"/>
        <v>-68.059458864883396</v>
      </c>
      <c r="N537" s="32">
        <f t="shared" si="105"/>
        <v>0</v>
      </c>
      <c r="O537" s="32">
        <f>IF(M537 &lt; 0, -M537, 0)</f>
        <v>68.059458864883396</v>
      </c>
      <c r="P537" s="32">
        <f>0.5*$H$3*G537^2</f>
        <v>59.066358024691368</v>
      </c>
      <c r="Q537" s="32">
        <f t="shared" si="107"/>
        <v>-177.1990740740741</v>
      </c>
      <c r="R537" s="32">
        <f t="shared" si="108"/>
        <v>635210.72067402757</v>
      </c>
      <c r="S537" s="32">
        <f t="shared" si="109"/>
        <v>1292178.2341264451</v>
      </c>
    </row>
    <row r="538" spans="2:19" x14ac:dyDescent="0.3">
      <c r="B538" s="3" t="s">
        <v>11</v>
      </c>
      <c r="C538" s="3">
        <v>530</v>
      </c>
      <c r="D538" s="3">
        <v>530</v>
      </c>
      <c r="E538" s="10">
        <v>0</v>
      </c>
      <c r="F538" s="26">
        <f t="shared" si="106"/>
        <v>-0.1388888888888889</v>
      </c>
      <c r="G538" s="26">
        <f t="shared" si="98"/>
        <v>0</v>
      </c>
      <c r="H538" s="25">
        <f t="shared" si="99"/>
        <v>-212.63888888888889</v>
      </c>
      <c r="I538" s="25">
        <f t="shared" si="100"/>
        <v>180.22932</v>
      </c>
      <c r="J538" s="25">
        <f t="shared" si="101"/>
        <v>0</v>
      </c>
      <c r="K538" s="25">
        <f t="shared" si="102"/>
        <v>-32.409568888888884</v>
      </c>
      <c r="L538" s="31">
        <f t="shared" si="103"/>
        <v>0</v>
      </c>
      <c r="M538" s="32">
        <f t="shared" si="104"/>
        <v>0</v>
      </c>
      <c r="N538" s="32">
        <f t="shared" si="105"/>
        <v>0</v>
      </c>
      <c r="O538" s="32">
        <f>IF(M538 &lt; 0, -M538, 0)</f>
        <v>0</v>
      </c>
      <c r="P538" s="32">
        <f>0.5*$H$3*G538^2</f>
        <v>0</v>
      </c>
      <c r="Q538" s="32">
        <f t="shared" si="107"/>
        <v>-59.066358024691368</v>
      </c>
      <c r="R538" s="32">
        <f t="shared" si="108"/>
        <v>635210.72067402757</v>
      </c>
      <c r="S538" s="32">
        <f t="shared" si="109"/>
        <v>1292178.2341264451</v>
      </c>
    </row>
    <row r="539" spans="2:19" x14ac:dyDescent="0.3">
      <c r="B539" s="3" t="s">
        <v>11</v>
      </c>
      <c r="C539" s="3">
        <v>531</v>
      </c>
      <c r="D539" s="3">
        <v>531</v>
      </c>
      <c r="E539" s="10">
        <v>0</v>
      </c>
      <c r="F539" s="26">
        <f t="shared" si="106"/>
        <v>0</v>
      </c>
      <c r="G539" s="26">
        <f t="shared" si="98"/>
        <v>0</v>
      </c>
      <c r="H539" s="25">
        <f t="shared" si="99"/>
        <v>0</v>
      </c>
      <c r="I539" s="25">
        <f t="shared" si="100"/>
        <v>180.22932</v>
      </c>
      <c r="J539" s="25">
        <f t="shared" si="101"/>
        <v>0</v>
      </c>
      <c r="K539" s="25">
        <f t="shared" si="102"/>
        <v>180.22932</v>
      </c>
      <c r="L539" s="31">
        <f t="shared" si="103"/>
        <v>0</v>
      </c>
      <c r="M539" s="32">
        <f t="shared" si="104"/>
        <v>0</v>
      </c>
      <c r="N539" s="32">
        <f t="shared" si="105"/>
        <v>0</v>
      </c>
      <c r="O539" s="32">
        <f>IF(M539 &lt; 0, -M539, 0)</f>
        <v>0</v>
      </c>
      <c r="P539" s="32">
        <f>0.5*$H$3*G539^2</f>
        <v>0</v>
      </c>
      <c r="Q539" s="32">
        <f t="shared" si="107"/>
        <v>0</v>
      </c>
      <c r="R539" s="32">
        <f t="shared" si="108"/>
        <v>635210.72067402757</v>
      </c>
      <c r="S539" s="32">
        <f t="shared" si="109"/>
        <v>1292178.2341264451</v>
      </c>
    </row>
    <row r="540" spans="2:19" x14ac:dyDescent="0.3">
      <c r="B540" s="3" t="s">
        <v>11</v>
      </c>
      <c r="C540" s="3">
        <v>532</v>
      </c>
      <c r="D540" s="3">
        <v>532</v>
      </c>
      <c r="E540" s="10">
        <v>0</v>
      </c>
      <c r="F540" s="26">
        <f t="shared" si="106"/>
        <v>2.777777777777778E-2</v>
      </c>
      <c r="G540" s="26">
        <f t="shared" si="98"/>
        <v>0</v>
      </c>
      <c r="H540" s="25">
        <f t="shared" si="99"/>
        <v>42.527777777777779</v>
      </c>
      <c r="I540" s="25">
        <f t="shared" si="100"/>
        <v>180.22932</v>
      </c>
      <c r="J540" s="25">
        <f t="shared" si="101"/>
        <v>0</v>
      </c>
      <c r="K540" s="25">
        <f t="shared" si="102"/>
        <v>222.75709777777777</v>
      </c>
      <c r="L540" s="31">
        <f t="shared" si="103"/>
        <v>0</v>
      </c>
      <c r="M540" s="32">
        <f t="shared" si="104"/>
        <v>0</v>
      </c>
      <c r="N540" s="32">
        <f t="shared" si="105"/>
        <v>0</v>
      </c>
      <c r="O540" s="32">
        <f>IF(M540 &lt; 0, -M540, 0)</f>
        <v>0</v>
      </c>
      <c r="P540" s="32">
        <f>0.5*$H$3*G540^2</f>
        <v>0</v>
      </c>
      <c r="Q540" s="32">
        <f t="shared" si="107"/>
        <v>0</v>
      </c>
      <c r="R540" s="32">
        <f t="shared" si="108"/>
        <v>635210.72067402757</v>
      </c>
      <c r="S540" s="32">
        <f t="shared" si="109"/>
        <v>1292178.2341264451</v>
      </c>
    </row>
    <row r="541" spans="2:19" x14ac:dyDescent="0.3">
      <c r="B541" s="3" t="s">
        <v>11</v>
      </c>
      <c r="C541" s="3">
        <v>533</v>
      </c>
      <c r="D541" s="3">
        <v>533</v>
      </c>
      <c r="E541" s="10">
        <v>0.2</v>
      </c>
      <c r="F541" s="26">
        <f t="shared" si="106"/>
        <v>0.16666666666666666</v>
      </c>
      <c r="G541" s="26">
        <f t="shared" si="98"/>
        <v>5.5555555555555559E-2</v>
      </c>
      <c r="H541" s="25">
        <f t="shared" si="99"/>
        <v>255.16666666666666</v>
      </c>
      <c r="I541" s="25">
        <f t="shared" si="100"/>
        <v>180.22932</v>
      </c>
      <c r="J541" s="25">
        <f t="shared" si="101"/>
        <v>1.3762345679012348E-3</v>
      </c>
      <c r="K541" s="25">
        <f t="shared" si="102"/>
        <v>435.39736290123454</v>
      </c>
      <c r="L541" s="31">
        <f t="shared" si="103"/>
        <v>24.18874238340192</v>
      </c>
      <c r="M541" s="32">
        <f t="shared" si="104"/>
        <v>24.18874238340192</v>
      </c>
      <c r="N541" s="32">
        <f t="shared" si="105"/>
        <v>24.18874238340192</v>
      </c>
      <c r="O541" s="32">
        <f>IF(M541 &lt; 0, -M541, 0)</f>
        <v>0</v>
      </c>
      <c r="P541" s="32">
        <f>0.5*$H$3*G541^2</f>
        <v>2.3626543209876547</v>
      </c>
      <c r="Q541" s="32">
        <f t="shared" si="107"/>
        <v>2.3626543209876547</v>
      </c>
      <c r="R541" s="32">
        <f t="shared" si="108"/>
        <v>635210.72067402757</v>
      </c>
      <c r="S541" s="32">
        <f t="shared" si="109"/>
        <v>1292202.4228688285</v>
      </c>
    </row>
    <row r="542" spans="2:19" x14ac:dyDescent="0.3">
      <c r="B542" s="3" t="s">
        <v>11</v>
      </c>
      <c r="C542" s="3">
        <v>534</v>
      </c>
      <c r="D542" s="3">
        <v>534</v>
      </c>
      <c r="E542" s="10">
        <v>1.2</v>
      </c>
      <c r="F542" s="26">
        <f t="shared" si="106"/>
        <v>0.41666666666666663</v>
      </c>
      <c r="G542" s="26">
        <f t="shared" si="98"/>
        <v>0.33333333333333331</v>
      </c>
      <c r="H542" s="25">
        <f t="shared" si="99"/>
        <v>637.91666666666663</v>
      </c>
      <c r="I542" s="25">
        <f t="shared" si="100"/>
        <v>180.22932</v>
      </c>
      <c r="J542" s="25">
        <f t="shared" si="101"/>
        <v>4.9544444444444447E-2</v>
      </c>
      <c r="K542" s="25">
        <f t="shared" si="102"/>
        <v>818.19553111111111</v>
      </c>
      <c r="L542" s="31">
        <f t="shared" si="103"/>
        <v>272.7318437037037</v>
      </c>
      <c r="M542" s="32">
        <f t="shared" si="104"/>
        <v>272.7318437037037</v>
      </c>
      <c r="N542" s="32">
        <f t="shared" si="105"/>
        <v>272.7318437037037</v>
      </c>
      <c r="O542" s="32">
        <f>IF(M542 &lt; 0, -M542, 0)</f>
        <v>0</v>
      </c>
      <c r="P542" s="32">
        <f>0.5*$H$3*G542^2</f>
        <v>85.055555555555557</v>
      </c>
      <c r="Q542" s="32">
        <f t="shared" si="107"/>
        <v>82.692901234567898</v>
      </c>
      <c r="R542" s="32">
        <f t="shared" si="108"/>
        <v>635210.72067402757</v>
      </c>
      <c r="S542" s="32">
        <f t="shared" si="109"/>
        <v>1292475.1547125322</v>
      </c>
    </row>
    <row r="543" spans="2:19" x14ac:dyDescent="0.3">
      <c r="B543" s="3" t="s">
        <v>11</v>
      </c>
      <c r="C543" s="3">
        <v>535</v>
      </c>
      <c r="D543" s="3">
        <v>535</v>
      </c>
      <c r="E543" s="10">
        <v>3.2</v>
      </c>
      <c r="F543" s="26">
        <f t="shared" si="106"/>
        <v>0.55555555555555558</v>
      </c>
      <c r="G543" s="26">
        <f t="shared" si="98"/>
        <v>0.88888888888888895</v>
      </c>
      <c r="H543" s="25">
        <f t="shared" si="99"/>
        <v>850.55555555555554</v>
      </c>
      <c r="I543" s="25">
        <f t="shared" si="100"/>
        <v>180.22932</v>
      </c>
      <c r="J543" s="25">
        <f t="shared" si="101"/>
        <v>0.3523160493827161</v>
      </c>
      <c r="K543" s="25">
        <f t="shared" si="102"/>
        <v>1031.1371916049384</v>
      </c>
      <c r="L543" s="31">
        <f t="shared" si="103"/>
        <v>916.56639253772312</v>
      </c>
      <c r="M543" s="32">
        <f t="shared" si="104"/>
        <v>916.56639253772312</v>
      </c>
      <c r="N543" s="32">
        <f t="shared" si="105"/>
        <v>916.56639253772312</v>
      </c>
      <c r="O543" s="32">
        <f>IF(M543 &lt; 0, -M543, 0)</f>
        <v>0</v>
      </c>
      <c r="P543" s="32">
        <f>0.5*$H$3*G543^2</f>
        <v>604.83950617283961</v>
      </c>
      <c r="Q543" s="32">
        <f t="shared" si="107"/>
        <v>519.78395061728406</v>
      </c>
      <c r="R543" s="32">
        <f t="shared" si="108"/>
        <v>635210.72067402757</v>
      </c>
      <c r="S543" s="32">
        <f t="shared" si="109"/>
        <v>1293391.7211050699</v>
      </c>
    </row>
    <row r="544" spans="2:19" x14ac:dyDescent="0.3">
      <c r="B544" s="3" t="s">
        <v>11</v>
      </c>
      <c r="C544" s="3">
        <v>536</v>
      </c>
      <c r="D544" s="3">
        <v>536</v>
      </c>
      <c r="E544" s="10">
        <v>5.2</v>
      </c>
      <c r="F544" s="26">
        <f t="shared" si="106"/>
        <v>0.69444444444444431</v>
      </c>
      <c r="G544" s="26">
        <f t="shared" si="98"/>
        <v>1.4444444444444444</v>
      </c>
      <c r="H544" s="25">
        <f t="shared" si="99"/>
        <v>1063.1944444444443</v>
      </c>
      <c r="I544" s="25">
        <f t="shared" si="100"/>
        <v>180.22932</v>
      </c>
      <c r="J544" s="25">
        <f t="shared" si="101"/>
        <v>0.93033456790123459</v>
      </c>
      <c r="K544" s="25">
        <f t="shared" si="102"/>
        <v>1244.3540990123454</v>
      </c>
      <c r="L544" s="31">
        <f t="shared" si="103"/>
        <v>1797.4003652400545</v>
      </c>
      <c r="M544" s="32">
        <f t="shared" si="104"/>
        <v>1797.4003652400545</v>
      </c>
      <c r="N544" s="32">
        <f t="shared" si="105"/>
        <v>1797.4003652400545</v>
      </c>
      <c r="O544" s="32">
        <f>IF(M544 &lt; 0, -M544, 0)</f>
        <v>0</v>
      </c>
      <c r="P544" s="32">
        <f>0.5*$H$3*G544^2</f>
        <v>1597.1543209876543</v>
      </c>
      <c r="Q544" s="32">
        <f t="shared" si="107"/>
        <v>992.31481481481467</v>
      </c>
      <c r="R544" s="32">
        <f t="shared" si="108"/>
        <v>635210.72067402757</v>
      </c>
      <c r="S544" s="32">
        <f t="shared" si="109"/>
        <v>1295189.1214703098</v>
      </c>
    </row>
    <row r="545" spans="2:19" x14ac:dyDescent="0.3">
      <c r="B545" s="3" t="s">
        <v>11</v>
      </c>
      <c r="C545" s="3">
        <v>537</v>
      </c>
      <c r="D545" s="3">
        <v>537</v>
      </c>
      <c r="E545" s="10">
        <v>8.1999999999999993</v>
      </c>
      <c r="F545" s="26">
        <f t="shared" si="106"/>
        <v>1.0833333333333333</v>
      </c>
      <c r="G545" s="26">
        <f t="shared" si="98"/>
        <v>2.2777777777777777</v>
      </c>
      <c r="H545" s="25">
        <f t="shared" si="99"/>
        <v>1658.5833333333333</v>
      </c>
      <c r="I545" s="25">
        <f t="shared" si="100"/>
        <v>180.22932</v>
      </c>
      <c r="J545" s="25">
        <f t="shared" si="101"/>
        <v>2.3134503086419751</v>
      </c>
      <c r="K545" s="25">
        <f t="shared" si="102"/>
        <v>1841.1261036419751</v>
      </c>
      <c r="L545" s="31">
        <f t="shared" si="103"/>
        <v>4193.6761249622759</v>
      </c>
      <c r="M545" s="32">
        <f t="shared" si="104"/>
        <v>4193.6761249622759</v>
      </c>
      <c r="N545" s="32">
        <f t="shared" si="105"/>
        <v>4193.6761249622759</v>
      </c>
      <c r="O545" s="32">
        <f>IF(M545 &lt; 0, -M545, 0)</f>
        <v>0</v>
      </c>
      <c r="P545" s="32">
        <f>0.5*$H$3*G545^2</f>
        <v>3971.6219135802467</v>
      </c>
      <c r="Q545" s="32">
        <f t="shared" si="107"/>
        <v>2374.4675925925922</v>
      </c>
      <c r="R545" s="32">
        <f t="shared" si="108"/>
        <v>635210.72067402757</v>
      </c>
      <c r="S545" s="32">
        <f t="shared" si="109"/>
        <v>1299382.7975952721</v>
      </c>
    </row>
    <row r="546" spans="2:19" x14ac:dyDescent="0.3">
      <c r="B546" s="3" t="s">
        <v>11</v>
      </c>
      <c r="C546" s="3">
        <v>538</v>
      </c>
      <c r="D546" s="3">
        <v>538</v>
      </c>
      <c r="E546" s="10">
        <v>13</v>
      </c>
      <c r="F546" s="26">
        <f t="shared" si="106"/>
        <v>1.4722222222222223</v>
      </c>
      <c r="G546" s="26">
        <f t="shared" si="98"/>
        <v>3.6111111111111112</v>
      </c>
      <c r="H546" s="25">
        <f t="shared" si="99"/>
        <v>2253.9722222222222</v>
      </c>
      <c r="I546" s="25">
        <f t="shared" si="100"/>
        <v>180.22932</v>
      </c>
      <c r="J546" s="25">
        <f t="shared" si="101"/>
        <v>5.8145910493827166</v>
      </c>
      <c r="K546" s="25">
        <f t="shared" si="102"/>
        <v>2440.0161332716048</v>
      </c>
      <c r="L546" s="31">
        <f t="shared" si="103"/>
        <v>8811.1693701474614</v>
      </c>
      <c r="M546" s="32">
        <f t="shared" si="104"/>
        <v>8811.1693701474614</v>
      </c>
      <c r="N546" s="32">
        <f t="shared" si="105"/>
        <v>8811.1693701474614</v>
      </c>
      <c r="O546" s="32">
        <f>IF(M546 &lt; 0, -M546, 0)</f>
        <v>0</v>
      </c>
      <c r="P546" s="32">
        <f>0.5*$H$3*G546^2</f>
        <v>9982.2145061728388</v>
      </c>
      <c r="Q546" s="32">
        <f t="shared" si="107"/>
        <v>6010.5925925925922</v>
      </c>
      <c r="R546" s="32">
        <f t="shared" si="108"/>
        <v>635210.72067402757</v>
      </c>
      <c r="S546" s="32">
        <f t="shared" si="109"/>
        <v>1308193.9669654195</v>
      </c>
    </row>
    <row r="547" spans="2:19" x14ac:dyDescent="0.3">
      <c r="B547" s="3" t="s">
        <v>11</v>
      </c>
      <c r="C547" s="3">
        <v>539</v>
      </c>
      <c r="D547" s="3">
        <v>539</v>
      </c>
      <c r="E547" s="10">
        <v>18.8</v>
      </c>
      <c r="F547" s="26">
        <f t="shared" si="106"/>
        <v>1.4027777777777779</v>
      </c>
      <c r="G547" s="26">
        <f t="shared" si="98"/>
        <v>5.2222222222222223</v>
      </c>
      <c r="H547" s="25">
        <f t="shared" si="99"/>
        <v>2147.6527777777778</v>
      </c>
      <c r="I547" s="25">
        <f t="shared" si="100"/>
        <v>180.22932</v>
      </c>
      <c r="J547" s="25">
        <f t="shared" si="101"/>
        <v>12.160408641975309</v>
      </c>
      <c r="K547" s="25">
        <f t="shared" si="102"/>
        <v>2340.042506419753</v>
      </c>
      <c r="L547" s="31">
        <f t="shared" si="103"/>
        <v>12220.221977969821</v>
      </c>
      <c r="M547" s="32">
        <f t="shared" si="104"/>
        <v>12220.221977969821</v>
      </c>
      <c r="N547" s="32">
        <f t="shared" si="105"/>
        <v>12220.221977969821</v>
      </c>
      <c r="O547" s="32">
        <f>IF(M547 &lt; 0, -M547, 0)</f>
        <v>0</v>
      </c>
      <c r="P547" s="32">
        <f>0.5*$H$3*G547^2</f>
        <v>20876.413580246914</v>
      </c>
      <c r="Q547" s="32">
        <f t="shared" si="107"/>
        <v>10894.199074074075</v>
      </c>
      <c r="R547" s="32">
        <f t="shared" si="108"/>
        <v>635210.72067402757</v>
      </c>
      <c r="S547" s="32">
        <f t="shared" si="109"/>
        <v>1320414.1889433893</v>
      </c>
    </row>
    <row r="548" spans="2:19" x14ac:dyDescent="0.3">
      <c r="B548" s="3" t="s">
        <v>11</v>
      </c>
      <c r="C548" s="3">
        <v>540</v>
      </c>
      <c r="D548" s="3">
        <v>540</v>
      </c>
      <c r="E548" s="10">
        <v>23.1</v>
      </c>
      <c r="F548" s="26">
        <f t="shared" si="106"/>
        <v>0.79166666666666652</v>
      </c>
      <c r="G548" s="26">
        <f t="shared" si="98"/>
        <v>6.416666666666667</v>
      </c>
      <c r="H548" s="25">
        <f t="shared" si="99"/>
        <v>1212.0416666666665</v>
      </c>
      <c r="I548" s="25">
        <f t="shared" si="100"/>
        <v>180.22932</v>
      </c>
      <c r="J548" s="25">
        <f t="shared" si="101"/>
        <v>18.359313194444447</v>
      </c>
      <c r="K548" s="25">
        <f t="shared" si="102"/>
        <v>1410.6302998611109</v>
      </c>
      <c r="L548" s="31">
        <f t="shared" si="103"/>
        <v>9051.5444241087953</v>
      </c>
      <c r="M548" s="32">
        <f t="shared" si="104"/>
        <v>9051.5444241087953</v>
      </c>
      <c r="N548" s="32">
        <f t="shared" si="105"/>
        <v>9051.5444241087953</v>
      </c>
      <c r="O548" s="32">
        <f>IF(M548 &lt; 0, -M548, 0)</f>
        <v>0</v>
      </c>
      <c r="P548" s="32">
        <f>0.5*$H$3*G548^2</f>
        <v>31518.399305555558</v>
      </c>
      <c r="Q548" s="32">
        <f t="shared" si="107"/>
        <v>10641.985725308645</v>
      </c>
      <c r="R548" s="32">
        <f t="shared" si="108"/>
        <v>635210.72067402757</v>
      </c>
      <c r="S548" s="32">
        <f t="shared" si="109"/>
        <v>1329465.733367498</v>
      </c>
    </row>
    <row r="549" spans="2:19" x14ac:dyDescent="0.3">
      <c r="B549" s="3" t="s">
        <v>11</v>
      </c>
      <c r="C549" s="3">
        <v>541</v>
      </c>
      <c r="D549" s="3">
        <v>541</v>
      </c>
      <c r="E549" s="10">
        <v>24.5</v>
      </c>
      <c r="F549" s="26">
        <f t="shared" si="106"/>
        <v>0.19444444444444425</v>
      </c>
      <c r="G549" s="26">
        <f t="shared" si="98"/>
        <v>6.8055555555555554</v>
      </c>
      <c r="H549" s="25">
        <f t="shared" si="99"/>
        <v>297.69444444444417</v>
      </c>
      <c r="I549" s="25">
        <f t="shared" si="100"/>
        <v>180.22932</v>
      </c>
      <c r="J549" s="25">
        <f t="shared" si="101"/>
        <v>20.6521199845679</v>
      </c>
      <c r="K549" s="25">
        <f t="shared" si="102"/>
        <v>498.57588442901204</v>
      </c>
      <c r="L549" s="31">
        <f t="shared" si="103"/>
        <v>3393.0858801418872</v>
      </c>
      <c r="M549" s="32">
        <f t="shared" si="104"/>
        <v>3393.0858801418872</v>
      </c>
      <c r="N549" s="32">
        <f t="shared" si="105"/>
        <v>3393.0858801418872</v>
      </c>
      <c r="O549" s="32">
        <f>IF(M549 &lt; 0, -M549, 0)</f>
        <v>0</v>
      </c>
      <c r="P549" s="32">
        <f>0.5*$H$3*G549^2</f>
        <v>35454.581404320983</v>
      </c>
      <c r="Q549" s="32">
        <f t="shared" si="107"/>
        <v>3936.1820987654246</v>
      </c>
      <c r="R549" s="32">
        <f t="shared" si="108"/>
        <v>635210.72067402757</v>
      </c>
      <c r="S549" s="32">
        <f t="shared" si="109"/>
        <v>1332858.81924764</v>
      </c>
    </row>
    <row r="550" spans="2:19" x14ac:dyDescent="0.3">
      <c r="B550" s="3" t="s">
        <v>11</v>
      </c>
      <c r="C550" s="3">
        <v>542</v>
      </c>
      <c r="D550" s="3">
        <v>542</v>
      </c>
      <c r="E550" s="10">
        <v>24.5</v>
      </c>
      <c r="F550" s="26">
        <f t="shared" si="106"/>
        <v>-2.7777777777777679E-2</v>
      </c>
      <c r="G550" s="26">
        <f t="shared" si="98"/>
        <v>6.8055555555555554</v>
      </c>
      <c r="H550" s="25">
        <f t="shared" si="99"/>
        <v>-42.527777777777629</v>
      </c>
      <c r="I550" s="25">
        <f t="shared" si="100"/>
        <v>180.22932</v>
      </c>
      <c r="J550" s="25">
        <f t="shared" si="101"/>
        <v>20.6521199845679</v>
      </c>
      <c r="K550" s="25">
        <f t="shared" si="102"/>
        <v>158.35366220679026</v>
      </c>
      <c r="L550" s="31">
        <f t="shared" si="103"/>
        <v>1077.6846455739892</v>
      </c>
      <c r="M550" s="32">
        <f t="shared" si="104"/>
        <v>1077.6846455739892</v>
      </c>
      <c r="N550" s="32">
        <f t="shared" si="105"/>
        <v>1077.6846455739892</v>
      </c>
      <c r="O550" s="32">
        <f>IF(M550 &lt; 0, -M550, 0)</f>
        <v>0</v>
      </c>
      <c r="P550" s="32">
        <f>0.5*$H$3*G550^2</f>
        <v>35454.581404320983</v>
      </c>
      <c r="Q550" s="32">
        <f t="shared" si="107"/>
        <v>0</v>
      </c>
      <c r="R550" s="32">
        <f t="shared" si="108"/>
        <v>635210.72067402757</v>
      </c>
      <c r="S550" s="32">
        <f t="shared" si="109"/>
        <v>1333936.503893214</v>
      </c>
    </row>
    <row r="551" spans="2:19" x14ac:dyDescent="0.3">
      <c r="B551" s="3" t="s">
        <v>11</v>
      </c>
      <c r="C551" s="3">
        <v>543</v>
      </c>
      <c r="D551" s="3">
        <v>543</v>
      </c>
      <c r="E551" s="10">
        <v>24.3</v>
      </c>
      <c r="F551" s="26">
        <f t="shared" si="106"/>
        <v>-0.12499999999999981</v>
      </c>
      <c r="G551" s="26">
        <f t="shared" si="98"/>
        <v>6.75</v>
      </c>
      <c r="H551" s="25">
        <f t="shared" si="99"/>
        <v>-191.37499999999972</v>
      </c>
      <c r="I551" s="25">
        <f t="shared" si="100"/>
        <v>180.22932</v>
      </c>
      <c r="J551" s="25">
        <f t="shared" si="101"/>
        <v>20.316318750000001</v>
      </c>
      <c r="K551" s="25">
        <f t="shared" si="102"/>
        <v>9.1706387500002862</v>
      </c>
      <c r="L551" s="31">
        <f t="shared" si="103"/>
        <v>61.901811562501933</v>
      </c>
      <c r="M551" s="32">
        <f t="shared" si="104"/>
        <v>61.901811562501933</v>
      </c>
      <c r="N551" s="32">
        <f t="shared" si="105"/>
        <v>61.901811562501933</v>
      </c>
      <c r="O551" s="32">
        <f>IF(M551 &lt; 0, -M551, 0)</f>
        <v>0</v>
      </c>
      <c r="P551" s="32">
        <f>0.5*$H$3*G551^2</f>
        <v>34878.09375</v>
      </c>
      <c r="Q551" s="32">
        <f t="shared" si="107"/>
        <v>-576.48765432098298</v>
      </c>
      <c r="R551" s="32">
        <f t="shared" si="108"/>
        <v>635210.72067402757</v>
      </c>
      <c r="S551" s="32">
        <f t="shared" si="109"/>
        <v>1333998.4057047765</v>
      </c>
    </row>
    <row r="552" spans="2:19" x14ac:dyDescent="0.3">
      <c r="B552" s="3" t="s">
        <v>11</v>
      </c>
      <c r="C552" s="3">
        <v>544</v>
      </c>
      <c r="D552" s="3">
        <v>544</v>
      </c>
      <c r="E552" s="10">
        <v>23.6</v>
      </c>
      <c r="F552" s="26">
        <f t="shared" si="106"/>
        <v>-0.27777777777777779</v>
      </c>
      <c r="G552" s="26">
        <f t="shared" si="98"/>
        <v>6.5555555555555554</v>
      </c>
      <c r="H552" s="25">
        <f t="shared" si="99"/>
        <v>-425.27777777777777</v>
      </c>
      <c r="I552" s="25">
        <f t="shared" si="100"/>
        <v>180.22932</v>
      </c>
      <c r="J552" s="25">
        <f t="shared" si="101"/>
        <v>19.162690123456787</v>
      </c>
      <c r="K552" s="25">
        <f t="shared" si="102"/>
        <v>-225.88576765432097</v>
      </c>
      <c r="L552" s="31">
        <f t="shared" si="103"/>
        <v>-1480.8066990672153</v>
      </c>
      <c r="M552" s="32">
        <f t="shared" si="104"/>
        <v>-1480.8066990672153</v>
      </c>
      <c r="N552" s="32">
        <f t="shared" si="105"/>
        <v>0</v>
      </c>
      <c r="O552" s="32">
        <f>IF(M552 &lt; 0, -M552, 0)</f>
        <v>1480.8066990672153</v>
      </c>
      <c r="P552" s="32">
        <f>0.5*$H$3*G552^2</f>
        <v>32897.598765432092</v>
      </c>
      <c r="Q552" s="32">
        <f t="shared" si="107"/>
        <v>-1980.4949845679075</v>
      </c>
      <c r="R552" s="32">
        <f t="shared" si="108"/>
        <v>636691.52737309481</v>
      </c>
      <c r="S552" s="32">
        <f t="shared" si="109"/>
        <v>1333998.4057047765</v>
      </c>
    </row>
    <row r="553" spans="2:19" x14ac:dyDescent="0.3">
      <c r="B553" s="3" t="s">
        <v>11</v>
      </c>
      <c r="C553" s="3">
        <v>545</v>
      </c>
      <c r="D553" s="3">
        <v>545</v>
      </c>
      <c r="E553" s="10">
        <v>22.3</v>
      </c>
      <c r="F553" s="26">
        <f t="shared" si="106"/>
        <v>-0.4861111111111111</v>
      </c>
      <c r="G553" s="26">
        <f t="shared" si="98"/>
        <v>6.1944444444444446</v>
      </c>
      <c r="H553" s="25">
        <f t="shared" si="99"/>
        <v>-744.23611111111109</v>
      </c>
      <c r="I553" s="25">
        <f t="shared" si="100"/>
        <v>180.22932</v>
      </c>
      <c r="J553" s="25">
        <f t="shared" si="101"/>
        <v>17.109692206790125</v>
      </c>
      <c r="K553" s="25">
        <f t="shared" si="102"/>
        <v>-546.89709890432096</v>
      </c>
      <c r="L553" s="31">
        <f t="shared" si="103"/>
        <v>-3387.723695990655</v>
      </c>
      <c r="M553" s="32">
        <f t="shared" si="104"/>
        <v>-3387.723695990655</v>
      </c>
      <c r="N553" s="32">
        <f t="shared" si="105"/>
        <v>0</v>
      </c>
      <c r="O553" s="32">
        <f>IF(M553 &lt; 0, -M553, 0)</f>
        <v>3387.723695990655</v>
      </c>
      <c r="P553" s="32">
        <f>0.5*$H$3*G553^2</f>
        <v>29373.109182098768</v>
      </c>
      <c r="Q553" s="32">
        <f t="shared" si="107"/>
        <v>-3524.4895833333248</v>
      </c>
      <c r="R553" s="32">
        <f t="shared" si="108"/>
        <v>640079.25106908544</v>
      </c>
      <c r="S553" s="32">
        <f t="shared" si="109"/>
        <v>1333998.4057047765</v>
      </c>
    </row>
    <row r="554" spans="2:19" x14ac:dyDescent="0.3">
      <c r="B554" s="3" t="s">
        <v>11</v>
      </c>
      <c r="C554" s="3">
        <v>546</v>
      </c>
      <c r="D554" s="3">
        <v>546</v>
      </c>
      <c r="E554" s="10">
        <v>20.100000000000001</v>
      </c>
      <c r="F554" s="26">
        <f t="shared" si="106"/>
        <v>-0.5277777777777779</v>
      </c>
      <c r="G554" s="26">
        <f t="shared" si="98"/>
        <v>5.5833333333333339</v>
      </c>
      <c r="H554" s="25">
        <f t="shared" si="99"/>
        <v>-808.02777777777794</v>
      </c>
      <c r="I554" s="25">
        <f t="shared" si="100"/>
        <v>180.22932</v>
      </c>
      <c r="J554" s="25">
        <f t="shared" si="101"/>
        <v>13.900313194444449</v>
      </c>
      <c r="K554" s="25">
        <f t="shared" si="102"/>
        <v>-613.89814458333342</v>
      </c>
      <c r="L554" s="31">
        <f t="shared" si="103"/>
        <v>-3427.5979739236118</v>
      </c>
      <c r="M554" s="32">
        <f t="shared" si="104"/>
        <v>-3427.5979739236118</v>
      </c>
      <c r="N554" s="32">
        <f t="shared" si="105"/>
        <v>0</v>
      </c>
      <c r="O554" s="32">
        <f>IF(M554 &lt; 0, -M554, 0)</f>
        <v>3427.5979739236118</v>
      </c>
      <c r="P554" s="32">
        <f>0.5*$H$3*G554^2</f>
        <v>23863.399305555562</v>
      </c>
      <c r="Q554" s="32">
        <f t="shared" si="107"/>
        <v>-5509.7098765432056</v>
      </c>
      <c r="R554" s="32">
        <f t="shared" si="108"/>
        <v>643506.8490430091</v>
      </c>
      <c r="S554" s="32">
        <f t="shared" si="109"/>
        <v>1333998.4057047765</v>
      </c>
    </row>
    <row r="555" spans="2:19" x14ac:dyDescent="0.3">
      <c r="B555" s="3" t="s">
        <v>11</v>
      </c>
      <c r="C555" s="3">
        <v>547</v>
      </c>
      <c r="D555" s="3">
        <v>547</v>
      </c>
      <c r="E555" s="10">
        <v>18.5</v>
      </c>
      <c r="F555" s="26">
        <f t="shared" si="106"/>
        <v>-0.40277777777777807</v>
      </c>
      <c r="G555" s="26">
        <f t="shared" si="98"/>
        <v>5.1388888888888884</v>
      </c>
      <c r="H555" s="25">
        <f t="shared" si="99"/>
        <v>-616.65277777777817</v>
      </c>
      <c r="I555" s="25">
        <f t="shared" si="100"/>
        <v>180.22932</v>
      </c>
      <c r="J555" s="25">
        <f t="shared" si="101"/>
        <v>11.775407021604936</v>
      </c>
      <c r="K555" s="25">
        <f t="shared" si="102"/>
        <v>-424.64805075617318</v>
      </c>
      <c r="L555" s="31">
        <f t="shared" si="103"/>
        <v>-2182.219149719223</v>
      </c>
      <c r="M555" s="32">
        <f t="shared" si="104"/>
        <v>-2182.219149719223</v>
      </c>
      <c r="N555" s="32">
        <f t="shared" si="105"/>
        <v>0</v>
      </c>
      <c r="O555" s="32">
        <f>IF(M555 &lt; 0, -M555, 0)</f>
        <v>2182.219149719223</v>
      </c>
      <c r="P555" s="32">
        <f>0.5*$H$3*G555^2</f>
        <v>20215.461033950614</v>
      </c>
      <c r="Q555" s="32">
        <f t="shared" si="107"/>
        <v>-3647.9382716049477</v>
      </c>
      <c r="R555" s="32">
        <f t="shared" si="108"/>
        <v>645689.06819272833</v>
      </c>
      <c r="S555" s="32">
        <f t="shared" si="109"/>
        <v>1333998.4057047765</v>
      </c>
    </row>
    <row r="556" spans="2:19" x14ac:dyDescent="0.3">
      <c r="B556" s="3" t="s">
        <v>11</v>
      </c>
      <c r="C556" s="3">
        <v>548</v>
      </c>
      <c r="D556" s="3">
        <v>548</v>
      </c>
      <c r="E556" s="10">
        <v>17.2</v>
      </c>
      <c r="F556" s="26">
        <f t="shared" si="106"/>
        <v>-0.30555555555555547</v>
      </c>
      <c r="G556" s="26">
        <f t="shared" si="98"/>
        <v>4.7777777777777777</v>
      </c>
      <c r="H556" s="25">
        <f t="shared" si="99"/>
        <v>-467.80555555555543</v>
      </c>
      <c r="I556" s="25">
        <f t="shared" si="100"/>
        <v>180.22932</v>
      </c>
      <c r="J556" s="25">
        <f t="shared" si="101"/>
        <v>10.17863086419753</v>
      </c>
      <c r="K556" s="25">
        <f t="shared" si="102"/>
        <v>-277.39760469135786</v>
      </c>
      <c r="L556" s="31">
        <f t="shared" si="103"/>
        <v>-1325.3441113031542</v>
      </c>
      <c r="M556" s="32">
        <f t="shared" si="104"/>
        <v>-1325.3441113031542</v>
      </c>
      <c r="N556" s="32">
        <f t="shared" si="105"/>
        <v>0</v>
      </c>
      <c r="O556" s="32">
        <f>IF(M556 &lt; 0, -M556, 0)</f>
        <v>1325.3441113031542</v>
      </c>
      <c r="P556" s="32">
        <f>0.5*$H$3*G556^2</f>
        <v>17474.191358024691</v>
      </c>
      <c r="Q556" s="32">
        <f t="shared" si="107"/>
        <v>-2741.2696759259234</v>
      </c>
      <c r="R556" s="32">
        <f t="shared" si="108"/>
        <v>647014.41230403143</v>
      </c>
      <c r="S556" s="32">
        <f t="shared" si="109"/>
        <v>1333998.4057047765</v>
      </c>
    </row>
    <row r="557" spans="2:19" x14ac:dyDescent="0.3">
      <c r="B557" s="3" t="s">
        <v>11</v>
      </c>
      <c r="C557" s="3">
        <v>549</v>
      </c>
      <c r="D557" s="3">
        <v>549</v>
      </c>
      <c r="E557" s="10">
        <v>16.3</v>
      </c>
      <c r="F557" s="26">
        <f t="shared" si="106"/>
        <v>-0.24999999999999983</v>
      </c>
      <c r="G557" s="26">
        <f t="shared" si="98"/>
        <v>4.5277777777777777</v>
      </c>
      <c r="H557" s="25">
        <f t="shared" si="99"/>
        <v>-382.74999999999977</v>
      </c>
      <c r="I557" s="25">
        <f t="shared" si="100"/>
        <v>180.22932</v>
      </c>
      <c r="J557" s="25">
        <f t="shared" si="101"/>
        <v>9.1412940586419751</v>
      </c>
      <c r="K557" s="25">
        <f t="shared" si="102"/>
        <v>-193.37938594135778</v>
      </c>
      <c r="L557" s="31">
        <f t="shared" si="103"/>
        <v>-875.5788863455922</v>
      </c>
      <c r="M557" s="32">
        <f t="shared" si="104"/>
        <v>-875.5788863455922</v>
      </c>
      <c r="N557" s="32">
        <f t="shared" si="105"/>
        <v>0</v>
      </c>
      <c r="O557" s="32">
        <f>IF(M557 &lt; 0, -M557, 0)</f>
        <v>875.5788863455922</v>
      </c>
      <c r="P557" s="32">
        <f>0.5*$H$3*G557^2</f>
        <v>15693.340663580248</v>
      </c>
      <c r="Q557" s="32">
        <f t="shared" si="107"/>
        <v>-1780.8506944444434</v>
      </c>
      <c r="R557" s="32">
        <f t="shared" si="108"/>
        <v>647889.99119037704</v>
      </c>
      <c r="S557" s="32">
        <f t="shared" si="109"/>
        <v>1333998.4057047765</v>
      </c>
    </row>
    <row r="558" spans="2:19" x14ac:dyDescent="0.3">
      <c r="B558" s="3" t="s">
        <v>11</v>
      </c>
      <c r="C558" s="3">
        <v>550</v>
      </c>
      <c r="D558" s="3">
        <v>550</v>
      </c>
      <c r="E558" s="10">
        <v>15.4</v>
      </c>
      <c r="F558" s="26">
        <f t="shared" si="106"/>
        <v>-0.2222222222222224</v>
      </c>
      <c r="G558" s="26">
        <f t="shared" si="98"/>
        <v>4.2777777777777777</v>
      </c>
      <c r="H558" s="25">
        <f t="shared" si="99"/>
        <v>-340.22222222222251</v>
      </c>
      <c r="I558" s="25">
        <f t="shared" si="100"/>
        <v>180.22932</v>
      </c>
      <c r="J558" s="25">
        <f t="shared" si="101"/>
        <v>8.1596947530864199</v>
      </c>
      <c r="K558" s="25">
        <f t="shared" si="102"/>
        <v>-151.83320746913608</v>
      </c>
      <c r="L558" s="31">
        <f t="shared" si="103"/>
        <v>-649.50872084019329</v>
      </c>
      <c r="M558" s="32">
        <f t="shared" si="104"/>
        <v>-649.50872084019329</v>
      </c>
      <c r="N558" s="32">
        <f t="shared" si="105"/>
        <v>0</v>
      </c>
      <c r="O558" s="32">
        <f>IF(M558 &lt; 0, -M558, 0)</f>
        <v>649.50872084019329</v>
      </c>
      <c r="P558" s="32">
        <f>0.5*$H$3*G558^2</f>
        <v>14008.177469135802</v>
      </c>
      <c r="Q558" s="32">
        <f t="shared" si="107"/>
        <v>-1685.1631944444453</v>
      </c>
      <c r="R558" s="32">
        <f t="shared" si="108"/>
        <v>648539.49991121725</v>
      </c>
      <c r="S558" s="32">
        <f t="shared" si="109"/>
        <v>1333998.4057047765</v>
      </c>
    </row>
    <row r="559" spans="2:19" x14ac:dyDescent="0.3">
      <c r="B559" s="3" t="s">
        <v>11</v>
      </c>
      <c r="C559" s="3">
        <v>551</v>
      </c>
      <c r="D559" s="3">
        <v>551</v>
      </c>
      <c r="E559" s="10">
        <v>14.7</v>
      </c>
      <c r="F559" s="26">
        <f t="shared" si="106"/>
        <v>-0.15277777777777773</v>
      </c>
      <c r="G559" s="26">
        <f t="shared" si="98"/>
        <v>4.083333333333333</v>
      </c>
      <c r="H559" s="25">
        <f t="shared" si="99"/>
        <v>-233.90277777777771</v>
      </c>
      <c r="I559" s="25">
        <f t="shared" si="100"/>
        <v>180.22932</v>
      </c>
      <c r="J559" s="25">
        <f t="shared" si="101"/>
        <v>7.434763194444443</v>
      </c>
      <c r="K559" s="25">
        <f t="shared" si="102"/>
        <v>-46.23869458333327</v>
      </c>
      <c r="L559" s="31">
        <f t="shared" si="103"/>
        <v>-188.80800288194416</v>
      </c>
      <c r="M559" s="32">
        <f t="shared" si="104"/>
        <v>-188.80800288194416</v>
      </c>
      <c r="N559" s="32">
        <f t="shared" si="105"/>
        <v>0</v>
      </c>
      <c r="O559" s="32">
        <f>IF(M559 &lt; 0, -M559, 0)</f>
        <v>188.80800288194416</v>
      </c>
      <c r="P559" s="32">
        <f>0.5*$H$3*G559^2</f>
        <v>12763.649305555553</v>
      </c>
      <c r="Q559" s="32">
        <f t="shared" si="107"/>
        <v>-1244.5281635802494</v>
      </c>
      <c r="R559" s="32">
        <f t="shared" si="108"/>
        <v>648728.30791409919</v>
      </c>
      <c r="S559" s="32">
        <f t="shared" si="109"/>
        <v>1333998.4057047765</v>
      </c>
    </row>
    <row r="560" spans="2:19" x14ac:dyDescent="0.3">
      <c r="B560" s="3" t="s">
        <v>11</v>
      </c>
      <c r="C560" s="3">
        <v>552</v>
      </c>
      <c r="D560" s="3">
        <v>552</v>
      </c>
      <c r="E560" s="10">
        <v>14.3</v>
      </c>
      <c r="F560" s="26">
        <f t="shared" si="106"/>
        <v>-0.1388888888888889</v>
      </c>
      <c r="G560" s="26">
        <f t="shared" si="98"/>
        <v>3.9722222222222223</v>
      </c>
      <c r="H560" s="25">
        <f t="shared" si="99"/>
        <v>-212.63888888888889</v>
      </c>
      <c r="I560" s="25">
        <f t="shared" si="100"/>
        <v>180.22932</v>
      </c>
      <c r="J560" s="25">
        <f t="shared" si="101"/>
        <v>7.0356551697530874</v>
      </c>
      <c r="K560" s="25">
        <f t="shared" si="102"/>
        <v>-25.373913719135796</v>
      </c>
      <c r="L560" s="31">
        <f t="shared" si="103"/>
        <v>-100.79082393990052</v>
      </c>
      <c r="M560" s="32">
        <f t="shared" si="104"/>
        <v>-100.79082393990052</v>
      </c>
      <c r="N560" s="32">
        <f t="shared" si="105"/>
        <v>0</v>
      </c>
      <c r="O560" s="32">
        <f>IF(M560 &lt; 0, -M560, 0)</f>
        <v>100.79082393990052</v>
      </c>
      <c r="P560" s="32">
        <f>0.5*$H$3*G560^2</f>
        <v>12078.479552469136</v>
      </c>
      <c r="Q560" s="32">
        <f t="shared" si="107"/>
        <v>-685.16975308641668</v>
      </c>
      <c r="R560" s="32">
        <f t="shared" si="108"/>
        <v>648829.09873803915</v>
      </c>
      <c r="S560" s="32">
        <f t="shared" si="109"/>
        <v>1333998.4057047765</v>
      </c>
    </row>
    <row r="561" spans="2:19" x14ac:dyDescent="0.3">
      <c r="B561" s="3" t="s">
        <v>11</v>
      </c>
      <c r="C561" s="3">
        <v>553</v>
      </c>
      <c r="D561" s="3">
        <v>553</v>
      </c>
      <c r="E561" s="10">
        <v>13.7</v>
      </c>
      <c r="F561" s="26">
        <f t="shared" si="106"/>
        <v>-0.1388888888888889</v>
      </c>
      <c r="G561" s="26">
        <f t="shared" si="98"/>
        <v>3.8055555555555554</v>
      </c>
      <c r="H561" s="25">
        <f t="shared" si="99"/>
        <v>-212.63888888888889</v>
      </c>
      <c r="I561" s="25">
        <f t="shared" si="100"/>
        <v>180.22932</v>
      </c>
      <c r="J561" s="25">
        <f t="shared" si="101"/>
        <v>6.4576366512345675</v>
      </c>
      <c r="K561" s="25">
        <f t="shared" si="102"/>
        <v>-25.951932237654319</v>
      </c>
      <c r="L561" s="31">
        <f t="shared" si="103"/>
        <v>-98.761519904406711</v>
      </c>
      <c r="M561" s="32">
        <f t="shared" si="104"/>
        <v>-98.761519904406711</v>
      </c>
      <c r="N561" s="32">
        <f t="shared" si="105"/>
        <v>0</v>
      </c>
      <c r="O561" s="32">
        <f>IF(M561 &lt; 0, -M561, 0)</f>
        <v>98.761519904406711</v>
      </c>
      <c r="P561" s="32">
        <f>0.5*$H$3*G561^2</f>
        <v>11086.164737654321</v>
      </c>
      <c r="Q561" s="32">
        <f t="shared" si="107"/>
        <v>-992.31481481481569</v>
      </c>
      <c r="R561" s="32">
        <f t="shared" si="108"/>
        <v>648927.86025794351</v>
      </c>
      <c r="S561" s="32">
        <f t="shared" si="109"/>
        <v>1333998.4057047765</v>
      </c>
    </row>
    <row r="562" spans="2:19" x14ac:dyDescent="0.3">
      <c r="B562" s="3" t="s">
        <v>11</v>
      </c>
      <c r="C562" s="3">
        <v>554</v>
      </c>
      <c r="D562" s="3">
        <v>554</v>
      </c>
      <c r="E562" s="10">
        <v>13.3</v>
      </c>
      <c r="F562" s="26">
        <f t="shared" si="106"/>
        <v>-8.3333333333333287E-2</v>
      </c>
      <c r="G562" s="26">
        <f t="shared" si="98"/>
        <v>3.6944444444444446</v>
      </c>
      <c r="H562" s="25">
        <f t="shared" si="99"/>
        <v>-127.58333333333326</v>
      </c>
      <c r="I562" s="25">
        <f t="shared" si="100"/>
        <v>180.22932</v>
      </c>
      <c r="J562" s="25">
        <f t="shared" si="101"/>
        <v>6.0860533179012357</v>
      </c>
      <c r="K562" s="25">
        <f t="shared" si="102"/>
        <v>58.732039984567976</v>
      </c>
      <c r="L562" s="31">
        <f t="shared" si="103"/>
        <v>216.98225883187615</v>
      </c>
      <c r="M562" s="32">
        <f t="shared" si="104"/>
        <v>216.98225883187615</v>
      </c>
      <c r="N562" s="32">
        <f t="shared" si="105"/>
        <v>216.98225883187615</v>
      </c>
      <c r="O562" s="32">
        <f>IF(M562 &lt; 0, -M562, 0)</f>
        <v>0</v>
      </c>
      <c r="P562" s="32">
        <f>0.5*$H$3*G562^2</f>
        <v>10448.248070987655</v>
      </c>
      <c r="Q562" s="32">
        <f t="shared" si="107"/>
        <v>-637.91666666666606</v>
      </c>
      <c r="R562" s="32">
        <f t="shared" si="108"/>
        <v>648927.86025794351</v>
      </c>
      <c r="S562" s="32">
        <f t="shared" si="109"/>
        <v>1334215.3879636084</v>
      </c>
    </row>
    <row r="563" spans="2:19" x14ac:dyDescent="0.3">
      <c r="B563" s="3" t="s">
        <v>11</v>
      </c>
      <c r="C563" s="3">
        <v>555</v>
      </c>
      <c r="D563" s="3">
        <v>555</v>
      </c>
      <c r="E563" s="10">
        <v>13.1</v>
      </c>
      <c r="F563" s="26">
        <f t="shared" si="106"/>
        <v>-2.7777777777777925E-2</v>
      </c>
      <c r="G563" s="26">
        <f t="shared" si="98"/>
        <v>3.6388888888888888</v>
      </c>
      <c r="H563" s="25">
        <f t="shared" si="99"/>
        <v>-42.527777777778006</v>
      </c>
      <c r="I563" s="25">
        <f t="shared" si="100"/>
        <v>180.22932</v>
      </c>
      <c r="J563" s="25">
        <f t="shared" si="101"/>
        <v>5.9043903549382719</v>
      </c>
      <c r="K563" s="25">
        <f t="shared" si="102"/>
        <v>143.60593257716027</v>
      </c>
      <c r="L563" s="31">
        <f t="shared" si="103"/>
        <v>522.56603243355539</v>
      </c>
      <c r="M563" s="32">
        <f t="shared" si="104"/>
        <v>522.56603243355539</v>
      </c>
      <c r="N563" s="32">
        <f t="shared" si="105"/>
        <v>522.56603243355539</v>
      </c>
      <c r="O563" s="32">
        <f>IF(M563 &lt; 0, -M563, 0)</f>
        <v>0</v>
      </c>
      <c r="P563" s="32">
        <f>0.5*$H$3*G563^2</f>
        <v>10136.377700617284</v>
      </c>
      <c r="Q563" s="32">
        <f t="shared" si="107"/>
        <v>-311.87037037037044</v>
      </c>
      <c r="R563" s="32">
        <f t="shared" si="108"/>
        <v>648927.86025794351</v>
      </c>
      <c r="S563" s="32">
        <f t="shared" si="109"/>
        <v>1334737.953996042</v>
      </c>
    </row>
    <row r="564" spans="2:19" x14ac:dyDescent="0.3">
      <c r="B564" s="3" t="s">
        <v>11</v>
      </c>
      <c r="C564" s="3">
        <v>556</v>
      </c>
      <c r="D564" s="3">
        <v>556</v>
      </c>
      <c r="E564" s="10">
        <v>13.1</v>
      </c>
      <c r="F564" s="26">
        <f t="shared" si="106"/>
        <v>2.7777777777777925E-2</v>
      </c>
      <c r="G564" s="26">
        <f t="shared" si="98"/>
        <v>3.6388888888888888</v>
      </c>
      <c r="H564" s="25">
        <f t="shared" si="99"/>
        <v>42.527777777778006</v>
      </c>
      <c r="I564" s="25">
        <f t="shared" si="100"/>
        <v>180.22932</v>
      </c>
      <c r="J564" s="25">
        <f t="shared" si="101"/>
        <v>5.9043903549382719</v>
      </c>
      <c r="K564" s="25">
        <f t="shared" si="102"/>
        <v>228.66148813271627</v>
      </c>
      <c r="L564" s="31">
        <f t="shared" si="103"/>
        <v>832.07374848293978</v>
      </c>
      <c r="M564" s="32">
        <f t="shared" si="104"/>
        <v>832.07374848293978</v>
      </c>
      <c r="N564" s="32">
        <f t="shared" si="105"/>
        <v>832.07374848293978</v>
      </c>
      <c r="O564" s="32">
        <f>IF(M564 &lt; 0, -M564, 0)</f>
        <v>0</v>
      </c>
      <c r="P564" s="32">
        <f>0.5*$H$3*G564^2</f>
        <v>10136.377700617284</v>
      </c>
      <c r="Q564" s="32">
        <f t="shared" si="107"/>
        <v>0</v>
      </c>
      <c r="R564" s="32">
        <f t="shared" si="108"/>
        <v>648927.86025794351</v>
      </c>
      <c r="S564" s="32">
        <f t="shared" si="109"/>
        <v>1335570.0277445249</v>
      </c>
    </row>
    <row r="565" spans="2:19" x14ac:dyDescent="0.3">
      <c r="B565" s="3" t="s">
        <v>11</v>
      </c>
      <c r="C565" s="3">
        <v>557</v>
      </c>
      <c r="D565" s="3">
        <v>557</v>
      </c>
      <c r="E565" s="10">
        <v>13.3</v>
      </c>
      <c r="F565" s="26">
        <f t="shared" si="106"/>
        <v>9.7222222222222363E-2</v>
      </c>
      <c r="G565" s="26">
        <f t="shared" si="98"/>
        <v>3.6944444444444446</v>
      </c>
      <c r="H565" s="25">
        <f t="shared" si="99"/>
        <v>148.84722222222243</v>
      </c>
      <c r="I565" s="25">
        <f t="shared" si="100"/>
        <v>180.22932</v>
      </c>
      <c r="J565" s="25">
        <f t="shared" si="101"/>
        <v>6.0860533179012357</v>
      </c>
      <c r="K565" s="25">
        <f t="shared" si="102"/>
        <v>335.16259554012368</v>
      </c>
      <c r="L565" s="31">
        <f t="shared" si="103"/>
        <v>1238.2395890787902</v>
      </c>
      <c r="M565" s="32">
        <f t="shared" si="104"/>
        <v>1238.2395890787902</v>
      </c>
      <c r="N565" s="32">
        <f t="shared" si="105"/>
        <v>1238.2395890787902</v>
      </c>
      <c r="O565" s="32">
        <f>IF(M565 &lt; 0, -M565, 0)</f>
        <v>0</v>
      </c>
      <c r="P565" s="32">
        <f>0.5*$H$3*G565^2</f>
        <v>10448.248070987655</v>
      </c>
      <c r="Q565" s="32">
        <f t="shared" si="107"/>
        <v>311.87037037037044</v>
      </c>
      <c r="R565" s="32">
        <f t="shared" si="108"/>
        <v>648927.86025794351</v>
      </c>
      <c r="S565" s="32">
        <f t="shared" si="109"/>
        <v>1336808.2673336037</v>
      </c>
    </row>
    <row r="566" spans="2:19" x14ac:dyDescent="0.3">
      <c r="B566" s="3" t="s">
        <v>11</v>
      </c>
      <c r="C566" s="3">
        <v>558</v>
      </c>
      <c r="D566" s="3">
        <v>558</v>
      </c>
      <c r="E566" s="10">
        <v>13.8</v>
      </c>
      <c r="F566" s="26">
        <f t="shared" si="106"/>
        <v>0.16666666666666657</v>
      </c>
      <c r="G566" s="26">
        <f t="shared" si="98"/>
        <v>3.8333333333333335</v>
      </c>
      <c r="H566" s="25">
        <f t="shared" si="99"/>
        <v>255.16666666666652</v>
      </c>
      <c r="I566" s="25">
        <f t="shared" si="100"/>
        <v>180.22932</v>
      </c>
      <c r="J566" s="25">
        <f t="shared" si="101"/>
        <v>6.5522527777777793</v>
      </c>
      <c r="K566" s="25">
        <f t="shared" si="102"/>
        <v>441.94823944444431</v>
      </c>
      <c r="L566" s="31">
        <f t="shared" si="103"/>
        <v>1694.1349178703699</v>
      </c>
      <c r="M566" s="32">
        <f t="shared" si="104"/>
        <v>1694.1349178703699</v>
      </c>
      <c r="N566" s="32">
        <f t="shared" si="105"/>
        <v>1694.1349178703699</v>
      </c>
      <c r="O566" s="32">
        <f>IF(M566 &lt; 0, -M566, 0)</f>
        <v>0</v>
      </c>
      <c r="P566" s="32">
        <f>0.5*$H$3*G566^2</f>
        <v>11248.597222222224</v>
      </c>
      <c r="Q566" s="32">
        <f t="shared" si="107"/>
        <v>800.34915123456994</v>
      </c>
      <c r="R566" s="32">
        <f t="shared" si="108"/>
        <v>648927.86025794351</v>
      </c>
      <c r="S566" s="32">
        <f t="shared" si="109"/>
        <v>1338502.4022514741</v>
      </c>
    </row>
    <row r="567" spans="2:19" x14ac:dyDescent="0.3">
      <c r="B567" s="3" t="s">
        <v>11</v>
      </c>
      <c r="C567" s="3">
        <v>559</v>
      </c>
      <c r="D567" s="3">
        <v>559</v>
      </c>
      <c r="E567" s="10">
        <v>14.5</v>
      </c>
      <c r="F567" s="26">
        <f t="shared" si="106"/>
        <v>0.37499999999999989</v>
      </c>
      <c r="G567" s="26">
        <f t="shared" si="98"/>
        <v>4.0277777777777777</v>
      </c>
      <c r="H567" s="25">
        <f t="shared" si="99"/>
        <v>574.12499999999989</v>
      </c>
      <c r="I567" s="25">
        <f t="shared" si="100"/>
        <v>180.22932</v>
      </c>
      <c r="J567" s="25">
        <f t="shared" si="101"/>
        <v>7.233832947530864</v>
      </c>
      <c r="K567" s="25">
        <f t="shared" si="102"/>
        <v>761.58815294753083</v>
      </c>
      <c r="L567" s="31">
        <f t="shared" si="103"/>
        <v>3067.5078382608881</v>
      </c>
      <c r="M567" s="32">
        <f t="shared" si="104"/>
        <v>3067.5078382608881</v>
      </c>
      <c r="N567" s="32">
        <f t="shared" si="105"/>
        <v>3067.5078382608881</v>
      </c>
      <c r="O567" s="32">
        <f>IF(M567 &lt; 0, -M567, 0)</f>
        <v>0</v>
      </c>
      <c r="P567" s="32">
        <f>0.5*$H$3*G567^2</f>
        <v>12418.701774691357</v>
      </c>
      <c r="Q567" s="32">
        <f t="shared" si="107"/>
        <v>1170.1045524691326</v>
      </c>
      <c r="R567" s="32">
        <f t="shared" si="108"/>
        <v>648927.86025794351</v>
      </c>
      <c r="S567" s="32">
        <f t="shared" si="109"/>
        <v>1341569.9100897349</v>
      </c>
    </row>
    <row r="568" spans="2:19" x14ac:dyDescent="0.3">
      <c r="B568" s="3" t="s">
        <v>11</v>
      </c>
      <c r="C568" s="3">
        <v>560</v>
      </c>
      <c r="D568" s="3">
        <v>560</v>
      </c>
      <c r="E568" s="10">
        <v>16.5</v>
      </c>
      <c r="F568" s="26">
        <f t="shared" si="106"/>
        <v>0.34722222222222221</v>
      </c>
      <c r="G568" s="26">
        <f t="shared" si="98"/>
        <v>4.583333333333333</v>
      </c>
      <c r="H568" s="25">
        <f t="shared" si="99"/>
        <v>531.59722222222217</v>
      </c>
      <c r="I568" s="25">
        <f t="shared" si="100"/>
        <v>180.22932</v>
      </c>
      <c r="J568" s="25">
        <f t="shared" si="101"/>
        <v>9.3669965277777774</v>
      </c>
      <c r="K568" s="25">
        <f t="shared" si="102"/>
        <v>721.19353875000002</v>
      </c>
      <c r="L568" s="31">
        <f t="shared" si="103"/>
        <v>3305.4703859374999</v>
      </c>
      <c r="M568" s="32">
        <f t="shared" si="104"/>
        <v>3305.4703859374999</v>
      </c>
      <c r="N568" s="32">
        <f t="shared" si="105"/>
        <v>3305.4703859374999</v>
      </c>
      <c r="O568" s="32">
        <f>IF(M568 &lt; 0, -M568, 0)</f>
        <v>0</v>
      </c>
      <c r="P568" s="32">
        <f>0.5*$H$3*G568^2</f>
        <v>16080.815972222221</v>
      </c>
      <c r="Q568" s="32">
        <f t="shared" si="107"/>
        <v>3662.1141975308637</v>
      </c>
      <c r="R568" s="32">
        <f t="shared" si="108"/>
        <v>648927.86025794351</v>
      </c>
      <c r="S568" s="32">
        <f t="shared" si="109"/>
        <v>1344875.3804756724</v>
      </c>
    </row>
    <row r="569" spans="2:19" x14ac:dyDescent="0.3">
      <c r="B569" s="3" t="s">
        <v>11</v>
      </c>
      <c r="C569" s="3">
        <v>561</v>
      </c>
      <c r="D569" s="3">
        <v>561</v>
      </c>
      <c r="E569" s="10">
        <v>17</v>
      </c>
      <c r="F569" s="26">
        <f t="shared" si="106"/>
        <v>6.9444444444444448E-2</v>
      </c>
      <c r="G569" s="26">
        <f t="shared" si="98"/>
        <v>4.7222222222222223</v>
      </c>
      <c r="H569" s="25">
        <f t="shared" si="99"/>
        <v>106.31944444444444</v>
      </c>
      <c r="I569" s="25">
        <f t="shared" si="100"/>
        <v>180.22932</v>
      </c>
      <c r="J569" s="25">
        <f t="shared" si="101"/>
        <v>9.9432947530864197</v>
      </c>
      <c r="K569" s="25">
        <f t="shared" si="102"/>
        <v>296.49205919753086</v>
      </c>
      <c r="L569" s="31">
        <f t="shared" si="103"/>
        <v>1400.101390655007</v>
      </c>
      <c r="M569" s="32">
        <f t="shared" si="104"/>
        <v>1400.101390655007</v>
      </c>
      <c r="N569" s="32">
        <f t="shared" si="105"/>
        <v>1400.101390655007</v>
      </c>
      <c r="O569" s="32">
        <f>IF(M569 &lt; 0, -M569, 0)</f>
        <v>0</v>
      </c>
      <c r="P569" s="32">
        <f>0.5*$H$3*G569^2</f>
        <v>17070.177469135804</v>
      </c>
      <c r="Q569" s="32">
        <f t="shared" si="107"/>
        <v>989.36149691358332</v>
      </c>
      <c r="R569" s="32">
        <f t="shared" si="108"/>
        <v>648927.86025794351</v>
      </c>
      <c r="S569" s="32">
        <f t="shared" si="109"/>
        <v>1346275.4818663273</v>
      </c>
    </row>
    <row r="570" spans="2:19" x14ac:dyDescent="0.3">
      <c r="B570" s="3" t="s">
        <v>11</v>
      </c>
      <c r="C570" s="3">
        <v>562</v>
      </c>
      <c r="D570" s="3">
        <v>562</v>
      </c>
      <c r="E570" s="10">
        <v>17</v>
      </c>
      <c r="F570" s="26">
        <f t="shared" si="106"/>
        <v>0</v>
      </c>
      <c r="G570" s="26">
        <f t="shared" si="98"/>
        <v>4.7222222222222223</v>
      </c>
      <c r="H570" s="25">
        <f t="shared" si="99"/>
        <v>0</v>
      </c>
      <c r="I570" s="25">
        <f t="shared" si="100"/>
        <v>180.22932</v>
      </c>
      <c r="J570" s="25">
        <f t="shared" si="101"/>
        <v>9.9432947530864197</v>
      </c>
      <c r="K570" s="25">
        <f t="shared" si="102"/>
        <v>190.17261475308641</v>
      </c>
      <c r="L570" s="31">
        <f t="shared" si="103"/>
        <v>898.03734744513031</v>
      </c>
      <c r="M570" s="32">
        <f t="shared" si="104"/>
        <v>898.03734744513031</v>
      </c>
      <c r="N570" s="32">
        <f t="shared" si="105"/>
        <v>898.03734744513031</v>
      </c>
      <c r="O570" s="32">
        <f>IF(M570 &lt; 0, -M570, 0)</f>
        <v>0</v>
      </c>
      <c r="P570" s="32">
        <f>0.5*$H$3*G570^2</f>
        <v>17070.177469135804</v>
      </c>
      <c r="Q570" s="32">
        <f t="shared" si="107"/>
        <v>0</v>
      </c>
      <c r="R570" s="32">
        <f t="shared" si="108"/>
        <v>648927.86025794351</v>
      </c>
      <c r="S570" s="32">
        <f t="shared" si="109"/>
        <v>1347173.5192137724</v>
      </c>
    </row>
    <row r="571" spans="2:19" x14ac:dyDescent="0.3">
      <c r="B571" s="3" t="s">
        <v>11</v>
      </c>
      <c r="C571" s="3">
        <v>563</v>
      </c>
      <c r="D571" s="3">
        <v>563</v>
      </c>
      <c r="E571" s="10">
        <v>17</v>
      </c>
      <c r="F571" s="26">
        <f t="shared" si="106"/>
        <v>-0.22222222222222215</v>
      </c>
      <c r="G571" s="26">
        <f t="shared" si="98"/>
        <v>4.7222222222222223</v>
      </c>
      <c r="H571" s="25">
        <f t="shared" si="99"/>
        <v>-340.22222222222211</v>
      </c>
      <c r="I571" s="25">
        <f t="shared" si="100"/>
        <v>180.22932</v>
      </c>
      <c r="J571" s="25">
        <f t="shared" si="101"/>
        <v>9.9432947530864197</v>
      </c>
      <c r="K571" s="25">
        <f t="shared" si="102"/>
        <v>-150.04960746913571</v>
      </c>
      <c r="L571" s="31">
        <f t="shared" si="103"/>
        <v>-708.5675908264742</v>
      </c>
      <c r="M571" s="32">
        <f t="shared" si="104"/>
        <v>-708.5675908264742</v>
      </c>
      <c r="N571" s="32">
        <f t="shared" si="105"/>
        <v>0</v>
      </c>
      <c r="O571" s="32">
        <f>IF(M571 &lt; 0, -M571, 0)</f>
        <v>708.5675908264742</v>
      </c>
      <c r="P571" s="32">
        <f>0.5*$H$3*G571^2</f>
        <v>17070.177469135804</v>
      </c>
      <c r="Q571" s="32">
        <f t="shared" si="107"/>
        <v>0</v>
      </c>
      <c r="R571" s="32">
        <f t="shared" si="108"/>
        <v>649636.42784876993</v>
      </c>
      <c r="S571" s="32">
        <f t="shared" si="109"/>
        <v>1347173.5192137724</v>
      </c>
    </row>
    <row r="572" spans="2:19" x14ac:dyDescent="0.3">
      <c r="B572" s="3" t="s">
        <v>11</v>
      </c>
      <c r="C572" s="3">
        <v>564</v>
      </c>
      <c r="D572" s="3">
        <v>564</v>
      </c>
      <c r="E572" s="10">
        <v>15.4</v>
      </c>
      <c r="F572" s="26">
        <f t="shared" si="106"/>
        <v>-0.95833333333333337</v>
      </c>
      <c r="G572" s="26">
        <f t="shared" si="98"/>
        <v>4.2777777777777777</v>
      </c>
      <c r="H572" s="25">
        <f t="shared" si="99"/>
        <v>-1467.2083333333335</v>
      </c>
      <c r="I572" s="25">
        <f t="shared" si="100"/>
        <v>180.22932</v>
      </c>
      <c r="J572" s="25">
        <f t="shared" si="101"/>
        <v>8.1596947530864199</v>
      </c>
      <c r="K572" s="25">
        <f t="shared" si="102"/>
        <v>-1278.8193185802472</v>
      </c>
      <c r="L572" s="31">
        <f t="shared" si="103"/>
        <v>-5470.5048628155018</v>
      </c>
      <c r="M572" s="32">
        <f t="shared" si="104"/>
        <v>-5470.5048628155018</v>
      </c>
      <c r="N572" s="32">
        <f t="shared" si="105"/>
        <v>0</v>
      </c>
      <c r="O572" s="32">
        <f>IF(M572 &lt; 0, -M572, 0)</f>
        <v>5470.5048628155018</v>
      </c>
      <c r="P572" s="32">
        <f>0.5*$H$3*G572^2</f>
        <v>14008.177469135802</v>
      </c>
      <c r="Q572" s="32">
        <f t="shared" si="107"/>
        <v>-3062.0000000000018</v>
      </c>
      <c r="R572" s="32">
        <f t="shared" si="108"/>
        <v>655106.93271158542</v>
      </c>
      <c r="S572" s="32">
        <f t="shared" si="109"/>
        <v>1347173.5192137724</v>
      </c>
    </row>
    <row r="573" spans="2:19" x14ac:dyDescent="0.3">
      <c r="B573" s="3" t="s">
        <v>11</v>
      </c>
      <c r="C573" s="3">
        <v>565</v>
      </c>
      <c r="D573" s="3">
        <v>565</v>
      </c>
      <c r="E573" s="10">
        <v>10.1</v>
      </c>
      <c r="F573" s="26">
        <f t="shared" si="106"/>
        <v>-1.4722222222222223</v>
      </c>
      <c r="G573" s="26">
        <f t="shared" si="98"/>
        <v>2.8055555555555554</v>
      </c>
      <c r="H573" s="25">
        <f t="shared" si="99"/>
        <v>-2253.9722222222222</v>
      </c>
      <c r="I573" s="25">
        <f t="shared" si="100"/>
        <v>180.22932</v>
      </c>
      <c r="J573" s="25">
        <f t="shared" si="101"/>
        <v>3.5097422067901229</v>
      </c>
      <c r="K573" s="25">
        <f t="shared" si="102"/>
        <v>-2070.2331600154321</v>
      </c>
      <c r="L573" s="31">
        <f t="shared" si="103"/>
        <v>-5808.1541433766288</v>
      </c>
      <c r="M573" s="32">
        <f t="shared" si="104"/>
        <v>-5808.1541433766288</v>
      </c>
      <c r="N573" s="32">
        <f t="shared" si="105"/>
        <v>0</v>
      </c>
      <c r="O573" s="32">
        <f>IF(M573 &lt; 0, -M573, 0)</f>
        <v>5808.1541433766288</v>
      </c>
      <c r="P573" s="32">
        <f>0.5*$H$3*G573^2</f>
        <v>6025.359182098764</v>
      </c>
      <c r="Q573" s="32">
        <f t="shared" si="107"/>
        <v>-7982.8182870370383</v>
      </c>
      <c r="R573" s="32">
        <f t="shared" si="108"/>
        <v>660915.08685496205</v>
      </c>
      <c r="S573" s="32">
        <f t="shared" si="109"/>
        <v>1347173.5192137724</v>
      </c>
    </row>
    <row r="574" spans="2:19" x14ac:dyDescent="0.3">
      <c r="B574" s="3" t="s">
        <v>11</v>
      </c>
      <c r="C574" s="3">
        <v>566</v>
      </c>
      <c r="D574" s="3">
        <v>566</v>
      </c>
      <c r="E574" s="10">
        <v>4.8</v>
      </c>
      <c r="F574" s="26">
        <f t="shared" si="106"/>
        <v>-1.4027777777777777</v>
      </c>
      <c r="G574" s="26">
        <f t="shared" si="98"/>
        <v>1.3333333333333333</v>
      </c>
      <c r="H574" s="25">
        <f t="shared" si="99"/>
        <v>-2147.6527777777778</v>
      </c>
      <c r="I574" s="25">
        <f t="shared" si="100"/>
        <v>180.22932</v>
      </c>
      <c r="J574" s="25">
        <f t="shared" si="101"/>
        <v>0.79271111111111114</v>
      </c>
      <c r="K574" s="25">
        <f t="shared" si="102"/>
        <v>-1966.6307466666667</v>
      </c>
      <c r="L574" s="31">
        <f t="shared" si="103"/>
        <v>-2622.1743288888888</v>
      </c>
      <c r="M574" s="32">
        <f t="shared" si="104"/>
        <v>-2622.1743288888888</v>
      </c>
      <c r="N574" s="32">
        <f t="shared" si="105"/>
        <v>0</v>
      </c>
      <c r="O574" s="32">
        <f>IF(M574 &lt; 0, -M574, 0)</f>
        <v>2622.1743288888888</v>
      </c>
      <c r="P574" s="32">
        <f>0.5*$H$3*G574^2</f>
        <v>1360.8888888888889</v>
      </c>
      <c r="Q574" s="32">
        <f t="shared" si="107"/>
        <v>-4664.4702932098753</v>
      </c>
      <c r="R574" s="32">
        <f t="shared" si="108"/>
        <v>663537.26118385093</v>
      </c>
      <c r="S574" s="32">
        <f t="shared" si="109"/>
        <v>1347173.5192137724</v>
      </c>
    </row>
    <row r="575" spans="2:19" x14ac:dyDescent="0.3">
      <c r="B575" s="3" t="s">
        <v>11</v>
      </c>
      <c r="C575" s="3">
        <v>567</v>
      </c>
      <c r="D575" s="3">
        <v>567</v>
      </c>
      <c r="E575" s="10">
        <v>0</v>
      </c>
      <c r="F575" s="26">
        <f t="shared" si="106"/>
        <v>-0.66666666666666663</v>
      </c>
      <c r="G575" s="26">
        <f t="shared" si="98"/>
        <v>0</v>
      </c>
      <c r="H575" s="25">
        <f t="shared" si="99"/>
        <v>-1020.6666666666666</v>
      </c>
      <c r="I575" s="25">
        <f t="shared" si="100"/>
        <v>180.22932</v>
      </c>
      <c r="J575" s="25">
        <f t="shared" si="101"/>
        <v>0</v>
      </c>
      <c r="K575" s="25">
        <f t="shared" si="102"/>
        <v>-840.4373466666666</v>
      </c>
      <c r="L575" s="31">
        <f t="shared" si="103"/>
        <v>0</v>
      </c>
      <c r="M575" s="32">
        <f t="shared" si="104"/>
        <v>0</v>
      </c>
      <c r="N575" s="32">
        <f t="shared" si="105"/>
        <v>0</v>
      </c>
      <c r="O575" s="32">
        <f>IF(M575 &lt; 0, -M575, 0)</f>
        <v>0</v>
      </c>
      <c r="P575" s="32">
        <f>0.5*$H$3*G575^2</f>
        <v>0</v>
      </c>
      <c r="Q575" s="32">
        <f t="shared" si="107"/>
        <v>-1360.8888888888889</v>
      </c>
      <c r="R575" s="32">
        <f t="shared" si="108"/>
        <v>663537.26118385093</v>
      </c>
      <c r="S575" s="32">
        <f t="shared" si="109"/>
        <v>1347173.5192137724</v>
      </c>
    </row>
    <row r="576" spans="2:19" x14ac:dyDescent="0.3">
      <c r="B576" s="3" t="s">
        <v>11</v>
      </c>
      <c r="C576" s="3">
        <v>568</v>
      </c>
      <c r="D576" s="3">
        <v>568</v>
      </c>
      <c r="E576" s="10">
        <v>0</v>
      </c>
      <c r="F576" s="26">
        <f t="shared" si="106"/>
        <v>0</v>
      </c>
      <c r="G576" s="26">
        <f t="shared" si="98"/>
        <v>0</v>
      </c>
      <c r="H576" s="25">
        <f t="shared" si="99"/>
        <v>0</v>
      </c>
      <c r="I576" s="25">
        <f t="shared" si="100"/>
        <v>180.22932</v>
      </c>
      <c r="J576" s="25">
        <f t="shared" si="101"/>
        <v>0</v>
      </c>
      <c r="K576" s="25">
        <f t="shared" si="102"/>
        <v>180.22932</v>
      </c>
      <c r="L576" s="31">
        <f t="shared" si="103"/>
        <v>0</v>
      </c>
      <c r="M576" s="32">
        <f t="shared" si="104"/>
        <v>0</v>
      </c>
      <c r="N576" s="32">
        <f t="shared" si="105"/>
        <v>0</v>
      </c>
      <c r="O576" s="32">
        <f>IF(M576 &lt; 0, -M576, 0)</f>
        <v>0</v>
      </c>
      <c r="P576" s="32">
        <f>0.5*$H$3*G576^2</f>
        <v>0</v>
      </c>
      <c r="Q576" s="32">
        <f t="shared" si="107"/>
        <v>0</v>
      </c>
      <c r="R576" s="32">
        <f t="shared" si="108"/>
        <v>663537.26118385093</v>
      </c>
      <c r="S576" s="32">
        <f t="shared" si="109"/>
        <v>1347173.5192137724</v>
      </c>
    </row>
    <row r="577" spans="2:19" x14ac:dyDescent="0.3">
      <c r="B577" s="3" t="s">
        <v>11</v>
      </c>
      <c r="C577" s="3">
        <v>569</v>
      </c>
      <c r="D577" s="3">
        <v>569</v>
      </c>
      <c r="E577" s="10">
        <v>0</v>
      </c>
      <c r="F577" s="26">
        <f t="shared" si="106"/>
        <v>0</v>
      </c>
      <c r="G577" s="26">
        <f t="shared" si="98"/>
        <v>0</v>
      </c>
      <c r="H577" s="25">
        <f t="shared" si="99"/>
        <v>0</v>
      </c>
      <c r="I577" s="25">
        <f t="shared" si="100"/>
        <v>180.22932</v>
      </c>
      <c r="J577" s="25">
        <f t="shared" si="101"/>
        <v>0</v>
      </c>
      <c r="K577" s="25">
        <f t="shared" si="102"/>
        <v>180.22932</v>
      </c>
      <c r="L577" s="31">
        <f t="shared" si="103"/>
        <v>0</v>
      </c>
      <c r="M577" s="32">
        <f t="shared" si="104"/>
        <v>0</v>
      </c>
      <c r="N577" s="32">
        <f t="shared" si="105"/>
        <v>0</v>
      </c>
      <c r="O577" s="32">
        <f>IF(M577 &lt; 0, -M577, 0)</f>
        <v>0</v>
      </c>
      <c r="P577" s="32">
        <f>0.5*$H$3*G577^2</f>
        <v>0</v>
      </c>
      <c r="Q577" s="32">
        <f t="shared" si="107"/>
        <v>0</v>
      </c>
      <c r="R577" s="32">
        <f t="shared" si="108"/>
        <v>663537.26118385093</v>
      </c>
      <c r="S577" s="32">
        <f t="shared" si="109"/>
        <v>1347173.5192137724</v>
      </c>
    </row>
    <row r="578" spans="2:19" x14ac:dyDescent="0.3">
      <c r="B578" s="3" t="s">
        <v>11</v>
      </c>
      <c r="C578" s="3">
        <v>570</v>
      </c>
      <c r="D578" s="3">
        <v>570</v>
      </c>
      <c r="E578" s="10">
        <v>0</v>
      </c>
      <c r="F578" s="26">
        <f t="shared" si="106"/>
        <v>0</v>
      </c>
      <c r="G578" s="26">
        <f t="shared" si="98"/>
        <v>0</v>
      </c>
      <c r="H578" s="25">
        <f t="shared" si="99"/>
        <v>0</v>
      </c>
      <c r="I578" s="25">
        <f t="shared" si="100"/>
        <v>180.22932</v>
      </c>
      <c r="J578" s="25">
        <f t="shared" si="101"/>
        <v>0</v>
      </c>
      <c r="K578" s="25">
        <f t="shared" si="102"/>
        <v>180.22932</v>
      </c>
      <c r="L578" s="31">
        <f t="shared" si="103"/>
        <v>0</v>
      </c>
      <c r="M578" s="32">
        <f t="shared" si="104"/>
        <v>0</v>
      </c>
      <c r="N578" s="32">
        <f t="shared" si="105"/>
        <v>0</v>
      </c>
      <c r="O578" s="32">
        <f>IF(M578 &lt; 0, -M578, 0)</f>
        <v>0</v>
      </c>
      <c r="P578" s="32">
        <f>0.5*$H$3*G578^2</f>
        <v>0</v>
      </c>
      <c r="Q578" s="32">
        <f t="shared" si="107"/>
        <v>0</v>
      </c>
      <c r="R578" s="32">
        <f t="shared" si="108"/>
        <v>663537.26118385093</v>
      </c>
      <c r="S578" s="32">
        <f t="shared" si="109"/>
        <v>1347173.5192137724</v>
      </c>
    </row>
    <row r="579" spans="2:19" x14ac:dyDescent="0.3">
      <c r="B579" s="3" t="s">
        <v>11</v>
      </c>
      <c r="C579" s="3">
        <v>571</v>
      </c>
      <c r="D579" s="3">
        <v>571</v>
      </c>
      <c r="E579" s="10">
        <v>0</v>
      </c>
      <c r="F579" s="26">
        <f t="shared" si="106"/>
        <v>0</v>
      </c>
      <c r="G579" s="26">
        <f t="shared" si="98"/>
        <v>0</v>
      </c>
      <c r="H579" s="25">
        <f t="shared" si="99"/>
        <v>0</v>
      </c>
      <c r="I579" s="25">
        <f t="shared" si="100"/>
        <v>180.22932</v>
      </c>
      <c r="J579" s="25">
        <f t="shared" si="101"/>
        <v>0</v>
      </c>
      <c r="K579" s="25">
        <f t="shared" si="102"/>
        <v>180.22932</v>
      </c>
      <c r="L579" s="31">
        <f t="shared" si="103"/>
        <v>0</v>
      </c>
      <c r="M579" s="32">
        <f t="shared" si="104"/>
        <v>0</v>
      </c>
      <c r="N579" s="32">
        <f t="shared" si="105"/>
        <v>0</v>
      </c>
      <c r="O579" s="32">
        <f>IF(M579 &lt; 0, -M579, 0)</f>
        <v>0</v>
      </c>
      <c r="P579" s="32">
        <f>0.5*$H$3*G579^2</f>
        <v>0</v>
      </c>
      <c r="Q579" s="32">
        <f t="shared" si="107"/>
        <v>0</v>
      </c>
      <c r="R579" s="32">
        <f t="shared" si="108"/>
        <v>663537.26118385093</v>
      </c>
      <c r="S579" s="32">
        <f t="shared" si="109"/>
        <v>1347173.5192137724</v>
      </c>
    </row>
    <row r="580" spans="2:19" x14ac:dyDescent="0.3">
      <c r="B580" s="3" t="s">
        <v>11</v>
      </c>
      <c r="C580" s="3">
        <v>572</v>
      </c>
      <c r="D580" s="3">
        <v>572</v>
      </c>
      <c r="E580" s="10">
        <v>0</v>
      </c>
      <c r="F580" s="26">
        <f t="shared" si="106"/>
        <v>0</v>
      </c>
      <c r="G580" s="26">
        <f t="shared" si="98"/>
        <v>0</v>
      </c>
      <c r="H580" s="25">
        <f t="shared" si="99"/>
        <v>0</v>
      </c>
      <c r="I580" s="25">
        <f t="shared" si="100"/>
        <v>180.22932</v>
      </c>
      <c r="J580" s="25">
        <f t="shared" si="101"/>
        <v>0</v>
      </c>
      <c r="K580" s="25">
        <f t="shared" si="102"/>
        <v>180.22932</v>
      </c>
      <c r="L580" s="31">
        <f t="shared" si="103"/>
        <v>0</v>
      </c>
      <c r="M580" s="32">
        <f t="shared" si="104"/>
        <v>0</v>
      </c>
      <c r="N580" s="32">
        <f t="shared" si="105"/>
        <v>0</v>
      </c>
      <c r="O580" s="32">
        <f>IF(M580 &lt; 0, -M580, 0)</f>
        <v>0</v>
      </c>
      <c r="P580" s="32">
        <f>0.5*$H$3*G580^2</f>
        <v>0</v>
      </c>
      <c r="Q580" s="32">
        <f t="shared" si="107"/>
        <v>0</v>
      </c>
      <c r="R580" s="32">
        <f t="shared" si="108"/>
        <v>663537.26118385093</v>
      </c>
      <c r="S580" s="32">
        <f t="shared" si="109"/>
        <v>1347173.5192137724</v>
      </c>
    </row>
    <row r="581" spans="2:19" x14ac:dyDescent="0.3">
      <c r="B581" s="3" t="s">
        <v>11</v>
      </c>
      <c r="C581" s="3">
        <v>573</v>
      </c>
      <c r="D581" s="3">
        <v>573</v>
      </c>
      <c r="E581" s="10">
        <v>0</v>
      </c>
      <c r="F581" s="26">
        <f t="shared" si="106"/>
        <v>0</v>
      </c>
      <c r="G581" s="26">
        <f t="shared" si="98"/>
        <v>0</v>
      </c>
      <c r="H581" s="25">
        <f t="shared" si="99"/>
        <v>0</v>
      </c>
      <c r="I581" s="25">
        <f t="shared" si="100"/>
        <v>180.22932</v>
      </c>
      <c r="J581" s="25">
        <f t="shared" si="101"/>
        <v>0</v>
      </c>
      <c r="K581" s="25">
        <f t="shared" si="102"/>
        <v>180.22932</v>
      </c>
      <c r="L581" s="31">
        <f t="shared" si="103"/>
        <v>0</v>
      </c>
      <c r="M581" s="32">
        <f t="shared" si="104"/>
        <v>0</v>
      </c>
      <c r="N581" s="32">
        <f t="shared" si="105"/>
        <v>0</v>
      </c>
      <c r="O581" s="32">
        <f>IF(M581 &lt; 0, -M581, 0)</f>
        <v>0</v>
      </c>
      <c r="P581" s="32">
        <f>0.5*$H$3*G581^2</f>
        <v>0</v>
      </c>
      <c r="Q581" s="32">
        <f t="shared" si="107"/>
        <v>0</v>
      </c>
      <c r="R581" s="32">
        <f t="shared" si="108"/>
        <v>663537.26118385093</v>
      </c>
      <c r="S581" s="32">
        <f t="shared" si="109"/>
        <v>1347173.5192137724</v>
      </c>
    </row>
    <row r="582" spans="2:19" x14ac:dyDescent="0.3">
      <c r="B582" s="3" t="s">
        <v>11</v>
      </c>
      <c r="C582" s="3">
        <v>574</v>
      </c>
      <c r="D582" s="3">
        <v>574</v>
      </c>
      <c r="E582" s="10">
        <v>0</v>
      </c>
      <c r="F582" s="26">
        <f t="shared" si="106"/>
        <v>0</v>
      </c>
      <c r="G582" s="26">
        <f t="shared" si="98"/>
        <v>0</v>
      </c>
      <c r="H582" s="25">
        <f t="shared" si="99"/>
        <v>0</v>
      </c>
      <c r="I582" s="25">
        <f t="shared" si="100"/>
        <v>180.22932</v>
      </c>
      <c r="J582" s="25">
        <f t="shared" si="101"/>
        <v>0</v>
      </c>
      <c r="K582" s="25">
        <f t="shared" si="102"/>
        <v>180.22932</v>
      </c>
      <c r="L582" s="31">
        <f t="shared" si="103"/>
        <v>0</v>
      </c>
      <c r="M582" s="32">
        <f t="shared" si="104"/>
        <v>0</v>
      </c>
      <c r="N582" s="32">
        <f t="shared" si="105"/>
        <v>0</v>
      </c>
      <c r="O582" s="32">
        <f>IF(M582 &lt; 0, -M582, 0)</f>
        <v>0</v>
      </c>
      <c r="P582" s="32">
        <f>0.5*$H$3*G582^2</f>
        <v>0</v>
      </c>
      <c r="Q582" s="32">
        <f t="shared" si="107"/>
        <v>0</v>
      </c>
      <c r="R582" s="32">
        <f t="shared" si="108"/>
        <v>663537.26118385093</v>
      </c>
      <c r="S582" s="32">
        <f t="shared" si="109"/>
        <v>1347173.5192137724</v>
      </c>
    </row>
    <row r="583" spans="2:19" x14ac:dyDescent="0.3">
      <c r="B583" s="3" t="s">
        <v>11</v>
      </c>
      <c r="C583" s="3">
        <v>575</v>
      </c>
      <c r="D583" s="3">
        <v>575</v>
      </c>
      <c r="E583" s="10">
        <v>0</v>
      </c>
      <c r="F583" s="26">
        <f t="shared" si="106"/>
        <v>0</v>
      </c>
      <c r="G583" s="26">
        <f t="shared" si="98"/>
        <v>0</v>
      </c>
      <c r="H583" s="25">
        <f t="shared" si="99"/>
        <v>0</v>
      </c>
      <c r="I583" s="25">
        <f t="shared" si="100"/>
        <v>180.22932</v>
      </c>
      <c r="J583" s="25">
        <f t="shared" si="101"/>
        <v>0</v>
      </c>
      <c r="K583" s="25">
        <f t="shared" si="102"/>
        <v>180.22932</v>
      </c>
      <c r="L583" s="31">
        <f t="shared" si="103"/>
        <v>0</v>
      </c>
      <c r="M583" s="32">
        <f t="shared" si="104"/>
        <v>0</v>
      </c>
      <c r="N583" s="32">
        <f t="shared" si="105"/>
        <v>0</v>
      </c>
      <c r="O583" s="32">
        <f>IF(M583 &lt; 0, -M583, 0)</f>
        <v>0</v>
      </c>
      <c r="P583" s="32">
        <f>0.5*$H$3*G583^2</f>
        <v>0</v>
      </c>
      <c r="Q583" s="32">
        <f t="shared" si="107"/>
        <v>0</v>
      </c>
      <c r="R583" s="32">
        <f t="shared" si="108"/>
        <v>663537.26118385093</v>
      </c>
      <c r="S583" s="32">
        <f t="shared" si="109"/>
        <v>1347173.5192137724</v>
      </c>
    </row>
    <row r="584" spans="2:19" x14ac:dyDescent="0.3">
      <c r="B584" s="3" t="s">
        <v>11</v>
      </c>
      <c r="C584" s="3">
        <v>576</v>
      </c>
      <c r="D584" s="3">
        <v>576</v>
      </c>
      <c r="E584" s="10">
        <v>0</v>
      </c>
      <c r="F584" s="26">
        <f t="shared" si="106"/>
        <v>0</v>
      </c>
      <c r="G584" s="26">
        <f t="shared" si="98"/>
        <v>0</v>
      </c>
      <c r="H584" s="25">
        <f t="shared" si="99"/>
        <v>0</v>
      </c>
      <c r="I584" s="25">
        <f t="shared" si="100"/>
        <v>180.22932</v>
      </c>
      <c r="J584" s="25">
        <f t="shared" si="101"/>
        <v>0</v>
      </c>
      <c r="K584" s="25">
        <f t="shared" si="102"/>
        <v>180.22932</v>
      </c>
      <c r="L584" s="31">
        <f t="shared" si="103"/>
        <v>0</v>
      </c>
      <c r="M584" s="32">
        <f t="shared" si="104"/>
        <v>0</v>
      </c>
      <c r="N584" s="32">
        <f t="shared" si="105"/>
        <v>0</v>
      </c>
      <c r="O584" s="32">
        <f>IF(M584 &lt; 0, -M584, 0)</f>
        <v>0</v>
      </c>
      <c r="P584" s="32">
        <f>0.5*$H$3*G584^2</f>
        <v>0</v>
      </c>
      <c r="Q584" s="32">
        <f t="shared" si="107"/>
        <v>0</v>
      </c>
      <c r="R584" s="32">
        <f t="shared" si="108"/>
        <v>663537.26118385093</v>
      </c>
      <c r="S584" s="32">
        <f t="shared" si="109"/>
        <v>1347173.5192137724</v>
      </c>
    </row>
    <row r="585" spans="2:19" x14ac:dyDescent="0.3">
      <c r="B585" s="3" t="s">
        <v>11</v>
      </c>
      <c r="C585" s="3">
        <v>577</v>
      </c>
      <c r="D585" s="3">
        <v>577</v>
      </c>
      <c r="E585" s="10">
        <v>0</v>
      </c>
      <c r="F585" s="26">
        <f t="shared" si="106"/>
        <v>0</v>
      </c>
      <c r="G585" s="26">
        <f t="shared" ref="G585:G648" si="110">E585/3.6</f>
        <v>0</v>
      </c>
      <c r="H585" s="25">
        <f t="shared" ref="H585:H648" si="111">$H$3*F585</f>
        <v>0</v>
      </c>
      <c r="I585" s="25">
        <f t="shared" ref="I585:I648" si="112">$K$3*$H$3*$L$3</f>
        <v>180.22932</v>
      </c>
      <c r="J585" s="25">
        <f t="shared" ref="J585:J648" si="113">0.5*$M$3*$I$3*$J$3*G585^2</f>
        <v>0</v>
      </c>
      <c r="K585" s="25">
        <f t="shared" ref="K585:K648" si="114">H585+I585+J585</f>
        <v>180.22932</v>
      </c>
      <c r="L585" s="31">
        <f t="shared" ref="L585:L648" si="115">K585*G585</f>
        <v>0</v>
      </c>
      <c r="M585" s="32">
        <f t="shared" ref="M585:M648" si="116">K585*G585</f>
        <v>0</v>
      </c>
      <c r="N585" s="32">
        <f t="shared" ref="N585:N648" si="117">IF(M585 &gt; 0, M585, 0)</f>
        <v>0</v>
      </c>
      <c r="O585" s="32">
        <f>IF(M585 &lt; 0, -M585, 0)</f>
        <v>0</v>
      </c>
      <c r="P585" s="32">
        <f>0.5*$H$3*G585^2</f>
        <v>0</v>
      </c>
      <c r="Q585" s="32">
        <f t="shared" si="107"/>
        <v>0</v>
      </c>
      <c r="R585" s="32">
        <f t="shared" si="108"/>
        <v>663537.26118385093</v>
      </c>
      <c r="S585" s="32">
        <f t="shared" si="109"/>
        <v>1347173.5192137724</v>
      </c>
    </row>
    <row r="586" spans="2:19" x14ac:dyDescent="0.3">
      <c r="B586" s="3" t="s">
        <v>11</v>
      </c>
      <c r="C586" s="3">
        <v>578</v>
      </c>
      <c r="D586" s="3">
        <v>578</v>
      </c>
      <c r="E586" s="10">
        <v>0</v>
      </c>
      <c r="F586" s="26">
        <f t="shared" ref="F586:F649" si="118">($E587-$E585)/2/3.6</f>
        <v>0</v>
      </c>
      <c r="G586" s="26">
        <f t="shared" si="110"/>
        <v>0</v>
      </c>
      <c r="H586" s="25">
        <f t="shared" si="111"/>
        <v>0</v>
      </c>
      <c r="I586" s="25">
        <f t="shared" si="112"/>
        <v>180.22932</v>
      </c>
      <c r="J586" s="25">
        <f t="shared" si="113"/>
        <v>0</v>
      </c>
      <c r="K586" s="25">
        <f t="shared" si="114"/>
        <v>180.22932</v>
      </c>
      <c r="L586" s="31">
        <f t="shared" si="115"/>
        <v>0</v>
      </c>
      <c r="M586" s="32">
        <f t="shared" si="116"/>
        <v>0</v>
      </c>
      <c r="N586" s="32">
        <f t="shared" si="117"/>
        <v>0</v>
      </c>
      <c r="O586" s="32">
        <f>IF(M586 &lt; 0, -M586, 0)</f>
        <v>0</v>
      </c>
      <c r="P586" s="32">
        <f>0.5*$H$3*G586^2</f>
        <v>0</v>
      </c>
      <c r="Q586" s="32">
        <f t="shared" ref="Q586:Q649" si="119">P586-P585</f>
        <v>0</v>
      </c>
      <c r="R586" s="32">
        <f t="shared" ref="R586:R649" si="120">R585+O586</f>
        <v>663537.26118385093</v>
      </c>
      <c r="S586" s="32">
        <f t="shared" ref="S586:S649" si="121">S585+N586</f>
        <v>1347173.5192137724</v>
      </c>
    </row>
    <row r="587" spans="2:19" x14ac:dyDescent="0.3">
      <c r="B587" s="3" t="s">
        <v>11</v>
      </c>
      <c r="C587" s="3">
        <v>579</v>
      </c>
      <c r="D587" s="3">
        <v>579</v>
      </c>
      <c r="E587" s="10">
        <v>0</v>
      </c>
      <c r="F587" s="26">
        <f t="shared" si="118"/>
        <v>0</v>
      </c>
      <c r="G587" s="26">
        <f t="shared" si="110"/>
        <v>0</v>
      </c>
      <c r="H587" s="25">
        <f t="shared" si="111"/>
        <v>0</v>
      </c>
      <c r="I587" s="25">
        <f t="shared" si="112"/>
        <v>180.22932</v>
      </c>
      <c r="J587" s="25">
        <f t="shared" si="113"/>
        <v>0</v>
      </c>
      <c r="K587" s="25">
        <f t="shared" si="114"/>
        <v>180.22932</v>
      </c>
      <c r="L587" s="31">
        <f t="shared" si="115"/>
        <v>0</v>
      </c>
      <c r="M587" s="32">
        <f t="shared" si="116"/>
        <v>0</v>
      </c>
      <c r="N587" s="32">
        <f t="shared" si="117"/>
        <v>0</v>
      </c>
      <c r="O587" s="32">
        <f>IF(M587 &lt; 0, -M587, 0)</f>
        <v>0</v>
      </c>
      <c r="P587" s="32">
        <f>0.5*$H$3*G587^2</f>
        <v>0</v>
      </c>
      <c r="Q587" s="32">
        <f t="shared" si="119"/>
        <v>0</v>
      </c>
      <c r="R587" s="32">
        <f t="shared" si="120"/>
        <v>663537.26118385093</v>
      </c>
      <c r="S587" s="32">
        <f t="shared" si="121"/>
        <v>1347173.5192137724</v>
      </c>
    </row>
    <row r="588" spans="2:19" x14ac:dyDescent="0.3">
      <c r="B588" s="3" t="s">
        <v>11</v>
      </c>
      <c r="C588" s="3">
        <v>580</v>
      </c>
      <c r="D588" s="3">
        <v>580</v>
      </c>
      <c r="E588" s="10">
        <v>0</v>
      </c>
      <c r="F588" s="26">
        <f t="shared" si="118"/>
        <v>0</v>
      </c>
      <c r="G588" s="26">
        <f t="shared" si="110"/>
        <v>0</v>
      </c>
      <c r="H588" s="25">
        <f t="shared" si="111"/>
        <v>0</v>
      </c>
      <c r="I588" s="25">
        <f t="shared" si="112"/>
        <v>180.22932</v>
      </c>
      <c r="J588" s="25">
        <f t="shared" si="113"/>
        <v>0</v>
      </c>
      <c r="K588" s="25">
        <f t="shared" si="114"/>
        <v>180.22932</v>
      </c>
      <c r="L588" s="31">
        <f t="shared" si="115"/>
        <v>0</v>
      </c>
      <c r="M588" s="32">
        <f t="shared" si="116"/>
        <v>0</v>
      </c>
      <c r="N588" s="32">
        <f t="shared" si="117"/>
        <v>0</v>
      </c>
      <c r="O588" s="32">
        <f>IF(M588 &lt; 0, -M588, 0)</f>
        <v>0</v>
      </c>
      <c r="P588" s="32">
        <f>0.5*$H$3*G588^2</f>
        <v>0</v>
      </c>
      <c r="Q588" s="32">
        <f t="shared" si="119"/>
        <v>0</v>
      </c>
      <c r="R588" s="32">
        <f t="shared" si="120"/>
        <v>663537.26118385093</v>
      </c>
      <c r="S588" s="32">
        <f t="shared" si="121"/>
        <v>1347173.5192137724</v>
      </c>
    </row>
    <row r="589" spans="2:19" x14ac:dyDescent="0.3">
      <c r="B589" s="3" t="s">
        <v>11</v>
      </c>
      <c r="C589" s="3">
        <v>581</v>
      </c>
      <c r="D589" s="3">
        <v>581</v>
      </c>
      <c r="E589" s="10">
        <v>0</v>
      </c>
      <c r="F589" s="26">
        <f t="shared" si="118"/>
        <v>0</v>
      </c>
      <c r="G589" s="26">
        <f t="shared" si="110"/>
        <v>0</v>
      </c>
      <c r="H589" s="25">
        <f t="shared" si="111"/>
        <v>0</v>
      </c>
      <c r="I589" s="25">
        <f t="shared" si="112"/>
        <v>180.22932</v>
      </c>
      <c r="J589" s="25">
        <f t="shared" si="113"/>
        <v>0</v>
      </c>
      <c r="K589" s="25">
        <f t="shared" si="114"/>
        <v>180.22932</v>
      </c>
      <c r="L589" s="31">
        <f t="shared" si="115"/>
        <v>0</v>
      </c>
      <c r="M589" s="32">
        <f t="shared" si="116"/>
        <v>0</v>
      </c>
      <c r="N589" s="32">
        <f t="shared" si="117"/>
        <v>0</v>
      </c>
      <c r="O589" s="32">
        <f>IF(M589 &lt; 0, -M589, 0)</f>
        <v>0</v>
      </c>
      <c r="P589" s="32">
        <f>0.5*$H$3*G589^2</f>
        <v>0</v>
      </c>
      <c r="Q589" s="32">
        <f t="shared" si="119"/>
        <v>0</v>
      </c>
      <c r="R589" s="32">
        <f t="shared" si="120"/>
        <v>663537.26118385093</v>
      </c>
      <c r="S589" s="32">
        <f t="shared" si="121"/>
        <v>1347173.5192137724</v>
      </c>
    </row>
    <row r="590" spans="2:19" x14ac:dyDescent="0.3">
      <c r="B590" s="3" t="s">
        <v>11</v>
      </c>
      <c r="C590" s="3">
        <v>582</v>
      </c>
      <c r="D590" s="3">
        <v>582</v>
      </c>
      <c r="E590" s="10">
        <v>0</v>
      </c>
      <c r="F590" s="26">
        <f t="shared" si="118"/>
        <v>0</v>
      </c>
      <c r="G590" s="26">
        <f t="shared" si="110"/>
        <v>0</v>
      </c>
      <c r="H590" s="25">
        <f t="shared" si="111"/>
        <v>0</v>
      </c>
      <c r="I590" s="25">
        <f t="shared" si="112"/>
        <v>180.22932</v>
      </c>
      <c r="J590" s="25">
        <f t="shared" si="113"/>
        <v>0</v>
      </c>
      <c r="K590" s="25">
        <f t="shared" si="114"/>
        <v>180.22932</v>
      </c>
      <c r="L590" s="31">
        <f t="shared" si="115"/>
        <v>0</v>
      </c>
      <c r="M590" s="32">
        <f t="shared" si="116"/>
        <v>0</v>
      </c>
      <c r="N590" s="32">
        <f t="shared" si="117"/>
        <v>0</v>
      </c>
      <c r="O590" s="32">
        <f>IF(M590 &lt; 0, -M590, 0)</f>
        <v>0</v>
      </c>
      <c r="P590" s="32">
        <f>0.5*$H$3*G590^2</f>
        <v>0</v>
      </c>
      <c r="Q590" s="32">
        <f t="shared" si="119"/>
        <v>0</v>
      </c>
      <c r="R590" s="32">
        <f t="shared" si="120"/>
        <v>663537.26118385093</v>
      </c>
      <c r="S590" s="32">
        <f t="shared" si="121"/>
        <v>1347173.5192137724</v>
      </c>
    </row>
    <row r="591" spans="2:19" x14ac:dyDescent="0.3">
      <c r="B591" s="3" t="s">
        <v>11</v>
      </c>
      <c r="C591" s="3">
        <v>583</v>
      </c>
      <c r="D591" s="3">
        <v>583</v>
      </c>
      <c r="E591" s="10">
        <v>0</v>
      </c>
      <c r="F591" s="26">
        <f t="shared" si="118"/>
        <v>0</v>
      </c>
      <c r="G591" s="26">
        <f t="shared" si="110"/>
        <v>0</v>
      </c>
      <c r="H591" s="25">
        <f t="shared" si="111"/>
        <v>0</v>
      </c>
      <c r="I591" s="25">
        <f t="shared" si="112"/>
        <v>180.22932</v>
      </c>
      <c r="J591" s="25">
        <f t="shared" si="113"/>
        <v>0</v>
      </c>
      <c r="K591" s="25">
        <f t="shared" si="114"/>
        <v>180.22932</v>
      </c>
      <c r="L591" s="31">
        <f t="shared" si="115"/>
        <v>0</v>
      </c>
      <c r="M591" s="32">
        <f t="shared" si="116"/>
        <v>0</v>
      </c>
      <c r="N591" s="32">
        <f t="shared" si="117"/>
        <v>0</v>
      </c>
      <c r="O591" s="32">
        <f>IF(M591 &lt; 0, -M591, 0)</f>
        <v>0</v>
      </c>
      <c r="P591" s="32">
        <f>0.5*$H$3*G591^2</f>
        <v>0</v>
      </c>
      <c r="Q591" s="32">
        <f t="shared" si="119"/>
        <v>0</v>
      </c>
      <c r="R591" s="32">
        <f t="shared" si="120"/>
        <v>663537.26118385093</v>
      </c>
      <c r="S591" s="32">
        <f t="shared" si="121"/>
        <v>1347173.5192137724</v>
      </c>
    </row>
    <row r="592" spans="2:19" x14ac:dyDescent="0.3">
      <c r="B592" s="3" t="s">
        <v>11</v>
      </c>
      <c r="C592" s="3">
        <v>584</v>
      </c>
      <c r="D592" s="3">
        <v>584</v>
      </c>
      <c r="E592" s="10">
        <v>0</v>
      </c>
      <c r="F592" s="26">
        <f t="shared" si="118"/>
        <v>0</v>
      </c>
      <c r="G592" s="26">
        <f t="shared" si="110"/>
        <v>0</v>
      </c>
      <c r="H592" s="25">
        <f t="shared" si="111"/>
        <v>0</v>
      </c>
      <c r="I592" s="25">
        <f t="shared" si="112"/>
        <v>180.22932</v>
      </c>
      <c r="J592" s="25">
        <f t="shared" si="113"/>
        <v>0</v>
      </c>
      <c r="K592" s="25">
        <f t="shared" si="114"/>
        <v>180.22932</v>
      </c>
      <c r="L592" s="31">
        <f t="shared" si="115"/>
        <v>0</v>
      </c>
      <c r="M592" s="32">
        <f t="shared" si="116"/>
        <v>0</v>
      </c>
      <c r="N592" s="32">
        <f t="shared" si="117"/>
        <v>0</v>
      </c>
      <c r="O592" s="32">
        <f>IF(M592 &lt; 0, -M592, 0)</f>
        <v>0</v>
      </c>
      <c r="P592" s="32">
        <f>0.5*$H$3*G592^2</f>
        <v>0</v>
      </c>
      <c r="Q592" s="32">
        <f t="shared" si="119"/>
        <v>0</v>
      </c>
      <c r="R592" s="32">
        <f t="shared" si="120"/>
        <v>663537.26118385093</v>
      </c>
      <c r="S592" s="32">
        <f t="shared" si="121"/>
        <v>1347173.5192137724</v>
      </c>
    </row>
    <row r="593" spans="2:19" x14ac:dyDescent="0.3">
      <c r="B593" s="3" t="s">
        <v>11</v>
      </c>
      <c r="C593" s="3">
        <v>585</v>
      </c>
      <c r="D593" s="3">
        <v>585</v>
      </c>
      <c r="E593" s="10">
        <v>0</v>
      </c>
      <c r="F593" s="26">
        <f t="shared" si="118"/>
        <v>0</v>
      </c>
      <c r="G593" s="26">
        <f t="shared" si="110"/>
        <v>0</v>
      </c>
      <c r="H593" s="25">
        <f t="shared" si="111"/>
        <v>0</v>
      </c>
      <c r="I593" s="25">
        <f t="shared" si="112"/>
        <v>180.22932</v>
      </c>
      <c r="J593" s="25">
        <f t="shared" si="113"/>
        <v>0</v>
      </c>
      <c r="K593" s="25">
        <f t="shared" si="114"/>
        <v>180.22932</v>
      </c>
      <c r="L593" s="31">
        <f t="shared" si="115"/>
        <v>0</v>
      </c>
      <c r="M593" s="32">
        <f t="shared" si="116"/>
        <v>0</v>
      </c>
      <c r="N593" s="32">
        <f t="shared" si="117"/>
        <v>0</v>
      </c>
      <c r="O593" s="32">
        <f>IF(M593 &lt; 0, -M593, 0)</f>
        <v>0</v>
      </c>
      <c r="P593" s="32">
        <f>0.5*$H$3*G593^2</f>
        <v>0</v>
      </c>
      <c r="Q593" s="32">
        <f t="shared" si="119"/>
        <v>0</v>
      </c>
      <c r="R593" s="32">
        <f t="shared" si="120"/>
        <v>663537.26118385093</v>
      </c>
      <c r="S593" s="32">
        <f t="shared" si="121"/>
        <v>1347173.5192137724</v>
      </c>
    </row>
    <row r="594" spans="2:19" x14ac:dyDescent="0.3">
      <c r="B594" s="3" t="s">
        <v>11</v>
      </c>
      <c r="C594" s="3">
        <v>586</v>
      </c>
      <c r="D594" s="3">
        <v>586</v>
      </c>
      <c r="E594" s="10">
        <v>0</v>
      </c>
      <c r="F594" s="26">
        <f t="shared" si="118"/>
        <v>0</v>
      </c>
      <c r="G594" s="26">
        <f t="shared" si="110"/>
        <v>0</v>
      </c>
      <c r="H594" s="25">
        <f t="shared" si="111"/>
        <v>0</v>
      </c>
      <c r="I594" s="25">
        <f t="shared" si="112"/>
        <v>180.22932</v>
      </c>
      <c r="J594" s="25">
        <f t="shared" si="113"/>
        <v>0</v>
      </c>
      <c r="K594" s="25">
        <f t="shared" si="114"/>
        <v>180.22932</v>
      </c>
      <c r="L594" s="31">
        <f t="shared" si="115"/>
        <v>0</v>
      </c>
      <c r="M594" s="32">
        <f t="shared" si="116"/>
        <v>0</v>
      </c>
      <c r="N594" s="32">
        <f t="shared" si="117"/>
        <v>0</v>
      </c>
      <c r="O594" s="32">
        <f>IF(M594 &lt; 0, -M594, 0)</f>
        <v>0</v>
      </c>
      <c r="P594" s="32">
        <f>0.5*$H$3*G594^2</f>
        <v>0</v>
      </c>
      <c r="Q594" s="32">
        <f t="shared" si="119"/>
        <v>0</v>
      </c>
      <c r="R594" s="32">
        <f t="shared" si="120"/>
        <v>663537.26118385093</v>
      </c>
      <c r="S594" s="32">
        <f t="shared" si="121"/>
        <v>1347173.5192137724</v>
      </c>
    </row>
    <row r="595" spans="2:19" x14ac:dyDescent="0.3">
      <c r="B595" s="3" t="s">
        <v>11</v>
      </c>
      <c r="C595" s="3">
        <v>587</v>
      </c>
      <c r="D595" s="3">
        <v>587</v>
      </c>
      <c r="E595" s="10">
        <v>0</v>
      </c>
      <c r="F595" s="26">
        <f t="shared" si="118"/>
        <v>0</v>
      </c>
      <c r="G595" s="26">
        <f t="shared" si="110"/>
        <v>0</v>
      </c>
      <c r="H595" s="25">
        <f t="shared" si="111"/>
        <v>0</v>
      </c>
      <c r="I595" s="25">
        <f t="shared" si="112"/>
        <v>180.22932</v>
      </c>
      <c r="J595" s="25">
        <f t="shared" si="113"/>
        <v>0</v>
      </c>
      <c r="K595" s="25">
        <f t="shared" si="114"/>
        <v>180.22932</v>
      </c>
      <c r="L595" s="31">
        <f t="shared" si="115"/>
        <v>0</v>
      </c>
      <c r="M595" s="32">
        <f t="shared" si="116"/>
        <v>0</v>
      </c>
      <c r="N595" s="32">
        <f t="shared" si="117"/>
        <v>0</v>
      </c>
      <c r="O595" s="32">
        <f>IF(M595 &lt; 0, -M595, 0)</f>
        <v>0</v>
      </c>
      <c r="P595" s="32">
        <f>0.5*$H$3*G595^2</f>
        <v>0</v>
      </c>
      <c r="Q595" s="32">
        <f t="shared" si="119"/>
        <v>0</v>
      </c>
      <c r="R595" s="32">
        <f t="shared" si="120"/>
        <v>663537.26118385093</v>
      </c>
      <c r="S595" s="32">
        <f t="shared" si="121"/>
        <v>1347173.5192137724</v>
      </c>
    </row>
    <row r="596" spans="2:19" x14ac:dyDescent="0.3">
      <c r="B596" s="3" t="s">
        <v>11</v>
      </c>
      <c r="C596" s="3">
        <v>588</v>
      </c>
      <c r="D596" s="3">
        <v>588</v>
      </c>
      <c r="E596" s="10">
        <v>0</v>
      </c>
      <c r="F596" s="26">
        <f t="shared" si="118"/>
        <v>0</v>
      </c>
      <c r="G596" s="26">
        <f t="shared" si="110"/>
        <v>0</v>
      </c>
      <c r="H596" s="25">
        <f t="shared" si="111"/>
        <v>0</v>
      </c>
      <c r="I596" s="25">
        <f t="shared" si="112"/>
        <v>180.22932</v>
      </c>
      <c r="J596" s="25">
        <f t="shared" si="113"/>
        <v>0</v>
      </c>
      <c r="K596" s="25">
        <f t="shared" si="114"/>
        <v>180.22932</v>
      </c>
      <c r="L596" s="31">
        <f t="shared" si="115"/>
        <v>0</v>
      </c>
      <c r="M596" s="32">
        <f t="shared" si="116"/>
        <v>0</v>
      </c>
      <c r="N596" s="32">
        <f t="shared" si="117"/>
        <v>0</v>
      </c>
      <c r="O596" s="32">
        <f>IF(M596 &lt; 0, -M596, 0)</f>
        <v>0</v>
      </c>
      <c r="P596" s="32">
        <f>0.5*$H$3*G596^2</f>
        <v>0</v>
      </c>
      <c r="Q596" s="32">
        <f t="shared" si="119"/>
        <v>0</v>
      </c>
      <c r="R596" s="32">
        <f t="shared" si="120"/>
        <v>663537.26118385093</v>
      </c>
      <c r="S596" s="32">
        <f t="shared" si="121"/>
        <v>1347173.5192137724</v>
      </c>
    </row>
    <row r="597" spans="2:19" x14ac:dyDescent="0.3">
      <c r="B597" s="3" t="s">
        <v>11</v>
      </c>
      <c r="C597" s="3">
        <v>589</v>
      </c>
      <c r="D597" s="3">
        <v>589</v>
      </c>
      <c r="E597" s="10">
        <v>0</v>
      </c>
      <c r="F597" s="26">
        <f t="shared" si="118"/>
        <v>0</v>
      </c>
      <c r="G597" s="26">
        <f t="shared" si="110"/>
        <v>0</v>
      </c>
      <c r="H597" s="25">
        <f t="shared" si="111"/>
        <v>0</v>
      </c>
      <c r="I597" s="25">
        <f t="shared" si="112"/>
        <v>180.22932</v>
      </c>
      <c r="J597" s="25">
        <f t="shared" si="113"/>
        <v>0</v>
      </c>
      <c r="K597" s="25">
        <f t="shared" si="114"/>
        <v>180.22932</v>
      </c>
      <c r="L597" s="31">
        <f t="shared" si="115"/>
        <v>0</v>
      </c>
      <c r="M597" s="32">
        <f t="shared" si="116"/>
        <v>0</v>
      </c>
      <c r="N597" s="32">
        <f t="shared" si="117"/>
        <v>0</v>
      </c>
      <c r="O597" s="32">
        <f>IF(M597 &lt; 0, -M597, 0)</f>
        <v>0</v>
      </c>
      <c r="P597" s="32">
        <f>0.5*$H$3*G597^2</f>
        <v>0</v>
      </c>
      <c r="Q597" s="32">
        <f t="shared" si="119"/>
        <v>0</v>
      </c>
      <c r="R597" s="32">
        <f t="shared" si="120"/>
        <v>663537.26118385093</v>
      </c>
      <c r="S597" s="32">
        <f t="shared" si="121"/>
        <v>1347173.5192137724</v>
      </c>
    </row>
    <row r="598" spans="2:19" x14ac:dyDescent="0.3">
      <c r="B598" s="4" t="s">
        <v>12</v>
      </c>
      <c r="C598" s="4">
        <v>590</v>
      </c>
      <c r="D598" s="4">
        <v>1</v>
      </c>
      <c r="E598" s="11">
        <v>0</v>
      </c>
      <c r="F598" s="26">
        <f t="shared" si="118"/>
        <v>0</v>
      </c>
      <c r="G598" s="26">
        <f t="shared" si="110"/>
        <v>0</v>
      </c>
      <c r="H598" s="25">
        <f t="shared" si="111"/>
        <v>0</v>
      </c>
      <c r="I598" s="25">
        <f t="shared" si="112"/>
        <v>180.22932</v>
      </c>
      <c r="J598" s="25">
        <f t="shared" si="113"/>
        <v>0</v>
      </c>
      <c r="K598" s="25">
        <f t="shared" si="114"/>
        <v>180.22932</v>
      </c>
      <c r="L598" s="31">
        <f t="shared" si="115"/>
        <v>0</v>
      </c>
      <c r="M598" s="32">
        <f t="shared" si="116"/>
        <v>0</v>
      </c>
      <c r="N598" s="32">
        <f t="shared" si="117"/>
        <v>0</v>
      </c>
      <c r="O598" s="32">
        <f>IF(M598 &lt; 0, -M598, 0)</f>
        <v>0</v>
      </c>
      <c r="P598" s="32">
        <f>0.5*$H$3*G598^2</f>
        <v>0</v>
      </c>
      <c r="Q598" s="32">
        <f t="shared" si="119"/>
        <v>0</v>
      </c>
      <c r="R598" s="32">
        <f t="shared" si="120"/>
        <v>663537.26118385093</v>
      </c>
      <c r="S598" s="32">
        <f t="shared" si="121"/>
        <v>1347173.5192137724</v>
      </c>
    </row>
    <row r="599" spans="2:19" x14ac:dyDescent="0.3">
      <c r="B599" s="4" t="s">
        <v>12</v>
      </c>
      <c r="C599" s="4">
        <v>591</v>
      </c>
      <c r="D599" s="4">
        <v>2</v>
      </c>
      <c r="E599" s="11">
        <v>0</v>
      </c>
      <c r="F599" s="26">
        <f t="shared" si="118"/>
        <v>0</v>
      </c>
      <c r="G599" s="26">
        <f t="shared" si="110"/>
        <v>0</v>
      </c>
      <c r="H599" s="25">
        <f t="shared" si="111"/>
        <v>0</v>
      </c>
      <c r="I599" s="25">
        <f t="shared" si="112"/>
        <v>180.22932</v>
      </c>
      <c r="J599" s="25">
        <f t="shared" si="113"/>
        <v>0</v>
      </c>
      <c r="K599" s="25">
        <f t="shared" si="114"/>
        <v>180.22932</v>
      </c>
      <c r="L599" s="31">
        <f t="shared" si="115"/>
        <v>0</v>
      </c>
      <c r="M599" s="32">
        <f t="shared" si="116"/>
        <v>0</v>
      </c>
      <c r="N599" s="32">
        <f t="shared" si="117"/>
        <v>0</v>
      </c>
      <c r="O599" s="32">
        <f>IF(M599 &lt; 0, -M599, 0)</f>
        <v>0</v>
      </c>
      <c r="P599" s="32">
        <f>0.5*$H$3*G599^2</f>
        <v>0</v>
      </c>
      <c r="Q599" s="32">
        <f t="shared" si="119"/>
        <v>0</v>
      </c>
      <c r="R599" s="32">
        <f t="shared" si="120"/>
        <v>663537.26118385093</v>
      </c>
      <c r="S599" s="32">
        <f t="shared" si="121"/>
        <v>1347173.5192137724</v>
      </c>
    </row>
    <row r="600" spans="2:19" x14ac:dyDescent="0.3">
      <c r="B600" s="4" t="s">
        <v>12</v>
      </c>
      <c r="C600" s="4">
        <v>592</v>
      </c>
      <c r="D600" s="4">
        <v>3</v>
      </c>
      <c r="E600" s="11">
        <v>0</v>
      </c>
      <c r="F600" s="26">
        <f t="shared" si="118"/>
        <v>0</v>
      </c>
      <c r="G600" s="26">
        <f t="shared" si="110"/>
        <v>0</v>
      </c>
      <c r="H600" s="25">
        <f t="shared" si="111"/>
        <v>0</v>
      </c>
      <c r="I600" s="25">
        <f t="shared" si="112"/>
        <v>180.22932</v>
      </c>
      <c r="J600" s="25">
        <f t="shared" si="113"/>
        <v>0</v>
      </c>
      <c r="K600" s="25">
        <f t="shared" si="114"/>
        <v>180.22932</v>
      </c>
      <c r="L600" s="31">
        <f t="shared" si="115"/>
        <v>0</v>
      </c>
      <c r="M600" s="32">
        <f t="shared" si="116"/>
        <v>0</v>
      </c>
      <c r="N600" s="32">
        <f t="shared" si="117"/>
        <v>0</v>
      </c>
      <c r="O600" s="32">
        <f>IF(M600 &lt; 0, -M600, 0)</f>
        <v>0</v>
      </c>
      <c r="P600" s="32">
        <f>0.5*$H$3*G600^2</f>
        <v>0</v>
      </c>
      <c r="Q600" s="32">
        <f t="shared" si="119"/>
        <v>0</v>
      </c>
      <c r="R600" s="32">
        <f t="shared" si="120"/>
        <v>663537.26118385093</v>
      </c>
      <c r="S600" s="32">
        <f t="shared" si="121"/>
        <v>1347173.5192137724</v>
      </c>
    </row>
    <row r="601" spans="2:19" x14ac:dyDescent="0.3">
      <c r="B601" s="4" t="s">
        <v>12</v>
      </c>
      <c r="C601" s="4">
        <v>593</v>
      </c>
      <c r="D601" s="4">
        <v>4</v>
      </c>
      <c r="E601" s="11">
        <v>0</v>
      </c>
      <c r="F601" s="26">
        <f t="shared" si="118"/>
        <v>0</v>
      </c>
      <c r="G601" s="26">
        <f t="shared" si="110"/>
        <v>0</v>
      </c>
      <c r="H601" s="25">
        <f t="shared" si="111"/>
        <v>0</v>
      </c>
      <c r="I601" s="25">
        <f t="shared" si="112"/>
        <v>180.22932</v>
      </c>
      <c r="J601" s="25">
        <f t="shared" si="113"/>
        <v>0</v>
      </c>
      <c r="K601" s="25">
        <f t="shared" si="114"/>
        <v>180.22932</v>
      </c>
      <c r="L601" s="31">
        <f t="shared" si="115"/>
        <v>0</v>
      </c>
      <c r="M601" s="32">
        <f t="shared" si="116"/>
        <v>0</v>
      </c>
      <c r="N601" s="32">
        <f t="shared" si="117"/>
        <v>0</v>
      </c>
      <c r="O601" s="32">
        <f>IF(M601 &lt; 0, -M601, 0)</f>
        <v>0</v>
      </c>
      <c r="P601" s="32">
        <f>0.5*$H$3*G601^2</f>
        <v>0</v>
      </c>
      <c r="Q601" s="32">
        <f t="shared" si="119"/>
        <v>0</v>
      </c>
      <c r="R601" s="32">
        <f t="shared" si="120"/>
        <v>663537.26118385093</v>
      </c>
      <c r="S601" s="32">
        <f t="shared" si="121"/>
        <v>1347173.5192137724</v>
      </c>
    </row>
    <row r="602" spans="2:19" x14ac:dyDescent="0.3">
      <c r="B602" s="4" t="s">
        <v>12</v>
      </c>
      <c r="C602" s="4">
        <v>594</v>
      </c>
      <c r="D602" s="4">
        <v>5</v>
      </c>
      <c r="E602" s="11">
        <v>0</v>
      </c>
      <c r="F602" s="26">
        <f t="shared" si="118"/>
        <v>0</v>
      </c>
      <c r="G602" s="26">
        <f t="shared" si="110"/>
        <v>0</v>
      </c>
      <c r="H602" s="25">
        <f t="shared" si="111"/>
        <v>0</v>
      </c>
      <c r="I602" s="25">
        <f t="shared" si="112"/>
        <v>180.22932</v>
      </c>
      <c r="J602" s="25">
        <f t="shared" si="113"/>
        <v>0</v>
      </c>
      <c r="K602" s="25">
        <f t="shared" si="114"/>
        <v>180.22932</v>
      </c>
      <c r="L602" s="31">
        <f t="shared" si="115"/>
        <v>0</v>
      </c>
      <c r="M602" s="32">
        <f t="shared" si="116"/>
        <v>0</v>
      </c>
      <c r="N602" s="32">
        <f t="shared" si="117"/>
        <v>0</v>
      </c>
      <c r="O602" s="32">
        <f>IF(M602 &lt; 0, -M602, 0)</f>
        <v>0</v>
      </c>
      <c r="P602" s="32">
        <f>0.5*$H$3*G602^2</f>
        <v>0</v>
      </c>
      <c r="Q602" s="32">
        <f t="shared" si="119"/>
        <v>0</v>
      </c>
      <c r="R602" s="32">
        <f t="shared" si="120"/>
        <v>663537.26118385093</v>
      </c>
      <c r="S602" s="32">
        <f t="shared" si="121"/>
        <v>1347173.5192137724</v>
      </c>
    </row>
    <row r="603" spans="2:19" x14ac:dyDescent="0.3">
      <c r="B603" s="4" t="s">
        <v>12</v>
      </c>
      <c r="C603" s="4">
        <v>595</v>
      </c>
      <c r="D603" s="4">
        <v>6</v>
      </c>
      <c r="E603" s="11">
        <v>0</v>
      </c>
      <c r="F603" s="26">
        <f t="shared" si="118"/>
        <v>0</v>
      </c>
      <c r="G603" s="26">
        <f t="shared" si="110"/>
        <v>0</v>
      </c>
      <c r="H603" s="25">
        <f t="shared" si="111"/>
        <v>0</v>
      </c>
      <c r="I603" s="25">
        <f t="shared" si="112"/>
        <v>180.22932</v>
      </c>
      <c r="J603" s="25">
        <f t="shared" si="113"/>
        <v>0</v>
      </c>
      <c r="K603" s="25">
        <f t="shared" si="114"/>
        <v>180.22932</v>
      </c>
      <c r="L603" s="31">
        <f t="shared" si="115"/>
        <v>0</v>
      </c>
      <c r="M603" s="32">
        <f t="shared" si="116"/>
        <v>0</v>
      </c>
      <c r="N603" s="32">
        <f t="shared" si="117"/>
        <v>0</v>
      </c>
      <c r="O603" s="32">
        <f>IF(M603 &lt; 0, -M603, 0)</f>
        <v>0</v>
      </c>
      <c r="P603" s="32">
        <f>0.5*$H$3*G603^2</f>
        <v>0</v>
      </c>
      <c r="Q603" s="32">
        <f t="shared" si="119"/>
        <v>0</v>
      </c>
      <c r="R603" s="32">
        <f t="shared" si="120"/>
        <v>663537.26118385093</v>
      </c>
      <c r="S603" s="32">
        <f t="shared" si="121"/>
        <v>1347173.5192137724</v>
      </c>
    </row>
    <row r="604" spans="2:19" x14ac:dyDescent="0.3">
      <c r="B604" s="4" t="s">
        <v>12</v>
      </c>
      <c r="C604" s="4">
        <v>596</v>
      </c>
      <c r="D604" s="4">
        <v>7</v>
      </c>
      <c r="E604" s="11">
        <v>0</v>
      </c>
      <c r="F604" s="26">
        <f t="shared" si="118"/>
        <v>0</v>
      </c>
      <c r="G604" s="26">
        <f t="shared" si="110"/>
        <v>0</v>
      </c>
      <c r="H604" s="25">
        <f t="shared" si="111"/>
        <v>0</v>
      </c>
      <c r="I604" s="25">
        <f t="shared" si="112"/>
        <v>180.22932</v>
      </c>
      <c r="J604" s="25">
        <f t="shared" si="113"/>
        <v>0</v>
      </c>
      <c r="K604" s="25">
        <f t="shared" si="114"/>
        <v>180.22932</v>
      </c>
      <c r="L604" s="31">
        <f t="shared" si="115"/>
        <v>0</v>
      </c>
      <c r="M604" s="32">
        <f t="shared" si="116"/>
        <v>0</v>
      </c>
      <c r="N604" s="32">
        <f t="shared" si="117"/>
        <v>0</v>
      </c>
      <c r="O604" s="32">
        <f>IF(M604 &lt; 0, -M604, 0)</f>
        <v>0</v>
      </c>
      <c r="P604" s="32">
        <f>0.5*$H$3*G604^2</f>
        <v>0</v>
      </c>
      <c r="Q604" s="32">
        <f t="shared" si="119"/>
        <v>0</v>
      </c>
      <c r="R604" s="32">
        <f t="shared" si="120"/>
        <v>663537.26118385093</v>
      </c>
      <c r="S604" s="32">
        <f t="shared" si="121"/>
        <v>1347173.5192137724</v>
      </c>
    </row>
    <row r="605" spans="2:19" x14ac:dyDescent="0.3">
      <c r="B605" s="4" t="s">
        <v>12</v>
      </c>
      <c r="C605" s="4">
        <v>597</v>
      </c>
      <c r="D605" s="4">
        <v>8</v>
      </c>
      <c r="E605" s="11">
        <v>0</v>
      </c>
      <c r="F605" s="26">
        <f t="shared" si="118"/>
        <v>0</v>
      </c>
      <c r="G605" s="26">
        <f t="shared" si="110"/>
        <v>0</v>
      </c>
      <c r="H605" s="25">
        <f t="shared" si="111"/>
        <v>0</v>
      </c>
      <c r="I605" s="25">
        <f t="shared" si="112"/>
        <v>180.22932</v>
      </c>
      <c r="J605" s="25">
        <f t="shared" si="113"/>
        <v>0</v>
      </c>
      <c r="K605" s="25">
        <f t="shared" si="114"/>
        <v>180.22932</v>
      </c>
      <c r="L605" s="31">
        <f t="shared" si="115"/>
        <v>0</v>
      </c>
      <c r="M605" s="32">
        <f t="shared" si="116"/>
        <v>0</v>
      </c>
      <c r="N605" s="32">
        <f t="shared" si="117"/>
        <v>0</v>
      </c>
      <c r="O605" s="32">
        <f>IF(M605 &lt; 0, -M605, 0)</f>
        <v>0</v>
      </c>
      <c r="P605" s="32">
        <f>0.5*$H$3*G605^2</f>
        <v>0</v>
      </c>
      <c r="Q605" s="32">
        <f t="shared" si="119"/>
        <v>0</v>
      </c>
      <c r="R605" s="32">
        <f t="shared" si="120"/>
        <v>663537.26118385093</v>
      </c>
      <c r="S605" s="32">
        <f t="shared" si="121"/>
        <v>1347173.5192137724</v>
      </c>
    </row>
    <row r="606" spans="2:19" x14ac:dyDescent="0.3">
      <c r="B606" s="4" t="s">
        <v>12</v>
      </c>
      <c r="C606" s="4">
        <v>598</v>
      </c>
      <c r="D606" s="4">
        <v>9</v>
      </c>
      <c r="E606" s="11">
        <v>0</v>
      </c>
      <c r="F606" s="26">
        <f t="shared" si="118"/>
        <v>0</v>
      </c>
      <c r="G606" s="26">
        <f t="shared" si="110"/>
        <v>0</v>
      </c>
      <c r="H606" s="25">
        <f t="shared" si="111"/>
        <v>0</v>
      </c>
      <c r="I606" s="25">
        <f t="shared" si="112"/>
        <v>180.22932</v>
      </c>
      <c r="J606" s="25">
        <f t="shared" si="113"/>
        <v>0</v>
      </c>
      <c r="K606" s="25">
        <f t="shared" si="114"/>
        <v>180.22932</v>
      </c>
      <c r="L606" s="31">
        <f t="shared" si="115"/>
        <v>0</v>
      </c>
      <c r="M606" s="32">
        <f t="shared" si="116"/>
        <v>0</v>
      </c>
      <c r="N606" s="32">
        <f t="shared" si="117"/>
        <v>0</v>
      </c>
      <c r="O606" s="32">
        <f>IF(M606 &lt; 0, -M606, 0)</f>
        <v>0</v>
      </c>
      <c r="P606" s="32">
        <f>0.5*$H$3*G606^2</f>
        <v>0</v>
      </c>
      <c r="Q606" s="32">
        <f t="shared" si="119"/>
        <v>0</v>
      </c>
      <c r="R606" s="32">
        <f t="shared" si="120"/>
        <v>663537.26118385093</v>
      </c>
      <c r="S606" s="32">
        <f t="shared" si="121"/>
        <v>1347173.5192137724</v>
      </c>
    </row>
    <row r="607" spans="2:19" x14ac:dyDescent="0.3">
      <c r="B607" s="4" t="s">
        <v>12</v>
      </c>
      <c r="C607" s="4">
        <v>599</v>
      </c>
      <c r="D607" s="4">
        <v>10</v>
      </c>
      <c r="E607" s="11">
        <v>0</v>
      </c>
      <c r="F607" s="26">
        <f t="shared" si="118"/>
        <v>0</v>
      </c>
      <c r="G607" s="26">
        <f t="shared" si="110"/>
        <v>0</v>
      </c>
      <c r="H607" s="25">
        <f t="shared" si="111"/>
        <v>0</v>
      </c>
      <c r="I607" s="25">
        <f t="shared" si="112"/>
        <v>180.22932</v>
      </c>
      <c r="J607" s="25">
        <f t="shared" si="113"/>
        <v>0</v>
      </c>
      <c r="K607" s="25">
        <f t="shared" si="114"/>
        <v>180.22932</v>
      </c>
      <c r="L607" s="31">
        <f t="shared" si="115"/>
        <v>0</v>
      </c>
      <c r="M607" s="32">
        <f t="shared" si="116"/>
        <v>0</v>
      </c>
      <c r="N607" s="32">
        <f t="shared" si="117"/>
        <v>0</v>
      </c>
      <c r="O607" s="32">
        <f>IF(M607 &lt; 0, -M607, 0)</f>
        <v>0</v>
      </c>
      <c r="P607" s="32">
        <f>0.5*$H$3*G607^2</f>
        <v>0</v>
      </c>
      <c r="Q607" s="32">
        <f t="shared" si="119"/>
        <v>0</v>
      </c>
      <c r="R607" s="32">
        <f t="shared" si="120"/>
        <v>663537.26118385093</v>
      </c>
      <c r="S607" s="32">
        <f t="shared" si="121"/>
        <v>1347173.5192137724</v>
      </c>
    </row>
    <row r="608" spans="2:19" x14ac:dyDescent="0.3">
      <c r="B608" s="4" t="s">
        <v>12</v>
      </c>
      <c r="C608" s="4">
        <v>600</v>
      </c>
      <c r="D608" s="4">
        <v>11</v>
      </c>
      <c r="E608" s="11">
        <v>0</v>
      </c>
      <c r="F608" s="26">
        <f t="shared" si="118"/>
        <v>0.1388888888888889</v>
      </c>
      <c r="G608" s="26">
        <f t="shared" si="110"/>
        <v>0</v>
      </c>
      <c r="H608" s="25">
        <f t="shared" si="111"/>
        <v>212.63888888888889</v>
      </c>
      <c r="I608" s="25">
        <f t="shared" si="112"/>
        <v>180.22932</v>
      </c>
      <c r="J608" s="25">
        <f t="shared" si="113"/>
        <v>0</v>
      </c>
      <c r="K608" s="25">
        <f t="shared" si="114"/>
        <v>392.86820888888889</v>
      </c>
      <c r="L608" s="31">
        <f t="shared" si="115"/>
        <v>0</v>
      </c>
      <c r="M608" s="32">
        <f t="shared" si="116"/>
        <v>0</v>
      </c>
      <c r="N608" s="32">
        <f t="shared" si="117"/>
        <v>0</v>
      </c>
      <c r="O608" s="32">
        <f>IF(M608 &lt; 0, -M608, 0)</f>
        <v>0</v>
      </c>
      <c r="P608" s="32">
        <f>0.5*$H$3*G608^2</f>
        <v>0</v>
      </c>
      <c r="Q608" s="32">
        <f t="shared" si="119"/>
        <v>0</v>
      </c>
      <c r="R608" s="32">
        <f t="shared" si="120"/>
        <v>663537.26118385093</v>
      </c>
      <c r="S608" s="32">
        <f t="shared" si="121"/>
        <v>1347173.5192137724</v>
      </c>
    </row>
    <row r="609" spans="2:19" x14ac:dyDescent="0.3">
      <c r="B609" s="4" t="s">
        <v>12</v>
      </c>
      <c r="C609" s="4">
        <v>601</v>
      </c>
      <c r="D609" s="4">
        <v>12</v>
      </c>
      <c r="E609" s="11">
        <v>1</v>
      </c>
      <c r="F609" s="26">
        <f t="shared" si="118"/>
        <v>0.29166666666666669</v>
      </c>
      <c r="G609" s="26">
        <f t="shared" si="110"/>
        <v>0.27777777777777779</v>
      </c>
      <c r="H609" s="25">
        <f t="shared" si="111"/>
        <v>446.54166666666669</v>
      </c>
      <c r="I609" s="25">
        <f t="shared" si="112"/>
        <v>180.22932</v>
      </c>
      <c r="J609" s="25">
        <f t="shared" si="113"/>
        <v>3.4405864197530868E-2</v>
      </c>
      <c r="K609" s="25">
        <f t="shared" si="114"/>
        <v>626.8053925308642</v>
      </c>
      <c r="L609" s="31">
        <f t="shared" si="115"/>
        <v>174.11260903635116</v>
      </c>
      <c r="M609" s="32">
        <f t="shared" si="116"/>
        <v>174.11260903635116</v>
      </c>
      <c r="N609" s="32">
        <f t="shared" si="117"/>
        <v>174.11260903635116</v>
      </c>
      <c r="O609" s="32">
        <f>IF(M609 &lt; 0, -M609, 0)</f>
        <v>0</v>
      </c>
      <c r="P609" s="32">
        <f>0.5*$H$3*G609^2</f>
        <v>59.066358024691368</v>
      </c>
      <c r="Q609" s="32">
        <f t="shared" si="119"/>
        <v>59.066358024691368</v>
      </c>
      <c r="R609" s="32">
        <f t="shared" si="120"/>
        <v>663537.26118385093</v>
      </c>
      <c r="S609" s="32">
        <f t="shared" si="121"/>
        <v>1347347.6318228086</v>
      </c>
    </row>
    <row r="610" spans="2:19" x14ac:dyDescent="0.3">
      <c r="B610" s="4" t="s">
        <v>12</v>
      </c>
      <c r="C610" s="4">
        <v>602</v>
      </c>
      <c r="D610" s="4">
        <v>13</v>
      </c>
      <c r="E610" s="11">
        <v>2.1</v>
      </c>
      <c r="F610" s="26">
        <f t="shared" si="118"/>
        <v>0.52777777777777779</v>
      </c>
      <c r="G610" s="26">
        <f t="shared" si="110"/>
        <v>0.58333333333333337</v>
      </c>
      <c r="H610" s="25">
        <f t="shared" si="111"/>
        <v>808.02777777777783</v>
      </c>
      <c r="I610" s="25">
        <f t="shared" si="112"/>
        <v>180.22932</v>
      </c>
      <c r="J610" s="25">
        <f t="shared" si="113"/>
        <v>0.15172986111111114</v>
      </c>
      <c r="K610" s="25">
        <f t="shared" si="114"/>
        <v>988.40882763888897</v>
      </c>
      <c r="L610" s="31">
        <f t="shared" si="115"/>
        <v>576.57181612268528</v>
      </c>
      <c r="M610" s="32">
        <f t="shared" si="116"/>
        <v>576.57181612268528</v>
      </c>
      <c r="N610" s="32">
        <f t="shared" si="117"/>
        <v>576.57181612268528</v>
      </c>
      <c r="O610" s="32">
        <f>IF(M610 &lt; 0, -M610, 0)</f>
        <v>0</v>
      </c>
      <c r="P610" s="32">
        <f>0.5*$H$3*G610^2</f>
        <v>260.48263888888891</v>
      </c>
      <c r="Q610" s="32">
        <f t="shared" si="119"/>
        <v>201.41628086419755</v>
      </c>
      <c r="R610" s="32">
        <f t="shared" si="120"/>
        <v>663537.26118385093</v>
      </c>
      <c r="S610" s="32">
        <f t="shared" si="121"/>
        <v>1347924.2036389313</v>
      </c>
    </row>
    <row r="611" spans="2:19" x14ac:dyDescent="0.3">
      <c r="B611" s="4" t="s">
        <v>12</v>
      </c>
      <c r="C611" s="4">
        <v>603</v>
      </c>
      <c r="D611" s="4">
        <v>14</v>
      </c>
      <c r="E611" s="11">
        <v>4.8</v>
      </c>
      <c r="F611" s="26">
        <f t="shared" si="118"/>
        <v>0.97222222222222221</v>
      </c>
      <c r="G611" s="26">
        <f t="shared" si="110"/>
        <v>1.3333333333333333</v>
      </c>
      <c r="H611" s="25">
        <f t="shared" si="111"/>
        <v>1488.4722222222222</v>
      </c>
      <c r="I611" s="25">
        <f t="shared" si="112"/>
        <v>180.22932</v>
      </c>
      <c r="J611" s="25">
        <f t="shared" si="113"/>
        <v>0.79271111111111114</v>
      </c>
      <c r="K611" s="25">
        <f t="shared" si="114"/>
        <v>1669.4942533333333</v>
      </c>
      <c r="L611" s="31">
        <f t="shared" si="115"/>
        <v>2225.9923377777777</v>
      </c>
      <c r="M611" s="32">
        <f t="shared" si="116"/>
        <v>2225.9923377777777</v>
      </c>
      <c r="N611" s="32">
        <f t="shared" si="117"/>
        <v>2225.9923377777777</v>
      </c>
      <c r="O611" s="32">
        <f>IF(M611 &lt; 0, -M611, 0)</f>
        <v>0</v>
      </c>
      <c r="P611" s="32">
        <f>0.5*$H$3*G611^2</f>
        <v>1360.8888888888889</v>
      </c>
      <c r="Q611" s="32">
        <f t="shared" si="119"/>
        <v>1100.40625</v>
      </c>
      <c r="R611" s="32">
        <f t="shared" si="120"/>
        <v>663537.26118385093</v>
      </c>
      <c r="S611" s="32">
        <f t="shared" si="121"/>
        <v>1350150.195976709</v>
      </c>
    </row>
    <row r="612" spans="2:19" x14ac:dyDescent="0.3">
      <c r="B612" s="4" t="s">
        <v>12</v>
      </c>
      <c r="C612" s="4">
        <v>604</v>
      </c>
      <c r="D612" s="4">
        <v>15</v>
      </c>
      <c r="E612" s="11">
        <v>9.1</v>
      </c>
      <c r="F612" s="26">
        <f t="shared" si="118"/>
        <v>1.3055555555555554</v>
      </c>
      <c r="G612" s="26">
        <f t="shared" si="110"/>
        <v>2.5277777777777777</v>
      </c>
      <c r="H612" s="25">
        <f t="shared" si="111"/>
        <v>1998.8055555555552</v>
      </c>
      <c r="I612" s="25">
        <f t="shared" si="112"/>
        <v>180.22932</v>
      </c>
      <c r="J612" s="25">
        <f t="shared" si="113"/>
        <v>2.8491496141975308</v>
      </c>
      <c r="K612" s="25">
        <f t="shared" si="114"/>
        <v>2181.8840251697525</v>
      </c>
      <c r="L612" s="31">
        <f t="shared" si="115"/>
        <v>5515.3179525124297</v>
      </c>
      <c r="M612" s="32">
        <f t="shared" si="116"/>
        <v>5515.3179525124297</v>
      </c>
      <c r="N612" s="32">
        <f t="shared" si="117"/>
        <v>5515.3179525124297</v>
      </c>
      <c r="O612" s="32">
        <f>IF(M612 &lt; 0, -M612, 0)</f>
        <v>0</v>
      </c>
      <c r="P612" s="32">
        <f>0.5*$H$3*G612^2</f>
        <v>4891.285108024691</v>
      </c>
      <c r="Q612" s="32">
        <f t="shared" si="119"/>
        <v>3530.3962191358023</v>
      </c>
      <c r="R612" s="32">
        <f t="shared" si="120"/>
        <v>663537.26118385093</v>
      </c>
      <c r="S612" s="32">
        <f t="shared" si="121"/>
        <v>1355665.5139292215</v>
      </c>
    </row>
    <row r="613" spans="2:19" x14ac:dyDescent="0.3">
      <c r="B613" s="4" t="s">
        <v>12</v>
      </c>
      <c r="C613" s="4">
        <v>605</v>
      </c>
      <c r="D613" s="4">
        <v>16</v>
      </c>
      <c r="E613" s="11">
        <v>14.2</v>
      </c>
      <c r="F613" s="26">
        <f t="shared" si="118"/>
        <v>1.4861111111111112</v>
      </c>
      <c r="G613" s="26">
        <f t="shared" si="110"/>
        <v>3.9444444444444442</v>
      </c>
      <c r="H613" s="25">
        <f t="shared" si="111"/>
        <v>2275.2361111111113</v>
      </c>
      <c r="I613" s="25">
        <f t="shared" si="112"/>
        <v>180.22932</v>
      </c>
      <c r="J613" s="25">
        <f t="shared" si="113"/>
        <v>6.9375984567901234</v>
      </c>
      <c r="K613" s="25">
        <f t="shared" si="114"/>
        <v>2462.4030295679013</v>
      </c>
      <c r="L613" s="31">
        <f t="shared" si="115"/>
        <v>9712.8119499622771</v>
      </c>
      <c r="M613" s="32">
        <f t="shared" si="116"/>
        <v>9712.8119499622771</v>
      </c>
      <c r="N613" s="32">
        <f t="shared" si="117"/>
        <v>9712.8119499622771</v>
      </c>
      <c r="O613" s="32">
        <f>IF(M613 &lt; 0, -M613, 0)</f>
        <v>0</v>
      </c>
      <c r="P613" s="32">
        <f>0.5*$H$3*G613^2</f>
        <v>11910.140432098764</v>
      </c>
      <c r="Q613" s="32">
        <f t="shared" si="119"/>
        <v>7018.855324074073</v>
      </c>
      <c r="R613" s="32">
        <f t="shared" si="120"/>
        <v>663537.26118385093</v>
      </c>
      <c r="S613" s="32">
        <f t="shared" si="121"/>
        <v>1365378.3258791838</v>
      </c>
    </row>
    <row r="614" spans="2:19" x14ac:dyDescent="0.3">
      <c r="B614" s="4" t="s">
        <v>12</v>
      </c>
      <c r="C614" s="4">
        <v>606</v>
      </c>
      <c r="D614" s="4">
        <v>17</v>
      </c>
      <c r="E614" s="11">
        <v>19.8</v>
      </c>
      <c r="F614" s="26">
        <f t="shared" si="118"/>
        <v>1.5694444444444444</v>
      </c>
      <c r="G614" s="26">
        <f t="shared" si="110"/>
        <v>5.5</v>
      </c>
      <c r="H614" s="25">
        <f t="shared" si="111"/>
        <v>2402.8194444444443</v>
      </c>
      <c r="I614" s="25">
        <f t="shared" si="112"/>
        <v>180.22932</v>
      </c>
      <c r="J614" s="25">
        <f t="shared" si="113"/>
        <v>13.488475000000001</v>
      </c>
      <c r="K614" s="25">
        <f t="shared" si="114"/>
        <v>2596.5372394444444</v>
      </c>
      <c r="L614" s="31">
        <f t="shared" si="115"/>
        <v>14280.954816944444</v>
      </c>
      <c r="M614" s="32">
        <f t="shared" si="116"/>
        <v>14280.954816944444</v>
      </c>
      <c r="N614" s="32">
        <f t="shared" si="117"/>
        <v>14280.954816944444</v>
      </c>
      <c r="O614" s="32">
        <f>IF(M614 &lt; 0, -M614, 0)</f>
        <v>0</v>
      </c>
      <c r="P614" s="32">
        <f>0.5*$H$3*G614^2</f>
        <v>23156.375</v>
      </c>
      <c r="Q614" s="32">
        <f t="shared" si="119"/>
        <v>11246.234567901236</v>
      </c>
      <c r="R614" s="32">
        <f t="shared" si="120"/>
        <v>663537.26118385093</v>
      </c>
      <c r="S614" s="32">
        <f t="shared" si="121"/>
        <v>1379659.2806961283</v>
      </c>
    </row>
    <row r="615" spans="2:19" x14ac:dyDescent="0.3">
      <c r="B615" s="4" t="s">
        <v>12</v>
      </c>
      <c r="C615" s="4">
        <v>607</v>
      </c>
      <c r="D615" s="4">
        <v>18</v>
      </c>
      <c r="E615" s="11">
        <v>25.5</v>
      </c>
      <c r="F615" s="26">
        <f t="shared" si="118"/>
        <v>1.4861111111111109</v>
      </c>
      <c r="G615" s="26">
        <f t="shared" si="110"/>
        <v>7.083333333333333</v>
      </c>
      <c r="H615" s="25">
        <f t="shared" si="111"/>
        <v>2275.2361111111109</v>
      </c>
      <c r="I615" s="25">
        <f t="shared" si="112"/>
        <v>180.22932</v>
      </c>
      <c r="J615" s="25">
        <f t="shared" si="113"/>
        <v>22.372413194444444</v>
      </c>
      <c r="K615" s="25">
        <f t="shared" si="114"/>
        <v>2477.8378443055553</v>
      </c>
      <c r="L615" s="31">
        <f t="shared" si="115"/>
        <v>17551.351397164348</v>
      </c>
      <c r="M615" s="32">
        <f t="shared" si="116"/>
        <v>17551.351397164348</v>
      </c>
      <c r="N615" s="32">
        <f t="shared" si="117"/>
        <v>17551.351397164348</v>
      </c>
      <c r="O615" s="32">
        <f>IF(M615 &lt; 0, -M615, 0)</f>
        <v>0</v>
      </c>
      <c r="P615" s="32">
        <f>0.5*$H$3*G615^2</f>
        <v>38407.899305555555</v>
      </c>
      <c r="Q615" s="32">
        <f t="shared" si="119"/>
        <v>15251.524305555555</v>
      </c>
      <c r="R615" s="32">
        <f t="shared" si="120"/>
        <v>663537.26118385093</v>
      </c>
      <c r="S615" s="32">
        <f t="shared" si="121"/>
        <v>1397210.6320932927</v>
      </c>
    </row>
    <row r="616" spans="2:19" x14ac:dyDescent="0.3">
      <c r="B616" s="4" t="s">
        <v>12</v>
      </c>
      <c r="C616" s="4">
        <v>608</v>
      </c>
      <c r="D616" s="4">
        <v>19</v>
      </c>
      <c r="E616" s="11">
        <v>30.5</v>
      </c>
      <c r="F616" s="26">
        <f t="shared" si="118"/>
        <v>1.2916666666666663</v>
      </c>
      <c r="G616" s="26">
        <f t="shared" si="110"/>
        <v>8.4722222222222214</v>
      </c>
      <c r="H616" s="25">
        <f t="shared" si="111"/>
        <v>1977.5416666666661</v>
      </c>
      <c r="I616" s="25">
        <f t="shared" si="112"/>
        <v>180.22932</v>
      </c>
      <c r="J616" s="25">
        <f t="shared" si="113"/>
        <v>32.006055169753083</v>
      </c>
      <c r="K616" s="25">
        <f t="shared" si="114"/>
        <v>2189.7770418364189</v>
      </c>
      <c r="L616" s="31">
        <f t="shared" si="115"/>
        <v>18552.277715558546</v>
      </c>
      <c r="M616" s="32">
        <f t="shared" si="116"/>
        <v>18552.277715558546</v>
      </c>
      <c r="N616" s="32">
        <f t="shared" si="117"/>
        <v>18552.277715558546</v>
      </c>
      <c r="O616" s="32">
        <f>IF(M616 &lt; 0, -M616, 0)</f>
        <v>0</v>
      </c>
      <c r="P616" s="32">
        <f>0.5*$H$3*G616^2</f>
        <v>54946.479552469129</v>
      </c>
      <c r="Q616" s="32">
        <f t="shared" si="119"/>
        <v>16538.580246913574</v>
      </c>
      <c r="R616" s="32">
        <f t="shared" si="120"/>
        <v>663537.26118385093</v>
      </c>
      <c r="S616" s="32">
        <f t="shared" si="121"/>
        <v>1415762.9098088513</v>
      </c>
    </row>
    <row r="617" spans="2:19" x14ac:dyDescent="0.3">
      <c r="B617" s="4" t="s">
        <v>12</v>
      </c>
      <c r="C617" s="4">
        <v>609</v>
      </c>
      <c r="D617" s="4">
        <v>20</v>
      </c>
      <c r="E617" s="11">
        <v>34.799999999999997</v>
      </c>
      <c r="F617" s="26">
        <f t="shared" si="118"/>
        <v>1.1527777777777775</v>
      </c>
      <c r="G617" s="26">
        <f t="shared" si="110"/>
        <v>9.6666666666666661</v>
      </c>
      <c r="H617" s="25">
        <f t="shared" si="111"/>
        <v>1764.9027777777774</v>
      </c>
      <c r="I617" s="25">
        <f t="shared" si="112"/>
        <v>180.22932</v>
      </c>
      <c r="J617" s="25">
        <f t="shared" si="113"/>
        <v>41.666877777777771</v>
      </c>
      <c r="K617" s="25">
        <f t="shared" si="114"/>
        <v>1986.798975555555</v>
      </c>
      <c r="L617" s="31">
        <f t="shared" si="115"/>
        <v>19205.723430370363</v>
      </c>
      <c r="M617" s="32">
        <f t="shared" si="116"/>
        <v>19205.723430370363</v>
      </c>
      <c r="N617" s="32">
        <f t="shared" si="117"/>
        <v>19205.723430370363</v>
      </c>
      <c r="O617" s="32">
        <f>IF(M617 &lt; 0, -M617, 0)</f>
        <v>0</v>
      </c>
      <c r="P617" s="32">
        <f>0.5*$H$3*G617^2</f>
        <v>71531.722222222204</v>
      </c>
      <c r="Q617" s="32">
        <f t="shared" si="119"/>
        <v>16585.242669753075</v>
      </c>
      <c r="R617" s="32">
        <f t="shared" si="120"/>
        <v>663537.26118385093</v>
      </c>
      <c r="S617" s="32">
        <f t="shared" si="121"/>
        <v>1434968.6332392218</v>
      </c>
    </row>
    <row r="618" spans="2:19" x14ac:dyDescent="0.3">
      <c r="B618" s="4" t="s">
        <v>12</v>
      </c>
      <c r="C618" s="4">
        <v>610</v>
      </c>
      <c r="D618" s="4">
        <v>21</v>
      </c>
      <c r="E618" s="11">
        <v>38.799999999999997</v>
      </c>
      <c r="F618" s="26">
        <f t="shared" si="118"/>
        <v>1.1250000000000002</v>
      </c>
      <c r="G618" s="26">
        <f t="shared" si="110"/>
        <v>10.777777777777777</v>
      </c>
      <c r="H618" s="25">
        <f t="shared" si="111"/>
        <v>1722.3750000000002</v>
      </c>
      <c r="I618" s="25">
        <f t="shared" si="112"/>
        <v>180.22932</v>
      </c>
      <c r="J618" s="25">
        <f t="shared" si="113"/>
        <v>51.795964197530857</v>
      </c>
      <c r="K618" s="25">
        <f t="shared" si="114"/>
        <v>1954.4002841975309</v>
      </c>
      <c r="L618" s="31">
        <f t="shared" si="115"/>
        <v>21064.091951906721</v>
      </c>
      <c r="M618" s="32">
        <f t="shared" si="116"/>
        <v>21064.091951906721</v>
      </c>
      <c r="N618" s="32">
        <f t="shared" si="117"/>
        <v>21064.091951906721</v>
      </c>
      <c r="O618" s="32">
        <f>IF(M618 &lt; 0, -M618, 0)</f>
        <v>0</v>
      </c>
      <c r="P618" s="32">
        <f>0.5*$H$3*G618^2</f>
        <v>88920.858024691348</v>
      </c>
      <c r="Q618" s="32">
        <f t="shared" si="119"/>
        <v>17389.135802469144</v>
      </c>
      <c r="R618" s="32">
        <f t="shared" si="120"/>
        <v>663537.26118385093</v>
      </c>
      <c r="S618" s="32">
        <f t="shared" si="121"/>
        <v>1456032.7251911284</v>
      </c>
    </row>
    <row r="619" spans="2:19" x14ac:dyDescent="0.3">
      <c r="B619" s="4" t="s">
        <v>12</v>
      </c>
      <c r="C619" s="4">
        <v>611</v>
      </c>
      <c r="D619" s="4">
        <v>22</v>
      </c>
      <c r="E619" s="11">
        <v>42.9</v>
      </c>
      <c r="F619" s="26">
        <f t="shared" si="118"/>
        <v>1.0555555555555558</v>
      </c>
      <c r="G619" s="26">
        <f t="shared" si="110"/>
        <v>11.916666666666666</v>
      </c>
      <c r="H619" s="25">
        <f t="shared" si="111"/>
        <v>1616.0555555555559</v>
      </c>
      <c r="I619" s="25">
        <f t="shared" si="112"/>
        <v>180.22932</v>
      </c>
      <c r="J619" s="25">
        <f t="shared" si="113"/>
        <v>63.320896527777776</v>
      </c>
      <c r="K619" s="25">
        <f t="shared" si="114"/>
        <v>1859.6057720833335</v>
      </c>
      <c r="L619" s="31">
        <f t="shared" si="115"/>
        <v>22160.302117326388</v>
      </c>
      <c r="M619" s="32">
        <f t="shared" si="116"/>
        <v>22160.302117326388</v>
      </c>
      <c r="N619" s="32">
        <f t="shared" si="117"/>
        <v>22160.302117326388</v>
      </c>
      <c r="O619" s="32">
        <f>IF(M619 &lt; 0, -M619, 0)</f>
        <v>0</v>
      </c>
      <c r="P619" s="32">
        <f>0.5*$H$3*G619^2</f>
        <v>108706.3159722222</v>
      </c>
      <c r="Q619" s="32">
        <f t="shared" si="119"/>
        <v>19785.457947530856</v>
      </c>
      <c r="R619" s="32">
        <f t="shared" si="120"/>
        <v>663537.26118385093</v>
      </c>
      <c r="S619" s="32">
        <f t="shared" si="121"/>
        <v>1478193.0273084547</v>
      </c>
    </row>
    <row r="620" spans="2:19" x14ac:dyDescent="0.3">
      <c r="B620" s="4" t="s">
        <v>12</v>
      </c>
      <c r="C620" s="4">
        <v>612</v>
      </c>
      <c r="D620" s="4">
        <v>23</v>
      </c>
      <c r="E620" s="11">
        <v>46.4</v>
      </c>
      <c r="F620" s="26">
        <f t="shared" si="118"/>
        <v>0.74999999999999978</v>
      </c>
      <c r="G620" s="26">
        <f t="shared" si="110"/>
        <v>12.888888888888888</v>
      </c>
      <c r="H620" s="25">
        <f t="shared" si="111"/>
        <v>1148.2499999999998</v>
      </c>
      <c r="I620" s="25">
        <f t="shared" si="112"/>
        <v>180.22932</v>
      </c>
      <c r="J620" s="25">
        <f t="shared" si="113"/>
        <v>74.07444938271604</v>
      </c>
      <c r="K620" s="25">
        <f t="shared" si="114"/>
        <v>1402.5537693827157</v>
      </c>
      <c r="L620" s="31">
        <f t="shared" si="115"/>
        <v>18077.35969426611</v>
      </c>
      <c r="M620" s="32">
        <f t="shared" si="116"/>
        <v>18077.35969426611</v>
      </c>
      <c r="N620" s="32">
        <f t="shared" si="117"/>
        <v>18077.35969426611</v>
      </c>
      <c r="O620" s="32">
        <f>IF(M620 &lt; 0, -M620, 0)</f>
        <v>0</v>
      </c>
      <c r="P620" s="32">
        <f>0.5*$H$3*G620^2</f>
        <v>127167.50617283948</v>
      </c>
      <c r="Q620" s="32">
        <f t="shared" si="119"/>
        <v>18461.190200617275</v>
      </c>
      <c r="R620" s="32">
        <f t="shared" si="120"/>
        <v>663537.26118385093</v>
      </c>
      <c r="S620" s="32">
        <f t="shared" si="121"/>
        <v>1496270.387002721</v>
      </c>
    </row>
    <row r="621" spans="2:19" x14ac:dyDescent="0.3">
      <c r="B621" s="4" t="s">
        <v>12</v>
      </c>
      <c r="C621" s="4">
        <v>613</v>
      </c>
      <c r="D621" s="4">
        <v>24</v>
      </c>
      <c r="E621" s="11">
        <v>48.3</v>
      </c>
      <c r="F621" s="26">
        <f t="shared" si="118"/>
        <v>0.31944444444444503</v>
      </c>
      <c r="G621" s="26">
        <f t="shared" si="110"/>
        <v>13.416666666666666</v>
      </c>
      <c r="H621" s="25">
        <f t="shared" si="111"/>
        <v>489.06944444444537</v>
      </c>
      <c r="I621" s="25">
        <f t="shared" si="112"/>
        <v>180.22932</v>
      </c>
      <c r="J621" s="25">
        <f t="shared" si="113"/>
        <v>80.265096527777771</v>
      </c>
      <c r="K621" s="25">
        <f t="shared" si="114"/>
        <v>749.56386097222321</v>
      </c>
      <c r="L621" s="31">
        <f t="shared" si="115"/>
        <v>10056.648468043993</v>
      </c>
      <c r="M621" s="32">
        <f t="shared" si="116"/>
        <v>10056.648468043993</v>
      </c>
      <c r="N621" s="32">
        <f t="shared" si="117"/>
        <v>10056.648468043993</v>
      </c>
      <c r="O621" s="32">
        <f>IF(M621 &lt; 0, -M621, 0)</f>
        <v>0</v>
      </c>
      <c r="P621" s="32">
        <f>0.5*$H$3*G621^2</f>
        <v>137795.31597222222</v>
      </c>
      <c r="Q621" s="32">
        <f t="shared" si="119"/>
        <v>10627.80979938274</v>
      </c>
      <c r="R621" s="32">
        <f t="shared" si="120"/>
        <v>663537.26118385093</v>
      </c>
      <c r="S621" s="32">
        <f t="shared" si="121"/>
        <v>1506327.0354707649</v>
      </c>
    </row>
    <row r="622" spans="2:19" x14ac:dyDescent="0.3">
      <c r="B622" s="4" t="s">
        <v>12</v>
      </c>
      <c r="C622" s="4">
        <v>614</v>
      </c>
      <c r="D622" s="4">
        <v>25</v>
      </c>
      <c r="E622" s="11">
        <v>48.7</v>
      </c>
      <c r="F622" s="26">
        <f t="shared" si="118"/>
        <v>2.7777777777778172E-2</v>
      </c>
      <c r="G622" s="26">
        <f t="shared" si="110"/>
        <v>13.527777777777779</v>
      </c>
      <c r="H622" s="25">
        <f t="shared" si="111"/>
        <v>42.527777777778383</v>
      </c>
      <c r="I622" s="25">
        <f t="shared" si="112"/>
        <v>180.22932</v>
      </c>
      <c r="J622" s="25">
        <f t="shared" si="113"/>
        <v>81.600044058641984</v>
      </c>
      <c r="K622" s="25">
        <f t="shared" si="114"/>
        <v>304.35714183642034</v>
      </c>
      <c r="L622" s="31">
        <f t="shared" si="115"/>
        <v>4117.2757798426865</v>
      </c>
      <c r="M622" s="32">
        <f t="shared" si="116"/>
        <v>4117.2757798426865</v>
      </c>
      <c r="N622" s="32">
        <f t="shared" si="117"/>
        <v>4117.2757798426865</v>
      </c>
      <c r="O622" s="32">
        <f>IF(M622 &lt; 0, -M622, 0)</f>
        <v>0</v>
      </c>
      <c r="P622" s="32">
        <f>0.5*$H$3*G622^2</f>
        <v>140087.09066358025</v>
      </c>
      <c r="Q622" s="32">
        <f t="shared" si="119"/>
        <v>2291.774691358034</v>
      </c>
      <c r="R622" s="32">
        <f t="shared" si="120"/>
        <v>663537.26118385093</v>
      </c>
      <c r="S622" s="32">
        <f t="shared" si="121"/>
        <v>1510444.3112506075</v>
      </c>
    </row>
    <row r="623" spans="2:19" x14ac:dyDescent="0.3">
      <c r="B623" s="4" t="s">
        <v>12</v>
      </c>
      <c r="C623" s="4">
        <v>615</v>
      </c>
      <c r="D623" s="4">
        <v>26</v>
      </c>
      <c r="E623" s="11">
        <v>48.5</v>
      </c>
      <c r="F623" s="26">
        <f t="shared" si="118"/>
        <v>-4.1666666666667261E-2</v>
      </c>
      <c r="G623" s="26">
        <f t="shared" si="110"/>
        <v>13.472222222222221</v>
      </c>
      <c r="H623" s="25">
        <f t="shared" si="111"/>
        <v>-63.791666666667574</v>
      </c>
      <c r="I623" s="25">
        <f t="shared" si="112"/>
        <v>180.22932</v>
      </c>
      <c r="J623" s="25">
        <f t="shared" si="113"/>
        <v>80.931194058641964</v>
      </c>
      <c r="K623" s="25">
        <f t="shared" si="114"/>
        <v>197.36884739197438</v>
      </c>
      <c r="L623" s="31">
        <f t="shared" si="115"/>
        <v>2658.9969718085435</v>
      </c>
      <c r="M623" s="32">
        <f t="shared" si="116"/>
        <v>2658.9969718085435</v>
      </c>
      <c r="N623" s="32">
        <f t="shared" si="117"/>
        <v>2658.9969718085435</v>
      </c>
      <c r="O623" s="32">
        <f>IF(M623 &lt; 0, -M623, 0)</f>
        <v>0</v>
      </c>
      <c r="P623" s="32">
        <f>0.5*$H$3*G623^2</f>
        <v>138938.84066358022</v>
      </c>
      <c r="Q623" s="32">
        <f t="shared" si="119"/>
        <v>-1148.2500000000291</v>
      </c>
      <c r="R623" s="32">
        <f t="shared" si="120"/>
        <v>663537.26118385093</v>
      </c>
      <c r="S623" s="32">
        <f t="shared" si="121"/>
        <v>1513103.3082224161</v>
      </c>
    </row>
    <row r="624" spans="2:19" x14ac:dyDescent="0.3">
      <c r="B624" s="4" t="s">
        <v>12</v>
      </c>
      <c r="C624" s="4">
        <v>616</v>
      </c>
      <c r="D624" s="4">
        <v>27</v>
      </c>
      <c r="E624" s="11">
        <v>48.4</v>
      </c>
      <c r="F624" s="26">
        <f t="shared" si="118"/>
        <v>-4.1666666666666269E-2</v>
      </c>
      <c r="G624" s="26">
        <f t="shared" si="110"/>
        <v>13.444444444444443</v>
      </c>
      <c r="H624" s="25">
        <f t="shared" si="111"/>
        <v>-63.79166666666606</v>
      </c>
      <c r="I624" s="25">
        <f t="shared" si="112"/>
        <v>180.22932</v>
      </c>
      <c r="J624" s="25">
        <f t="shared" si="113"/>
        <v>80.597801234567882</v>
      </c>
      <c r="K624" s="25">
        <f t="shared" si="114"/>
        <v>197.03545456790181</v>
      </c>
      <c r="L624" s="31">
        <f t="shared" si="115"/>
        <v>2649.0322225240129</v>
      </c>
      <c r="M624" s="32">
        <f t="shared" si="116"/>
        <v>2649.0322225240129</v>
      </c>
      <c r="N624" s="32">
        <f t="shared" si="117"/>
        <v>2649.0322225240129</v>
      </c>
      <c r="O624" s="32">
        <f>IF(M624 &lt; 0, -M624, 0)</f>
        <v>0</v>
      </c>
      <c r="P624" s="32">
        <f>0.5*$H$3*G624^2</f>
        <v>138366.48765432095</v>
      </c>
      <c r="Q624" s="32">
        <f t="shared" si="119"/>
        <v>-572.35300925927004</v>
      </c>
      <c r="R624" s="32">
        <f t="shared" si="120"/>
        <v>663537.26118385093</v>
      </c>
      <c r="S624" s="32">
        <f t="shared" si="121"/>
        <v>1515752.3404449401</v>
      </c>
    </row>
    <row r="625" spans="2:19" x14ac:dyDescent="0.3">
      <c r="B625" s="4" t="s">
        <v>12</v>
      </c>
      <c r="C625" s="4">
        <v>617</v>
      </c>
      <c r="D625" s="4">
        <v>28</v>
      </c>
      <c r="E625" s="11">
        <v>48.2</v>
      </c>
      <c r="F625" s="26">
        <f t="shared" si="118"/>
        <v>-8.3333333333333523E-2</v>
      </c>
      <c r="G625" s="26">
        <f t="shared" si="110"/>
        <v>13.388888888888889</v>
      </c>
      <c r="H625" s="25">
        <f t="shared" si="111"/>
        <v>-127.58333333333363</v>
      </c>
      <c r="I625" s="25">
        <f t="shared" si="112"/>
        <v>180.22932</v>
      </c>
      <c r="J625" s="25">
        <f t="shared" si="113"/>
        <v>79.933079938271618</v>
      </c>
      <c r="K625" s="25">
        <f t="shared" si="114"/>
        <v>132.57906660493799</v>
      </c>
      <c r="L625" s="31">
        <f t="shared" si="115"/>
        <v>1775.0863917661143</v>
      </c>
      <c r="M625" s="32">
        <f t="shared" si="116"/>
        <v>1775.0863917661143</v>
      </c>
      <c r="N625" s="32">
        <f t="shared" si="117"/>
        <v>1775.0863917661143</v>
      </c>
      <c r="O625" s="32">
        <f>IF(M625 &lt; 0, -M625, 0)</f>
        <v>0</v>
      </c>
      <c r="P625" s="32">
        <f>0.5*$H$3*G625^2</f>
        <v>137225.32561728396</v>
      </c>
      <c r="Q625" s="32">
        <f t="shared" si="119"/>
        <v>-1141.1620370369928</v>
      </c>
      <c r="R625" s="32">
        <f t="shared" si="120"/>
        <v>663537.26118385093</v>
      </c>
      <c r="S625" s="32">
        <f t="shared" si="121"/>
        <v>1517527.4268367062</v>
      </c>
    </row>
    <row r="626" spans="2:19" x14ac:dyDescent="0.3">
      <c r="B626" s="4" t="s">
        <v>12</v>
      </c>
      <c r="C626" s="4">
        <v>618</v>
      </c>
      <c r="D626" s="4">
        <v>29</v>
      </c>
      <c r="E626" s="11">
        <v>47.8</v>
      </c>
      <c r="F626" s="26">
        <f t="shared" si="118"/>
        <v>-0.16666666666666705</v>
      </c>
      <c r="G626" s="26">
        <f t="shared" si="110"/>
        <v>13.277777777777777</v>
      </c>
      <c r="H626" s="25">
        <f t="shared" si="111"/>
        <v>-255.16666666666725</v>
      </c>
      <c r="I626" s="25">
        <f t="shared" si="112"/>
        <v>180.22932</v>
      </c>
      <c r="J626" s="25">
        <f t="shared" si="113"/>
        <v>78.611894753086418</v>
      </c>
      <c r="K626" s="25">
        <f t="shared" si="114"/>
        <v>3.6745480864191649</v>
      </c>
      <c r="L626" s="31">
        <f t="shared" si="115"/>
        <v>48.78983292523224</v>
      </c>
      <c r="M626" s="32">
        <f t="shared" si="116"/>
        <v>48.78983292523224</v>
      </c>
      <c r="N626" s="32">
        <f t="shared" si="117"/>
        <v>48.78983292523224</v>
      </c>
      <c r="O626" s="32">
        <f>IF(M626 &lt; 0, -M626, 0)</f>
        <v>0</v>
      </c>
      <c r="P626" s="32">
        <f>0.5*$H$3*G626^2</f>
        <v>134957.17746913579</v>
      </c>
      <c r="Q626" s="32">
        <f t="shared" si="119"/>
        <v>-2268.1481481481751</v>
      </c>
      <c r="R626" s="32">
        <f t="shared" si="120"/>
        <v>663537.26118385093</v>
      </c>
      <c r="S626" s="32">
        <f t="shared" si="121"/>
        <v>1517576.2166696314</v>
      </c>
    </row>
    <row r="627" spans="2:19" x14ac:dyDescent="0.3">
      <c r="B627" s="4" t="s">
        <v>12</v>
      </c>
      <c r="C627" s="4">
        <v>619</v>
      </c>
      <c r="D627" s="4">
        <v>30</v>
      </c>
      <c r="E627" s="11">
        <v>47</v>
      </c>
      <c r="F627" s="26">
        <f t="shared" si="118"/>
        <v>-0.26388888888888867</v>
      </c>
      <c r="G627" s="26">
        <f t="shared" si="110"/>
        <v>13.055555555555555</v>
      </c>
      <c r="H627" s="25">
        <f t="shared" si="111"/>
        <v>-404.01388888888857</v>
      </c>
      <c r="I627" s="25">
        <f t="shared" si="112"/>
        <v>180.22932</v>
      </c>
      <c r="J627" s="25">
        <f t="shared" si="113"/>
        <v>76.002554012345669</v>
      </c>
      <c r="K627" s="25">
        <f t="shared" si="114"/>
        <v>-147.78201487654292</v>
      </c>
      <c r="L627" s="31">
        <f t="shared" si="115"/>
        <v>-1929.3763053326436</v>
      </c>
      <c r="M627" s="32">
        <f t="shared" si="116"/>
        <v>-1929.3763053326436</v>
      </c>
      <c r="N627" s="32">
        <f t="shared" si="117"/>
        <v>0</v>
      </c>
      <c r="O627" s="32">
        <f>IF(M627 &lt; 0, -M627, 0)</f>
        <v>1929.3763053326436</v>
      </c>
      <c r="P627" s="32">
        <f>0.5*$H$3*G627^2</f>
        <v>130477.5848765432</v>
      </c>
      <c r="Q627" s="32">
        <f t="shared" si="119"/>
        <v>-4479.592592592584</v>
      </c>
      <c r="R627" s="32">
        <f t="shared" si="120"/>
        <v>665466.63748918357</v>
      </c>
      <c r="S627" s="32">
        <f t="shared" si="121"/>
        <v>1517576.2166696314</v>
      </c>
    </row>
    <row r="628" spans="2:19" x14ac:dyDescent="0.3">
      <c r="B628" s="4" t="s">
        <v>12</v>
      </c>
      <c r="C628" s="4">
        <v>620</v>
      </c>
      <c r="D628" s="4">
        <v>31</v>
      </c>
      <c r="E628" s="11">
        <v>45.9</v>
      </c>
      <c r="F628" s="26">
        <f t="shared" si="118"/>
        <v>-0.29166666666666685</v>
      </c>
      <c r="G628" s="26">
        <f t="shared" si="110"/>
        <v>12.75</v>
      </c>
      <c r="H628" s="25">
        <f t="shared" si="111"/>
        <v>-446.54166666666697</v>
      </c>
      <c r="I628" s="25">
        <f t="shared" si="112"/>
        <v>180.22932</v>
      </c>
      <c r="J628" s="25">
        <f t="shared" si="113"/>
        <v>72.486618750000005</v>
      </c>
      <c r="K628" s="25">
        <f t="shared" si="114"/>
        <v>-193.82572791666695</v>
      </c>
      <c r="L628" s="31">
        <f t="shared" si="115"/>
        <v>-2471.2780309375034</v>
      </c>
      <c r="M628" s="32">
        <f t="shared" si="116"/>
        <v>-2471.2780309375034</v>
      </c>
      <c r="N628" s="32">
        <f t="shared" si="117"/>
        <v>0</v>
      </c>
      <c r="O628" s="32">
        <f>IF(M628 &lt; 0, -M628, 0)</f>
        <v>2471.2780309375034</v>
      </c>
      <c r="P628" s="32">
        <f>0.5*$H$3*G628^2</f>
        <v>124441.59375</v>
      </c>
      <c r="Q628" s="32">
        <f t="shared" si="119"/>
        <v>-6035.991126543202</v>
      </c>
      <c r="R628" s="32">
        <f t="shared" si="120"/>
        <v>667937.91552012111</v>
      </c>
      <c r="S628" s="32">
        <f t="shared" si="121"/>
        <v>1517576.2166696314</v>
      </c>
    </row>
    <row r="629" spans="2:19" x14ac:dyDescent="0.3">
      <c r="B629" s="4" t="s">
        <v>12</v>
      </c>
      <c r="C629" s="4">
        <v>621</v>
      </c>
      <c r="D629" s="4">
        <v>32</v>
      </c>
      <c r="E629" s="11">
        <v>44.9</v>
      </c>
      <c r="F629" s="26">
        <f t="shared" si="118"/>
        <v>-0.20833333333333331</v>
      </c>
      <c r="G629" s="26">
        <f t="shared" si="110"/>
        <v>12.472222222222221</v>
      </c>
      <c r="H629" s="25">
        <f t="shared" si="111"/>
        <v>-318.95833333333331</v>
      </c>
      <c r="I629" s="25">
        <f t="shared" si="112"/>
        <v>180.22932</v>
      </c>
      <c r="J629" s="25">
        <f t="shared" si="113"/>
        <v>69.362566280864186</v>
      </c>
      <c r="K629" s="25">
        <f t="shared" si="114"/>
        <v>-69.366447052469127</v>
      </c>
      <c r="L629" s="31">
        <f t="shared" si="115"/>
        <v>-865.15374240440656</v>
      </c>
      <c r="M629" s="32">
        <f t="shared" si="116"/>
        <v>-865.15374240440656</v>
      </c>
      <c r="N629" s="32">
        <f t="shared" si="117"/>
        <v>0</v>
      </c>
      <c r="O629" s="32">
        <f>IF(M629 &lt; 0, -M629, 0)</f>
        <v>865.15374240440656</v>
      </c>
      <c r="P629" s="32">
        <f>0.5*$H$3*G629^2</f>
        <v>119078.368441358</v>
      </c>
      <c r="Q629" s="32">
        <f t="shared" si="119"/>
        <v>-5363.2253086419951</v>
      </c>
      <c r="R629" s="32">
        <f t="shared" si="120"/>
        <v>668803.06926252553</v>
      </c>
      <c r="S629" s="32">
        <f t="shared" si="121"/>
        <v>1517576.2166696314</v>
      </c>
    </row>
    <row r="630" spans="2:19" x14ac:dyDescent="0.3">
      <c r="B630" s="4" t="s">
        <v>12</v>
      </c>
      <c r="C630" s="4">
        <v>622</v>
      </c>
      <c r="D630" s="4">
        <v>33</v>
      </c>
      <c r="E630" s="11">
        <v>44.4</v>
      </c>
      <c r="F630" s="26">
        <f t="shared" si="118"/>
        <v>-8.3333333333333523E-2</v>
      </c>
      <c r="G630" s="26">
        <f t="shared" si="110"/>
        <v>12.333333333333332</v>
      </c>
      <c r="H630" s="25">
        <f t="shared" si="111"/>
        <v>-127.58333333333363</v>
      </c>
      <c r="I630" s="25">
        <f t="shared" si="112"/>
        <v>180.22932</v>
      </c>
      <c r="J630" s="25">
        <f t="shared" si="113"/>
        <v>67.82634444444443</v>
      </c>
      <c r="K630" s="25">
        <f t="shared" si="114"/>
        <v>120.4723311111108</v>
      </c>
      <c r="L630" s="31">
        <f t="shared" si="115"/>
        <v>1485.825417037033</v>
      </c>
      <c r="M630" s="32">
        <f t="shared" si="116"/>
        <v>1485.825417037033</v>
      </c>
      <c r="N630" s="32">
        <f t="shared" si="117"/>
        <v>1485.825417037033</v>
      </c>
      <c r="O630" s="32">
        <f>IF(M630 &lt; 0, -M630, 0)</f>
        <v>0</v>
      </c>
      <c r="P630" s="32">
        <f>0.5*$H$3*G630^2</f>
        <v>116441.05555555553</v>
      </c>
      <c r="Q630" s="32">
        <f t="shared" si="119"/>
        <v>-2637.312885802472</v>
      </c>
      <c r="R630" s="32">
        <f t="shared" si="120"/>
        <v>668803.06926252553</v>
      </c>
      <c r="S630" s="32">
        <f t="shared" si="121"/>
        <v>1519062.0420866685</v>
      </c>
    </row>
    <row r="631" spans="2:19" x14ac:dyDescent="0.3">
      <c r="B631" s="4" t="s">
        <v>12</v>
      </c>
      <c r="C631" s="4">
        <v>623</v>
      </c>
      <c r="D631" s="4">
        <v>34</v>
      </c>
      <c r="E631" s="11">
        <v>44.3</v>
      </c>
      <c r="F631" s="26">
        <f t="shared" si="118"/>
        <v>1.3888888888889086E-2</v>
      </c>
      <c r="G631" s="26">
        <f t="shared" si="110"/>
        <v>12.305555555555554</v>
      </c>
      <c r="H631" s="25">
        <f t="shared" si="111"/>
        <v>21.263888888889191</v>
      </c>
      <c r="I631" s="25">
        <f t="shared" si="112"/>
        <v>180.22932</v>
      </c>
      <c r="J631" s="25">
        <f t="shared" si="113"/>
        <v>67.52116442901233</v>
      </c>
      <c r="K631" s="25">
        <f t="shared" si="114"/>
        <v>269.01437331790152</v>
      </c>
      <c r="L631" s="31">
        <f t="shared" si="115"/>
        <v>3310.3713161063988</v>
      </c>
      <c r="M631" s="32">
        <f t="shared" si="116"/>
        <v>3310.3713161063988</v>
      </c>
      <c r="N631" s="32">
        <f t="shared" si="117"/>
        <v>3310.3713161063988</v>
      </c>
      <c r="O631" s="32">
        <f>IF(M631 &lt; 0, -M631, 0)</f>
        <v>0</v>
      </c>
      <c r="P631" s="32">
        <f>0.5*$H$3*G631^2</f>
        <v>115917.1369598765</v>
      </c>
      <c r="Q631" s="32">
        <f t="shared" si="119"/>
        <v>-523.91859567903157</v>
      </c>
      <c r="R631" s="32">
        <f t="shared" si="120"/>
        <v>668803.06926252553</v>
      </c>
      <c r="S631" s="32">
        <f t="shared" si="121"/>
        <v>1522372.4134027748</v>
      </c>
    </row>
    <row r="632" spans="2:19" x14ac:dyDescent="0.3">
      <c r="B632" s="4" t="s">
        <v>12</v>
      </c>
      <c r="C632" s="4">
        <v>624</v>
      </c>
      <c r="D632" s="4">
        <v>35</v>
      </c>
      <c r="E632" s="11">
        <v>44.5</v>
      </c>
      <c r="F632" s="26">
        <f t="shared" si="118"/>
        <v>0.1111111111111117</v>
      </c>
      <c r="G632" s="26">
        <f t="shared" si="110"/>
        <v>12.361111111111111</v>
      </c>
      <c r="H632" s="25">
        <f t="shared" si="111"/>
        <v>170.11111111111202</v>
      </c>
      <c r="I632" s="25">
        <f t="shared" si="112"/>
        <v>180.22932</v>
      </c>
      <c r="J632" s="25">
        <f t="shared" si="113"/>
        <v>68.132212577160487</v>
      </c>
      <c r="K632" s="25">
        <f t="shared" si="114"/>
        <v>418.47264368827251</v>
      </c>
      <c r="L632" s="31">
        <f t="shared" si="115"/>
        <v>5172.7868455911457</v>
      </c>
      <c r="M632" s="32">
        <f t="shared" si="116"/>
        <v>5172.7868455911457</v>
      </c>
      <c r="N632" s="32">
        <f t="shared" si="117"/>
        <v>5172.7868455911457</v>
      </c>
      <c r="O632" s="32">
        <f>IF(M632 &lt; 0, -M632, 0)</f>
        <v>0</v>
      </c>
      <c r="P632" s="32">
        <f>0.5*$H$3*G632^2</f>
        <v>116966.15547839506</v>
      </c>
      <c r="Q632" s="32">
        <f t="shared" si="119"/>
        <v>1049.0185185185546</v>
      </c>
      <c r="R632" s="32">
        <f t="shared" si="120"/>
        <v>668803.06926252553</v>
      </c>
      <c r="S632" s="32">
        <f t="shared" si="121"/>
        <v>1527545.200248366</v>
      </c>
    </row>
    <row r="633" spans="2:19" x14ac:dyDescent="0.3">
      <c r="B633" s="4" t="s">
        <v>12</v>
      </c>
      <c r="C633" s="4">
        <v>625</v>
      </c>
      <c r="D633" s="4">
        <v>36</v>
      </c>
      <c r="E633" s="11">
        <v>45.1</v>
      </c>
      <c r="F633" s="26">
        <f t="shared" si="118"/>
        <v>0.16666666666666705</v>
      </c>
      <c r="G633" s="26">
        <f t="shared" si="110"/>
        <v>12.527777777777779</v>
      </c>
      <c r="H633" s="25">
        <f t="shared" si="111"/>
        <v>255.16666666666725</v>
      </c>
      <c r="I633" s="25">
        <f t="shared" si="112"/>
        <v>180.22932</v>
      </c>
      <c r="J633" s="25">
        <f t="shared" si="113"/>
        <v>69.981871836419771</v>
      </c>
      <c r="K633" s="25">
        <f t="shared" si="114"/>
        <v>505.377858503087</v>
      </c>
      <c r="L633" s="31">
        <f t="shared" si="115"/>
        <v>6331.2615051358962</v>
      </c>
      <c r="M633" s="32">
        <f t="shared" si="116"/>
        <v>6331.2615051358962</v>
      </c>
      <c r="N633" s="32">
        <f t="shared" si="117"/>
        <v>6331.2615051358962</v>
      </c>
      <c r="O633" s="32">
        <f>IF(M633 &lt; 0, -M633, 0)</f>
        <v>0</v>
      </c>
      <c r="P633" s="32">
        <f>0.5*$H$3*G633^2</f>
        <v>120141.56288580249</v>
      </c>
      <c r="Q633" s="32">
        <f t="shared" si="119"/>
        <v>3175.4074074074306</v>
      </c>
      <c r="R633" s="32">
        <f t="shared" si="120"/>
        <v>668803.06926252553</v>
      </c>
      <c r="S633" s="32">
        <f t="shared" si="121"/>
        <v>1533876.4617535018</v>
      </c>
    </row>
    <row r="634" spans="2:19" x14ac:dyDescent="0.3">
      <c r="B634" s="4" t="s">
        <v>12</v>
      </c>
      <c r="C634" s="4">
        <v>626</v>
      </c>
      <c r="D634" s="4">
        <v>37</v>
      </c>
      <c r="E634" s="11">
        <v>45.7</v>
      </c>
      <c r="F634" s="26">
        <f t="shared" si="118"/>
        <v>0.12499999999999981</v>
      </c>
      <c r="G634" s="26">
        <f t="shared" si="110"/>
        <v>12.694444444444445</v>
      </c>
      <c r="H634" s="25">
        <f t="shared" si="111"/>
        <v>191.37499999999972</v>
      </c>
      <c r="I634" s="25">
        <f t="shared" si="112"/>
        <v>180.22932</v>
      </c>
      <c r="J634" s="25">
        <f t="shared" si="113"/>
        <v>71.856303317901236</v>
      </c>
      <c r="K634" s="25">
        <f t="shared" si="114"/>
        <v>443.46062331790091</v>
      </c>
      <c r="L634" s="31">
        <f t="shared" si="115"/>
        <v>5629.4862460077975</v>
      </c>
      <c r="M634" s="32">
        <f t="shared" si="116"/>
        <v>5629.4862460077975</v>
      </c>
      <c r="N634" s="32">
        <f t="shared" si="117"/>
        <v>5629.4862460077975</v>
      </c>
      <c r="O634" s="32">
        <f>IF(M634 &lt; 0, -M634, 0)</f>
        <v>0</v>
      </c>
      <c r="P634" s="32">
        <f>0.5*$H$3*G634^2</f>
        <v>123359.49807098767</v>
      </c>
      <c r="Q634" s="32">
        <f t="shared" si="119"/>
        <v>3217.9351851851825</v>
      </c>
      <c r="R634" s="32">
        <f t="shared" si="120"/>
        <v>668803.06926252553</v>
      </c>
      <c r="S634" s="32">
        <f t="shared" si="121"/>
        <v>1539505.9479995095</v>
      </c>
    </row>
    <row r="635" spans="2:19" x14ac:dyDescent="0.3">
      <c r="B635" s="4" t="s">
        <v>12</v>
      </c>
      <c r="C635" s="4">
        <v>627</v>
      </c>
      <c r="D635" s="4">
        <v>38</v>
      </c>
      <c r="E635" s="11">
        <v>46</v>
      </c>
      <c r="F635" s="26">
        <f t="shared" si="118"/>
        <v>4.1666666666666269E-2</v>
      </c>
      <c r="G635" s="26">
        <f t="shared" si="110"/>
        <v>12.777777777777777</v>
      </c>
      <c r="H635" s="25">
        <f t="shared" si="111"/>
        <v>63.79166666666606</v>
      </c>
      <c r="I635" s="25">
        <f t="shared" si="112"/>
        <v>180.22932</v>
      </c>
      <c r="J635" s="25">
        <f t="shared" si="113"/>
        <v>72.802808641975304</v>
      </c>
      <c r="K635" s="25">
        <f t="shared" si="114"/>
        <v>316.82379530864137</v>
      </c>
      <c r="L635" s="31">
        <f t="shared" si="115"/>
        <v>4048.3040511659729</v>
      </c>
      <c r="M635" s="32">
        <f t="shared" si="116"/>
        <v>4048.3040511659729</v>
      </c>
      <c r="N635" s="32">
        <f t="shared" si="117"/>
        <v>4048.3040511659729</v>
      </c>
      <c r="O635" s="32">
        <f>IF(M635 &lt; 0, -M635, 0)</f>
        <v>0</v>
      </c>
      <c r="P635" s="32">
        <f>0.5*$H$3*G635^2</f>
        <v>124984.41358024691</v>
      </c>
      <c r="Q635" s="32">
        <f t="shared" si="119"/>
        <v>1624.9155092592409</v>
      </c>
      <c r="R635" s="32">
        <f t="shared" si="120"/>
        <v>668803.06926252553</v>
      </c>
      <c r="S635" s="32">
        <f t="shared" si="121"/>
        <v>1543554.2520506755</v>
      </c>
    </row>
    <row r="636" spans="2:19" x14ac:dyDescent="0.3">
      <c r="B636" s="4" t="s">
        <v>12</v>
      </c>
      <c r="C636" s="4">
        <v>628</v>
      </c>
      <c r="D636" s="4">
        <v>39</v>
      </c>
      <c r="E636" s="11">
        <v>46</v>
      </c>
      <c r="F636" s="26">
        <f t="shared" si="118"/>
        <v>0</v>
      </c>
      <c r="G636" s="26">
        <f t="shared" si="110"/>
        <v>12.777777777777777</v>
      </c>
      <c r="H636" s="25">
        <f t="shared" si="111"/>
        <v>0</v>
      </c>
      <c r="I636" s="25">
        <f t="shared" si="112"/>
        <v>180.22932</v>
      </c>
      <c r="J636" s="25">
        <f t="shared" si="113"/>
        <v>72.802808641975304</v>
      </c>
      <c r="K636" s="25">
        <f t="shared" si="114"/>
        <v>253.03212864197531</v>
      </c>
      <c r="L636" s="31">
        <f t="shared" si="115"/>
        <v>3233.1883104252397</v>
      </c>
      <c r="M636" s="32">
        <f t="shared" si="116"/>
        <v>3233.1883104252397</v>
      </c>
      <c r="N636" s="32">
        <f t="shared" si="117"/>
        <v>3233.1883104252397</v>
      </c>
      <c r="O636" s="32">
        <f>IF(M636 &lt; 0, -M636, 0)</f>
        <v>0</v>
      </c>
      <c r="P636" s="32">
        <f>0.5*$H$3*G636^2</f>
        <v>124984.41358024691</v>
      </c>
      <c r="Q636" s="32">
        <f t="shared" si="119"/>
        <v>0</v>
      </c>
      <c r="R636" s="32">
        <f t="shared" si="120"/>
        <v>668803.06926252553</v>
      </c>
      <c r="S636" s="32">
        <f t="shared" si="121"/>
        <v>1546787.4403611007</v>
      </c>
    </row>
    <row r="637" spans="2:19" x14ac:dyDescent="0.3">
      <c r="B637" s="4" t="s">
        <v>12</v>
      </c>
      <c r="C637" s="4">
        <v>629</v>
      </c>
      <c r="D637" s="4">
        <v>40</v>
      </c>
      <c r="E637" s="11">
        <v>46</v>
      </c>
      <c r="F637" s="26">
        <f t="shared" si="118"/>
        <v>1.3888888888889086E-2</v>
      </c>
      <c r="G637" s="26">
        <f t="shared" si="110"/>
        <v>12.777777777777777</v>
      </c>
      <c r="H637" s="25">
        <f t="shared" si="111"/>
        <v>21.263888888889191</v>
      </c>
      <c r="I637" s="25">
        <f t="shared" si="112"/>
        <v>180.22932</v>
      </c>
      <c r="J637" s="25">
        <f t="shared" si="113"/>
        <v>72.802808641975304</v>
      </c>
      <c r="K637" s="25">
        <f t="shared" si="114"/>
        <v>274.2960175308645</v>
      </c>
      <c r="L637" s="31">
        <f t="shared" si="115"/>
        <v>3504.8935573388239</v>
      </c>
      <c r="M637" s="32">
        <f t="shared" si="116"/>
        <v>3504.8935573388239</v>
      </c>
      <c r="N637" s="32">
        <f t="shared" si="117"/>
        <v>3504.8935573388239</v>
      </c>
      <c r="O637" s="32">
        <f>IF(M637 &lt; 0, -M637, 0)</f>
        <v>0</v>
      </c>
      <c r="P637" s="32">
        <f>0.5*$H$3*G637^2</f>
        <v>124984.41358024691</v>
      </c>
      <c r="Q637" s="32">
        <f t="shared" si="119"/>
        <v>0</v>
      </c>
      <c r="R637" s="32">
        <f t="shared" si="120"/>
        <v>668803.06926252553</v>
      </c>
      <c r="S637" s="32">
        <f t="shared" si="121"/>
        <v>1550292.3339184395</v>
      </c>
    </row>
    <row r="638" spans="2:19" x14ac:dyDescent="0.3">
      <c r="B638" s="4" t="s">
        <v>12</v>
      </c>
      <c r="C638" s="4">
        <v>630</v>
      </c>
      <c r="D638" s="4">
        <v>41</v>
      </c>
      <c r="E638" s="11">
        <v>46.1</v>
      </c>
      <c r="F638" s="26">
        <f t="shared" si="118"/>
        <v>9.7222222222222612E-2</v>
      </c>
      <c r="G638" s="26">
        <f t="shared" si="110"/>
        <v>12.805555555555555</v>
      </c>
      <c r="H638" s="25">
        <f t="shared" si="111"/>
        <v>148.84722222222283</v>
      </c>
      <c r="I638" s="25">
        <f t="shared" si="112"/>
        <v>180.22932</v>
      </c>
      <c r="J638" s="25">
        <f t="shared" si="113"/>
        <v>73.119686651234574</v>
      </c>
      <c r="K638" s="25">
        <f t="shared" si="114"/>
        <v>402.19622887345741</v>
      </c>
      <c r="L638" s="31">
        <f t="shared" si="115"/>
        <v>5150.346153073996</v>
      </c>
      <c r="M638" s="32">
        <f t="shared" si="116"/>
        <v>5150.346153073996</v>
      </c>
      <c r="N638" s="32">
        <f t="shared" si="117"/>
        <v>5150.346153073996</v>
      </c>
      <c r="O638" s="32">
        <f>IF(M638 &lt; 0, -M638, 0)</f>
        <v>0</v>
      </c>
      <c r="P638" s="32">
        <f>0.5*$H$3*G638^2</f>
        <v>125528.41473765431</v>
      </c>
      <c r="Q638" s="32">
        <f t="shared" si="119"/>
        <v>544.00115740740148</v>
      </c>
      <c r="R638" s="32">
        <f t="shared" si="120"/>
        <v>668803.06926252553</v>
      </c>
      <c r="S638" s="32">
        <f t="shared" si="121"/>
        <v>1555442.6800715134</v>
      </c>
    </row>
    <row r="639" spans="2:19" x14ac:dyDescent="0.3">
      <c r="B639" s="4" t="s">
        <v>12</v>
      </c>
      <c r="C639" s="4">
        <v>631</v>
      </c>
      <c r="D639" s="4">
        <v>42</v>
      </c>
      <c r="E639" s="11">
        <v>46.7</v>
      </c>
      <c r="F639" s="26">
        <f t="shared" si="118"/>
        <v>0.2222222222222224</v>
      </c>
      <c r="G639" s="26">
        <f t="shared" si="110"/>
        <v>12.972222222222223</v>
      </c>
      <c r="H639" s="25">
        <f t="shared" si="111"/>
        <v>340.22222222222251</v>
      </c>
      <c r="I639" s="25">
        <f t="shared" si="112"/>
        <v>180.22932</v>
      </c>
      <c r="J639" s="25">
        <f t="shared" si="113"/>
        <v>75.035405169753105</v>
      </c>
      <c r="K639" s="25">
        <f t="shared" si="114"/>
        <v>595.4869473919756</v>
      </c>
      <c r="L639" s="31">
        <f t="shared" si="115"/>
        <v>7724.7890120014617</v>
      </c>
      <c r="M639" s="32">
        <f t="shared" si="116"/>
        <v>7724.7890120014617</v>
      </c>
      <c r="N639" s="32">
        <f t="shared" si="117"/>
        <v>7724.7890120014617</v>
      </c>
      <c r="O639" s="32">
        <f>IF(M639 &lt; 0, -M639, 0)</f>
        <v>0</v>
      </c>
      <c r="P639" s="32">
        <f>0.5*$H$3*G639^2</f>
        <v>128817.22955246916</v>
      </c>
      <c r="Q639" s="32">
        <f t="shared" si="119"/>
        <v>3288.8148148148466</v>
      </c>
      <c r="R639" s="32">
        <f t="shared" si="120"/>
        <v>668803.06926252553</v>
      </c>
      <c r="S639" s="32">
        <f t="shared" si="121"/>
        <v>1563167.4690835148</v>
      </c>
    </row>
    <row r="640" spans="2:19" x14ac:dyDescent="0.3">
      <c r="B640" s="4" t="s">
        <v>12</v>
      </c>
      <c r="C640" s="4">
        <v>632</v>
      </c>
      <c r="D640" s="4">
        <v>43</v>
      </c>
      <c r="E640" s="11">
        <v>47.7</v>
      </c>
      <c r="F640" s="26">
        <f t="shared" si="118"/>
        <v>0.30555555555555497</v>
      </c>
      <c r="G640" s="26">
        <f t="shared" si="110"/>
        <v>13.25</v>
      </c>
      <c r="H640" s="25">
        <f t="shared" si="111"/>
        <v>467.80555555555463</v>
      </c>
      <c r="I640" s="25">
        <f t="shared" si="112"/>
        <v>180.22932</v>
      </c>
      <c r="J640" s="25">
        <f t="shared" si="113"/>
        <v>78.283318750000007</v>
      </c>
      <c r="K640" s="25">
        <f t="shared" si="114"/>
        <v>726.3181943055547</v>
      </c>
      <c r="L640" s="31">
        <f t="shared" si="115"/>
        <v>9623.7160745485999</v>
      </c>
      <c r="M640" s="32">
        <f t="shared" si="116"/>
        <v>9623.7160745485999</v>
      </c>
      <c r="N640" s="32">
        <f t="shared" si="117"/>
        <v>9623.7160745485999</v>
      </c>
      <c r="O640" s="32">
        <f>IF(M640 &lt; 0, -M640, 0)</f>
        <v>0</v>
      </c>
      <c r="P640" s="32">
        <f>0.5*$H$3*G640^2</f>
        <v>134393.09375</v>
      </c>
      <c r="Q640" s="32">
        <f t="shared" si="119"/>
        <v>5575.8641975308419</v>
      </c>
      <c r="R640" s="32">
        <f t="shared" si="120"/>
        <v>668803.06926252553</v>
      </c>
      <c r="S640" s="32">
        <f t="shared" si="121"/>
        <v>1572791.1851580634</v>
      </c>
    </row>
    <row r="641" spans="2:19" x14ac:dyDescent="0.3">
      <c r="B641" s="4" t="s">
        <v>12</v>
      </c>
      <c r="C641" s="4">
        <v>633</v>
      </c>
      <c r="D641" s="4">
        <v>44</v>
      </c>
      <c r="E641" s="11">
        <v>48.9</v>
      </c>
      <c r="F641" s="26">
        <f t="shared" si="118"/>
        <v>0.36111111111111033</v>
      </c>
      <c r="G641" s="26">
        <f t="shared" si="110"/>
        <v>13.583333333333332</v>
      </c>
      <c r="H641" s="25">
        <f t="shared" si="111"/>
        <v>552.86111111110995</v>
      </c>
      <c r="I641" s="25">
        <f t="shared" si="112"/>
        <v>180.22932</v>
      </c>
      <c r="J641" s="25">
        <f t="shared" si="113"/>
        <v>82.271646527777762</v>
      </c>
      <c r="K641" s="25">
        <f t="shared" si="114"/>
        <v>815.36207763888774</v>
      </c>
      <c r="L641" s="31">
        <f t="shared" si="115"/>
        <v>11075.334887928224</v>
      </c>
      <c r="M641" s="32">
        <f t="shared" si="116"/>
        <v>11075.334887928224</v>
      </c>
      <c r="N641" s="32">
        <f t="shared" si="117"/>
        <v>11075.334887928224</v>
      </c>
      <c r="O641" s="32">
        <f>IF(M641 &lt; 0, -M641, 0)</f>
        <v>0</v>
      </c>
      <c r="P641" s="32">
        <f>0.5*$H$3*G641^2</f>
        <v>141240.06597222219</v>
      </c>
      <c r="Q641" s="32">
        <f t="shared" si="119"/>
        <v>6846.9722222221899</v>
      </c>
      <c r="R641" s="32">
        <f t="shared" si="120"/>
        <v>668803.06926252553</v>
      </c>
      <c r="S641" s="32">
        <f t="shared" si="121"/>
        <v>1583866.5200459918</v>
      </c>
    </row>
    <row r="642" spans="2:19" x14ac:dyDescent="0.3">
      <c r="B642" s="4" t="s">
        <v>12</v>
      </c>
      <c r="C642" s="4">
        <v>634</v>
      </c>
      <c r="D642" s="4">
        <v>45</v>
      </c>
      <c r="E642" s="11">
        <v>50.3</v>
      </c>
      <c r="F642" s="26">
        <f t="shared" si="118"/>
        <v>0.37500000000000039</v>
      </c>
      <c r="G642" s="26">
        <f t="shared" si="110"/>
        <v>13.972222222222221</v>
      </c>
      <c r="H642" s="25">
        <f t="shared" si="111"/>
        <v>574.12500000000057</v>
      </c>
      <c r="I642" s="25">
        <f t="shared" si="112"/>
        <v>180.22932</v>
      </c>
      <c r="J642" s="25">
        <f t="shared" si="113"/>
        <v>87.049932947530863</v>
      </c>
      <c r="K642" s="25">
        <f t="shared" si="114"/>
        <v>841.4042529475314</v>
      </c>
      <c r="L642" s="31">
        <f t="shared" si="115"/>
        <v>11756.287200905785</v>
      </c>
      <c r="M642" s="32">
        <f t="shared" si="116"/>
        <v>11756.287200905785</v>
      </c>
      <c r="N642" s="32">
        <f t="shared" si="117"/>
        <v>11756.287200905785</v>
      </c>
      <c r="O642" s="32">
        <f>IF(M642 &lt; 0, -M642, 0)</f>
        <v>0</v>
      </c>
      <c r="P642" s="32">
        <f>0.5*$H$3*G642^2</f>
        <v>149443.20177469135</v>
      </c>
      <c r="Q642" s="32">
        <f t="shared" si="119"/>
        <v>8203.1358024691581</v>
      </c>
      <c r="R642" s="32">
        <f t="shared" si="120"/>
        <v>668803.06926252553</v>
      </c>
      <c r="S642" s="32">
        <f t="shared" si="121"/>
        <v>1595622.8072468976</v>
      </c>
    </row>
    <row r="643" spans="2:19" x14ac:dyDescent="0.3">
      <c r="B643" s="4" t="s">
        <v>12</v>
      </c>
      <c r="C643" s="4">
        <v>635</v>
      </c>
      <c r="D643" s="4">
        <v>46</v>
      </c>
      <c r="E643" s="11">
        <v>51.6</v>
      </c>
      <c r="F643" s="26">
        <f t="shared" si="118"/>
        <v>0.31944444444444503</v>
      </c>
      <c r="G643" s="26">
        <f t="shared" si="110"/>
        <v>14.333333333333334</v>
      </c>
      <c r="H643" s="25">
        <f t="shared" si="111"/>
        <v>489.06944444444537</v>
      </c>
      <c r="I643" s="25">
        <f t="shared" si="112"/>
        <v>180.22932</v>
      </c>
      <c r="J643" s="25">
        <f t="shared" si="113"/>
        <v>91.607677777777781</v>
      </c>
      <c r="K643" s="25">
        <f t="shared" si="114"/>
        <v>760.90644222222318</v>
      </c>
      <c r="L643" s="31">
        <f t="shared" si="115"/>
        <v>10906.325671851866</v>
      </c>
      <c r="M643" s="32">
        <f t="shared" si="116"/>
        <v>10906.325671851866</v>
      </c>
      <c r="N643" s="32">
        <f t="shared" si="117"/>
        <v>10906.325671851866</v>
      </c>
      <c r="O643" s="32">
        <f>IF(M643 &lt; 0, -M643, 0)</f>
        <v>0</v>
      </c>
      <c r="P643" s="32">
        <f>0.5*$H$3*G643^2</f>
        <v>157267.72222222222</v>
      </c>
      <c r="Q643" s="32">
        <f t="shared" si="119"/>
        <v>7824.520447530871</v>
      </c>
      <c r="R643" s="32">
        <f t="shared" si="120"/>
        <v>668803.06926252553</v>
      </c>
      <c r="S643" s="32">
        <f t="shared" si="121"/>
        <v>1606529.1329187495</v>
      </c>
    </row>
    <row r="644" spans="2:19" x14ac:dyDescent="0.3">
      <c r="B644" s="4" t="s">
        <v>12</v>
      </c>
      <c r="C644" s="4">
        <v>636</v>
      </c>
      <c r="D644" s="4">
        <v>47</v>
      </c>
      <c r="E644" s="11">
        <v>52.6</v>
      </c>
      <c r="F644" s="26">
        <f t="shared" si="118"/>
        <v>0.19444444444444425</v>
      </c>
      <c r="G644" s="26">
        <f t="shared" si="110"/>
        <v>14.611111111111111</v>
      </c>
      <c r="H644" s="25">
        <f t="shared" si="111"/>
        <v>297.69444444444417</v>
      </c>
      <c r="I644" s="25">
        <f t="shared" si="112"/>
        <v>180.22932</v>
      </c>
      <c r="J644" s="25">
        <f t="shared" si="113"/>
        <v>95.192768827160492</v>
      </c>
      <c r="K644" s="25">
        <f t="shared" si="114"/>
        <v>573.11653327160468</v>
      </c>
      <c r="L644" s="31">
        <f t="shared" si="115"/>
        <v>8373.8693472462237</v>
      </c>
      <c r="M644" s="32">
        <f t="shared" si="116"/>
        <v>8373.8693472462237</v>
      </c>
      <c r="N644" s="32">
        <f t="shared" si="117"/>
        <v>8373.8693472462237</v>
      </c>
      <c r="O644" s="32">
        <f>IF(M644 &lt; 0, -M644, 0)</f>
        <v>0</v>
      </c>
      <c r="P644" s="32">
        <f>0.5*$H$3*G644^2</f>
        <v>163422.43672839506</v>
      </c>
      <c r="Q644" s="32">
        <f t="shared" si="119"/>
        <v>6154.714506172837</v>
      </c>
      <c r="R644" s="32">
        <f t="shared" si="120"/>
        <v>668803.06926252553</v>
      </c>
      <c r="S644" s="32">
        <f t="shared" si="121"/>
        <v>1614903.0022659956</v>
      </c>
    </row>
    <row r="645" spans="2:19" x14ac:dyDescent="0.3">
      <c r="B645" s="4" t="s">
        <v>12</v>
      </c>
      <c r="C645" s="4">
        <v>637</v>
      </c>
      <c r="D645" s="4">
        <v>48</v>
      </c>
      <c r="E645" s="11">
        <v>53</v>
      </c>
      <c r="F645" s="26">
        <f t="shared" si="118"/>
        <v>5.5555555555555358E-2</v>
      </c>
      <c r="G645" s="26">
        <f t="shared" si="110"/>
        <v>14.722222222222221</v>
      </c>
      <c r="H645" s="25">
        <f t="shared" si="111"/>
        <v>85.055555555555259</v>
      </c>
      <c r="I645" s="25">
        <f t="shared" si="112"/>
        <v>180.22932</v>
      </c>
      <c r="J645" s="25">
        <f t="shared" si="113"/>
        <v>96.646072530864188</v>
      </c>
      <c r="K645" s="25">
        <f t="shared" si="114"/>
        <v>361.93094808641945</v>
      </c>
      <c r="L645" s="31">
        <f t="shared" si="115"/>
        <v>5328.4278468278417</v>
      </c>
      <c r="M645" s="32">
        <f t="shared" si="116"/>
        <v>5328.4278468278417</v>
      </c>
      <c r="N645" s="32">
        <f t="shared" si="117"/>
        <v>5328.4278468278417</v>
      </c>
      <c r="O645" s="32">
        <f>IF(M645 &lt; 0, -M645, 0)</f>
        <v>0</v>
      </c>
      <c r="P645" s="32">
        <f>0.5*$H$3*G645^2</f>
        <v>165917.399691358</v>
      </c>
      <c r="Q645" s="32">
        <f t="shared" si="119"/>
        <v>2494.962962962949</v>
      </c>
      <c r="R645" s="32">
        <f t="shared" si="120"/>
        <v>668803.06926252553</v>
      </c>
      <c r="S645" s="32">
        <f t="shared" si="121"/>
        <v>1620231.4301128234</v>
      </c>
    </row>
    <row r="646" spans="2:19" x14ac:dyDescent="0.3">
      <c r="B646" s="4" t="s">
        <v>12</v>
      </c>
      <c r="C646" s="4">
        <v>638</v>
      </c>
      <c r="D646" s="4">
        <v>49</v>
      </c>
      <c r="E646" s="11">
        <v>53</v>
      </c>
      <c r="F646" s="26">
        <f t="shared" si="118"/>
        <v>-1.3888888888889086E-2</v>
      </c>
      <c r="G646" s="26">
        <f t="shared" si="110"/>
        <v>14.722222222222221</v>
      </c>
      <c r="H646" s="25">
        <f t="shared" si="111"/>
        <v>-21.263888888889191</v>
      </c>
      <c r="I646" s="25">
        <f t="shared" si="112"/>
        <v>180.22932</v>
      </c>
      <c r="J646" s="25">
        <f t="shared" si="113"/>
        <v>96.646072530864188</v>
      </c>
      <c r="K646" s="25">
        <f t="shared" si="114"/>
        <v>255.61150364197499</v>
      </c>
      <c r="L646" s="31">
        <f t="shared" si="115"/>
        <v>3763.1693591735207</v>
      </c>
      <c r="M646" s="32">
        <f t="shared" si="116"/>
        <v>3763.1693591735207</v>
      </c>
      <c r="N646" s="32">
        <f t="shared" si="117"/>
        <v>3763.1693591735207</v>
      </c>
      <c r="O646" s="32">
        <f>IF(M646 &lt; 0, -M646, 0)</f>
        <v>0</v>
      </c>
      <c r="P646" s="32">
        <f>0.5*$H$3*G646^2</f>
        <v>165917.399691358</v>
      </c>
      <c r="Q646" s="32">
        <f t="shared" si="119"/>
        <v>0</v>
      </c>
      <c r="R646" s="32">
        <f t="shared" si="120"/>
        <v>668803.06926252553</v>
      </c>
      <c r="S646" s="32">
        <f t="shared" si="121"/>
        <v>1623994.599471997</v>
      </c>
    </row>
    <row r="647" spans="2:19" x14ac:dyDescent="0.3">
      <c r="B647" s="4" t="s">
        <v>12</v>
      </c>
      <c r="C647" s="4">
        <v>639</v>
      </c>
      <c r="D647" s="4">
        <v>50</v>
      </c>
      <c r="E647" s="11">
        <v>52.9</v>
      </c>
      <c r="F647" s="26">
        <f t="shared" si="118"/>
        <v>-4.1666666666666269E-2</v>
      </c>
      <c r="G647" s="26">
        <f t="shared" si="110"/>
        <v>14.694444444444443</v>
      </c>
      <c r="H647" s="25">
        <f t="shared" si="111"/>
        <v>-63.79166666666606</v>
      </c>
      <c r="I647" s="25">
        <f t="shared" si="112"/>
        <v>180.22932</v>
      </c>
      <c r="J647" s="25">
        <f t="shared" si="113"/>
        <v>96.281714429012325</v>
      </c>
      <c r="K647" s="25">
        <f t="shared" si="114"/>
        <v>212.71936776234628</v>
      </c>
      <c r="L647" s="31">
        <f t="shared" si="115"/>
        <v>3125.7929318411434</v>
      </c>
      <c r="M647" s="32">
        <f t="shared" si="116"/>
        <v>3125.7929318411434</v>
      </c>
      <c r="N647" s="32">
        <f t="shared" si="117"/>
        <v>3125.7929318411434</v>
      </c>
      <c r="O647" s="32">
        <f>IF(M647 &lt; 0, -M647, 0)</f>
        <v>0</v>
      </c>
      <c r="P647" s="32">
        <f>0.5*$H$3*G647^2</f>
        <v>165291.88695987652</v>
      </c>
      <c r="Q647" s="32">
        <f t="shared" si="119"/>
        <v>-625.51273148148903</v>
      </c>
      <c r="R647" s="32">
        <f t="shared" si="120"/>
        <v>668803.06926252553</v>
      </c>
      <c r="S647" s="32">
        <f t="shared" si="121"/>
        <v>1627120.3924038382</v>
      </c>
    </row>
    <row r="648" spans="2:19" x14ac:dyDescent="0.3">
      <c r="B648" s="4" t="s">
        <v>12</v>
      </c>
      <c r="C648" s="4">
        <v>640</v>
      </c>
      <c r="D648" s="4">
        <v>51</v>
      </c>
      <c r="E648" s="11">
        <v>52.7</v>
      </c>
      <c r="F648" s="26">
        <f t="shared" si="118"/>
        <v>-4.1666666666666269E-2</v>
      </c>
      <c r="G648" s="26">
        <f t="shared" si="110"/>
        <v>14.638888888888889</v>
      </c>
      <c r="H648" s="25">
        <f t="shared" si="111"/>
        <v>-63.79166666666606</v>
      </c>
      <c r="I648" s="25">
        <f t="shared" si="112"/>
        <v>180.22932</v>
      </c>
      <c r="J648" s="25">
        <f t="shared" si="113"/>
        <v>95.555062577160498</v>
      </c>
      <c r="K648" s="25">
        <f t="shared" si="114"/>
        <v>211.99271591049444</v>
      </c>
      <c r="L648" s="31">
        <f t="shared" si="115"/>
        <v>3103.3378134675158</v>
      </c>
      <c r="M648" s="32">
        <f t="shared" si="116"/>
        <v>3103.3378134675158</v>
      </c>
      <c r="N648" s="32">
        <f t="shared" si="117"/>
        <v>3103.3378134675158</v>
      </c>
      <c r="O648" s="32">
        <f>IF(M648 &lt; 0, -M648, 0)</f>
        <v>0</v>
      </c>
      <c r="P648" s="32">
        <f>0.5*$H$3*G648^2</f>
        <v>164044.40547839509</v>
      </c>
      <c r="Q648" s="32">
        <f t="shared" si="119"/>
        <v>-1247.4814814814308</v>
      </c>
      <c r="R648" s="32">
        <f t="shared" si="120"/>
        <v>668803.06926252553</v>
      </c>
      <c r="S648" s="32">
        <f t="shared" si="121"/>
        <v>1630223.7302173057</v>
      </c>
    </row>
    <row r="649" spans="2:19" x14ac:dyDescent="0.3">
      <c r="B649" s="4" t="s">
        <v>12</v>
      </c>
      <c r="C649" s="4">
        <v>641</v>
      </c>
      <c r="D649" s="4">
        <v>52</v>
      </c>
      <c r="E649" s="11">
        <v>52.6</v>
      </c>
      <c r="F649" s="26">
        <f t="shared" si="118"/>
        <v>5.5555555555555358E-2</v>
      </c>
      <c r="G649" s="26">
        <f t="shared" ref="G649:G712" si="122">E649/3.6</f>
        <v>14.611111111111111</v>
      </c>
      <c r="H649" s="25">
        <f t="shared" ref="H649:H712" si="123">$H$3*F649</f>
        <v>85.055555555555259</v>
      </c>
      <c r="I649" s="25">
        <f t="shared" ref="I649:I712" si="124">$K$3*$H$3*$L$3</f>
        <v>180.22932</v>
      </c>
      <c r="J649" s="25">
        <f t="shared" ref="J649:J712" si="125">0.5*$M$3*$I$3*$J$3*G649^2</f>
        <v>95.192768827160492</v>
      </c>
      <c r="K649" s="25">
        <f t="shared" ref="K649:K712" si="126">H649+I649+J649</f>
        <v>360.47764438271571</v>
      </c>
      <c r="L649" s="31">
        <f t="shared" ref="L649:L712" si="127">K649*G649</f>
        <v>5266.978915147457</v>
      </c>
      <c r="M649" s="32">
        <f t="shared" ref="M649:M712" si="128">K649*G649</f>
        <v>5266.978915147457</v>
      </c>
      <c r="N649" s="32">
        <f t="shared" ref="N649:N712" si="129">IF(M649 &gt; 0, M649, 0)</f>
        <v>5266.978915147457</v>
      </c>
      <c r="O649" s="32">
        <f>IF(M649 &lt; 0, -M649, 0)</f>
        <v>0</v>
      </c>
      <c r="P649" s="32">
        <f>0.5*$H$3*G649^2</f>
        <v>163422.43672839506</v>
      </c>
      <c r="Q649" s="32">
        <f t="shared" si="119"/>
        <v>-621.9687500000291</v>
      </c>
      <c r="R649" s="32">
        <f t="shared" si="120"/>
        <v>668803.06926252553</v>
      </c>
      <c r="S649" s="32">
        <f t="shared" si="121"/>
        <v>1635490.7091324532</v>
      </c>
    </row>
    <row r="650" spans="2:19" x14ac:dyDescent="0.3">
      <c r="B650" s="4" t="s">
        <v>12</v>
      </c>
      <c r="C650" s="4">
        <v>642</v>
      </c>
      <c r="D650" s="4">
        <v>53</v>
      </c>
      <c r="E650" s="11">
        <v>53.1</v>
      </c>
      <c r="F650" s="26">
        <f t="shared" ref="F650:F713" si="130">($E651-$E649)/2/3.6</f>
        <v>0.23611111111111052</v>
      </c>
      <c r="G650" s="26">
        <f t="shared" si="122"/>
        <v>14.75</v>
      </c>
      <c r="H650" s="25">
        <f t="shared" si="123"/>
        <v>361.48611111111023</v>
      </c>
      <c r="I650" s="25">
        <f t="shared" si="124"/>
        <v>180.22932</v>
      </c>
      <c r="J650" s="25">
        <f t="shared" si="125"/>
        <v>97.011118750000009</v>
      </c>
      <c r="K650" s="25">
        <f t="shared" si="126"/>
        <v>638.72654986111024</v>
      </c>
      <c r="L650" s="31">
        <f t="shared" si="127"/>
        <v>9421.2166104513763</v>
      </c>
      <c r="M650" s="32">
        <f t="shared" si="128"/>
        <v>9421.2166104513763</v>
      </c>
      <c r="N650" s="32">
        <f t="shared" si="129"/>
        <v>9421.2166104513763</v>
      </c>
      <c r="O650" s="32">
        <f>IF(M650 &lt; 0, -M650, 0)</f>
        <v>0</v>
      </c>
      <c r="P650" s="32">
        <f>0.5*$H$3*G650^2</f>
        <v>166544.09375</v>
      </c>
      <c r="Q650" s="32">
        <f t="shared" ref="Q650:Q713" si="131">P650-P649</f>
        <v>3121.657021604944</v>
      </c>
      <c r="R650" s="32">
        <f t="shared" ref="R650:R713" si="132">R649+O650</f>
        <v>668803.06926252553</v>
      </c>
      <c r="S650" s="32">
        <f t="shared" ref="S650:S713" si="133">S649+N650</f>
        <v>1644911.9257429047</v>
      </c>
    </row>
    <row r="651" spans="2:19" x14ac:dyDescent="0.3">
      <c r="B651" s="4" t="s">
        <v>12</v>
      </c>
      <c r="C651" s="4">
        <v>643</v>
      </c>
      <c r="D651" s="4">
        <v>54</v>
      </c>
      <c r="E651" s="11">
        <v>54.3</v>
      </c>
      <c r="F651" s="26">
        <f t="shared" si="130"/>
        <v>0.29166666666666685</v>
      </c>
      <c r="G651" s="26">
        <f t="shared" si="122"/>
        <v>15.083333333333332</v>
      </c>
      <c r="H651" s="25">
        <f t="shared" si="123"/>
        <v>446.54166666666697</v>
      </c>
      <c r="I651" s="25">
        <f t="shared" si="124"/>
        <v>180.22932</v>
      </c>
      <c r="J651" s="25">
        <f t="shared" si="125"/>
        <v>101.44534652777776</v>
      </c>
      <c r="K651" s="25">
        <f t="shared" si="126"/>
        <v>728.21633319444481</v>
      </c>
      <c r="L651" s="31">
        <f t="shared" si="127"/>
        <v>10983.929692349542</v>
      </c>
      <c r="M651" s="32">
        <f t="shared" si="128"/>
        <v>10983.929692349542</v>
      </c>
      <c r="N651" s="32">
        <f t="shared" si="129"/>
        <v>10983.929692349542</v>
      </c>
      <c r="O651" s="32">
        <f>IF(M651 &lt; 0, -M651, 0)</f>
        <v>0</v>
      </c>
      <c r="P651" s="32">
        <f>0.5*$H$3*G651^2</f>
        <v>174156.56597222219</v>
      </c>
      <c r="Q651" s="32">
        <f t="shared" si="131"/>
        <v>7612.4722222221899</v>
      </c>
      <c r="R651" s="32">
        <f t="shared" si="132"/>
        <v>668803.06926252553</v>
      </c>
      <c r="S651" s="32">
        <f t="shared" si="133"/>
        <v>1655895.8554352543</v>
      </c>
    </row>
    <row r="652" spans="2:19" x14ac:dyDescent="0.3">
      <c r="B652" s="4" t="s">
        <v>12</v>
      </c>
      <c r="C652" s="4">
        <v>644</v>
      </c>
      <c r="D652" s="4">
        <v>55</v>
      </c>
      <c r="E652" s="11">
        <v>55.2</v>
      </c>
      <c r="F652" s="26">
        <f t="shared" si="130"/>
        <v>0.16666666666666705</v>
      </c>
      <c r="G652" s="26">
        <f t="shared" si="122"/>
        <v>15.333333333333334</v>
      </c>
      <c r="H652" s="25">
        <f t="shared" si="123"/>
        <v>255.16666666666725</v>
      </c>
      <c r="I652" s="25">
        <f t="shared" si="124"/>
        <v>180.22932</v>
      </c>
      <c r="J652" s="25">
        <f t="shared" si="125"/>
        <v>104.83604444444447</v>
      </c>
      <c r="K652" s="25">
        <f t="shared" si="126"/>
        <v>540.23203111111172</v>
      </c>
      <c r="L652" s="31">
        <f t="shared" si="127"/>
        <v>8283.5578103703792</v>
      </c>
      <c r="M652" s="32">
        <f t="shared" si="128"/>
        <v>8283.5578103703792</v>
      </c>
      <c r="N652" s="32">
        <f t="shared" si="129"/>
        <v>8283.5578103703792</v>
      </c>
      <c r="O652" s="32">
        <f>IF(M652 &lt; 0, -M652, 0)</f>
        <v>0</v>
      </c>
      <c r="P652" s="32">
        <f>0.5*$H$3*G652^2</f>
        <v>179977.55555555559</v>
      </c>
      <c r="Q652" s="32">
        <f t="shared" si="131"/>
        <v>5820.9895833334012</v>
      </c>
      <c r="R652" s="32">
        <f t="shared" si="132"/>
        <v>668803.06926252553</v>
      </c>
      <c r="S652" s="32">
        <f t="shared" si="133"/>
        <v>1664179.4132456246</v>
      </c>
    </row>
    <row r="653" spans="2:19" x14ac:dyDescent="0.3">
      <c r="B653" s="4" t="s">
        <v>12</v>
      </c>
      <c r="C653" s="4">
        <v>645</v>
      </c>
      <c r="D653" s="4">
        <v>56</v>
      </c>
      <c r="E653" s="11">
        <v>55.5</v>
      </c>
      <c r="F653" s="26">
        <f t="shared" si="130"/>
        <v>9.7222222222221627E-2</v>
      </c>
      <c r="G653" s="26">
        <f t="shared" si="122"/>
        <v>15.416666666666666</v>
      </c>
      <c r="H653" s="25">
        <f t="shared" si="123"/>
        <v>148.84722222222132</v>
      </c>
      <c r="I653" s="25">
        <f t="shared" si="124"/>
        <v>180.22932</v>
      </c>
      <c r="J653" s="25">
        <f t="shared" si="125"/>
        <v>105.97866319444444</v>
      </c>
      <c r="K653" s="25">
        <f t="shared" si="126"/>
        <v>435.05520541666573</v>
      </c>
      <c r="L653" s="31">
        <f t="shared" si="127"/>
        <v>6707.1010835069301</v>
      </c>
      <c r="M653" s="32">
        <f t="shared" si="128"/>
        <v>6707.1010835069301</v>
      </c>
      <c r="N653" s="32">
        <f t="shared" si="129"/>
        <v>6707.1010835069301</v>
      </c>
      <c r="O653" s="32">
        <f>IF(M653 &lt; 0, -M653, 0)</f>
        <v>0</v>
      </c>
      <c r="P653" s="32">
        <f>0.5*$H$3*G653^2</f>
        <v>181939.14930555553</v>
      </c>
      <c r="Q653" s="32">
        <f t="shared" si="131"/>
        <v>1961.5937499999418</v>
      </c>
      <c r="R653" s="32">
        <f t="shared" si="132"/>
        <v>668803.06926252553</v>
      </c>
      <c r="S653" s="32">
        <f t="shared" si="133"/>
        <v>1670886.5143291315</v>
      </c>
    </row>
    <row r="654" spans="2:19" x14ac:dyDescent="0.3">
      <c r="B654" s="4" t="s">
        <v>12</v>
      </c>
      <c r="C654" s="4">
        <v>646</v>
      </c>
      <c r="D654" s="4">
        <v>57</v>
      </c>
      <c r="E654" s="11">
        <v>55.9</v>
      </c>
      <c r="F654" s="26">
        <f t="shared" si="130"/>
        <v>0.11111111111111072</v>
      </c>
      <c r="G654" s="26">
        <f t="shared" si="122"/>
        <v>15.527777777777777</v>
      </c>
      <c r="H654" s="25">
        <f t="shared" si="123"/>
        <v>170.11111111111052</v>
      </c>
      <c r="I654" s="25">
        <f t="shared" si="124"/>
        <v>180.22932</v>
      </c>
      <c r="J654" s="25">
        <f t="shared" si="125"/>
        <v>107.51178850308642</v>
      </c>
      <c r="K654" s="25">
        <f t="shared" si="126"/>
        <v>457.852219614197</v>
      </c>
      <c r="L654" s="31">
        <f t="shared" si="127"/>
        <v>7109.4275212315588</v>
      </c>
      <c r="M654" s="32">
        <f t="shared" si="128"/>
        <v>7109.4275212315588</v>
      </c>
      <c r="N654" s="32">
        <f t="shared" si="129"/>
        <v>7109.4275212315588</v>
      </c>
      <c r="O654" s="32">
        <f>IF(M654 &lt; 0, -M654, 0)</f>
        <v>0</v>
      </c>
      <c r="P654" s="32">
        <f>0.5*$H$3*G654^2</f>
        <v>184571.14621913579</v>
      </c>
      <c r="Q654" s="32">
        <f t="shared" si="131"/>
        <v>2631.996913580253</v>
      </c>
      <c r="R654" s="32">
        <f t="shared" si="132"/>
        <v>668803.06926252553</v>
      </c>
      <c r="S654" s="32">
        <f t="shared" si="133"/>
        <v>1677995.941850363</v>
      </c>
    </row>
    <row r="655" spans="2:19" x14ac:dyDescent="0.3">
      <c r="B655" s="4" t="s">
        <v>12</v>
      </c>
      <c r="C655" s="4">
        <v>647</v>
      </c>
      <c r="D655" s="4">
        <v>58</v>
      </c>
      <c r="E655" s="11">
        <v>56.3</v>
      </c>
      <c r="F655" s="26">
        <f t="shared" si="130"/>
        <v>0.1111111111111117</v>
      </c>
      <c r="G655" s="26">
        <f t="shared" si="122"/>
        <v>15.638888888888888</v>
      </c>
      <c r="H655" s="25">
        <f t="shared" si="123"/>
        <v>170.11111111111202</v>
      </c>
      <c r="I655" s="25">
        <f t="shared" si="124"/>
        <v>180.22932</v>
      </c>
      <c r="J655" s="25">
        <f t="shared" si="125"/>
        <v>109.05592368827159</v>
      </c>
      <c r="K655" s="25">
        <f t="shared" si="126"/>
        <v>459.39635479938363</v>
      </c>
      <c r="L655" s="31">
        <f t="shared" si="127"/>
        <v>7184.4485486681378</v>
      </c>
      <c r="M655" s="32">
        <f t="shared" si="128"/>
        <v>7184.4485486681378</v>
      </c>
      <c r="N655" s="32">
        <f t="shared" si="129"/>
        <v>7184.4485486681378</v>
      </c>
      <c r="O655" s="32">
        <f>IF(M655 &lt; 0, -M655, 0)</f>
        <v>0</v>
      </c>
      <c r="P655" s="32">
        <f>0.5*$H$3*G655^2</f>
        <v>187222.0443672839</v>
      </c>
      <c r="Q655" s="32">
        <f t="shared" si="131"/>
        <v>2650.8981481481169</v>
      </c>
      <c r="R655" s="32">
        <f t="shared" si="132"/>
        <v>668803.06926252553</v>
      </c>
      <c r="S655" s="32">
        <f t="shared" si="133"/>
        <v>1685180.3903990311</v>
      </c>
    </row>
    <row r="656" spans="2:19" x14ac:dyDescent="0.3">
      <c r="B656" s="4" t="s">
        <v>12</v>
      </c>
      <c r="C656" s="4">
        <v>648</v>
      </c>
      <c r="D656" s="4">
        <v>59</v>
      </c>
      <c r="E656" s="11">
        <v>56.7</v>
      </c>
      <c r="F656" s="26">
        <f t="shared" si="130"/>
        <v>8.3333333333333523E-2</v>
      </c>
      <c r="G656" s="26">
        <f t="shared" si="122"/>
        <v>15.75</v>
      </c>
      <c r="H656" s="25">
        <f t="shared" si="123"/>
        <v>127.58333333333363</v>
      </c>
      <c r="I656" s="25">
        <f t="shared" si="124"/>
        <v>180.22932</v>
      </c>
      <c r="J656" s="25">
        <f t="shared" si="125"/>
        <v>110.61106875</v>
      </c>
      <c r="K656" s="25">
        <f t="shared" si="126"/>
        <v>418.42372208333364</v>
      </c>
      <c r="L656" s="31">
        <f t="shared" si="127"/>
        <v>6590.1736228125046</v>
      </c>
      <c r="M656" s="32">
        <f t="shared" si="128"/>
        <v>6590.1736228125046</v>
      </c>
      <c r="N656" s="32">
        <f t="shared" si="129"/>
        <v>6590.1736228125046</v>
      </c>
      <c r="O656" s="32">
        <f>IF(M656 &lt; 0, -M656, 0)</f>
        <v>0</v>
      </c>
      <c r="P656" s="32">
        <f>0.5*$H$3*G656^2</f>
        <v>189891.84375</v>
      </c>
      <c r="Q656" s="32">
        <f t="shared" si="131"/>
        <v>2669.7993827160972</v>
      </c>
      <c r="R656" s="32">
        <f t="shared" si="132"/>
        <v>668803.06926252553</v>
      </c>
      <c r="S656" s="32">
        <f t="shared" si="133"/>
        <v>1691770.5640218437</v>
      </c>
    </row>
    <row r="657" spans="2:19" x14ac:dyDescent="0.3">
      <c r="B657" s="4" t="s">
        <v>12</v>
      </c>
      <c r="C657" s="4">
        <v>649</v>
      </c>
      <c r="D657" s="4">
        <v>60</v>
      </c>
      <c r="E657" s="11">
        <v>56.9</v>
      </c>
      <c r="F657" s="26">
        <f t="shared" si="130"/>
        <v>1.3888888888888099E-2</v>
      </c>
      <c r="G657" s="26">
        <f t="shared" si="122"/>
        <v>15.805555555555555</v>
      </c>
      <c r="H657" s="25">
        <f t="shared" si="123"/>
        <v>21.263888888887678</v>
      </c>
      <c r="I657" s="25">
        <f t="shared" si="124"/>
        <v>180.22932</v>
      </c>
      <c r="J657" s="25">
        <f t="shared" si="125"/>
        <v>111.39276998456791</v>
      </c>
      <c r="K657" s="25">
        <f t="shared" si="126"/>
        <v>312.8859788734556</v>
      </c>
      <c r="L657" s="31">
        <f t="shared" si="127"/>
        <v>4945.3367216387842</v>
      </c>
      <c r="M657" s="32">
        <f t="shared" si="128"/>
        <v>4945.3367216387842</v>
      </c>
      <c r="N657" s="32">
        <f t="shared" si="129"/>
        <v>4945.3367216387842</v>
      </c>
      <c r="O657" s="32">
        <f>IF(M657 &lt; 0, -M657, 0)</f>
        <v>0</v>
      </c>
      <c r="P657" s="32">
        <f>0.5*$H$3*G657^2</f>
        <v>191233.83140432098</v>
      </c>
      <c r="Q657" s="32">
        <f t="shared" si="131"/>
        <v>1341.987654320983</v>
      </c>
      <c r="R657" s="32">
        <f t="shared" si="132"/>
        <v>668803.06926252553</v>
      </c>
      <c r="S657" s="32">
        <f t="shared" si="133"/>
        <v>1696715.9007434824</v>
      </c>
    </row>
    <row r="658" spans="2:19" x14ac:dyDescent="0.3">
      <c r="B658" s="4" t="s">
        <v>12</v>
      </c>
      <c r="C658" s="4">
        <v>650</v>
      </c>
      <c r="D658" s="4">
        <v>61</v>
      </c>
      <c r="E658" s="11">
        <v>56.8</v>
      </c>
      <c r="F658" s="26">
        <f t="shared" si="130"/>
        <v>-0.12499999999999981</v>
      </c>
      <c r="G658" s="26">
        <f t="shared" si="122"/>
        <v>15.777777777777777</v>
      </c>
      <c r="H658" s="25">
        <f t="shared" si="123"/>
        <v>-191.37499999999972</v>
      </c>
      <c r="I658" s="25">
        <f t="shared" si="124"/>
        <v>180.22932</v>
      </c>
      <c r="J658" s="25">
        <f t="shared" si="125"/>
        <v>111.00157530864197</v>
      </c>
      <c r="K658" s="25">
        <f t="shared" si="126"/>
        <v>99.85589530864226</v>
      </c>
      <c r="L658" s="31">
        <f t="shared" si="127"/>
        <v>1575.5041259807999</v>
      </c>
      <c r="M658" s="32">
        <f t="shared" si="128"/>
        <v>1575.5041259807999</v>
      </c>
      <c r="N658" s="32">
        <f t="shared" si="129"/>
        <v>1575.5041259807999</v>
      </c>
      <c r="O658" s="32">
        <f>IF(M658 &lt; 0, -M658, 0)</f>
        <v>0</v>
      </c>
      <c r="P658" s="32">
        <f>0.5*$H$3*G658^2</f>
        <v>190562.24691358022</v>
      </c>
      <c r="Q658" s="32">
        <f t="shared" si="131"/>
        <v>-671.58449074075907</v>
      </c>
      <c r="R658" s="32">
        <f t="shared" si="132"/>
        <v>668803.06926252553</v>
      </c>
      <c r="S658" s="32">
        <f t="shared" si="133"/>
        <v>1698291.4048694633</v>
      </c>
    </row>
    <row r="659" spans="2:19" x14ac:dyDescent="0.3">
      <c r="B659" s="4" t="s">
        <v>12</v>
      </c>
      <c r="C659" s="4">
        <v>651</v>
      </c>
      <c r="D659" s="4">
        <v>62</v>
      </c>
      <c r="E659" s="11">
        <v>56</v>
      </c>
      <c r="F659" s="26">
        <f t="shared" si="130"/>
        <v>-0.36111111111111033</v>
      </c>
      <c r="G659" s="26">
        <f t="shared" si="122"/>
        <v>15.555555555555555</v>
      </c>
      <c r="H659" s="25">
        <f t="shared" si="123"/>
        <v>-552.86111111110995</v>
      </c>
      <c r="I659" s="25">
        <f t="shared" si="124"/>
        <v>180.22932</v>
      </c>
      <c r="J659" s="25">
        <f t="shared" si="125"/>
        <v>107.89679012345678</v>
      </c>
      <c r="K659" s="25">
        <f t="shared" si="126"/>
        <v>-264.73500098765317</v>
      </c>
      <c r="L659" s="31">
        <f t="shared" si="127"/>
        <v>-4118.1000153634932</v>
      </c>
      <c r="M659" s="32">
        <f t="shared" si="128"/>
        <v>-4118.1000153634932</v>
      </c>
      <c r="N659" s="32">
        <f t="shared" si="129"/>
        <v>0</v>
      </c>
      <c r="O659" s="32">
        <f>IF(M659 &lt; 0, -M659, 0)</f>
        <v>4118.1000153634932</v>
      </c>
      <c r="P659" s="32">
        <f>0.5*$H$3*G659^2</f>
        <v>185232.09876543208</v>
      </c>
      <c r="Q659" s="32">
        <f t="shared" si="131"/>
        <v>-5330.148148148146</v>
      </c>
      <c r="R659" s="32">
        <f t="shared" si="132"/>
        <v>672921.16927788907</v>
      </c>
      <c r="S659" s="32">
        <f t="shared" si="133"/>
        <v>1698291.4048694633</v>
      </c>
    </row>
    <row r="660" spans="2:19" x14ac:dyDescent="0.3">
      <c r="B660" s="4" t="s">
        <v>12</v>
      </c>
      <c r="C660" s="4">
        <v>652</v>
      </c>
      <c r="D660" s="4">
        <v>63</v>
      </c>
      <c r="E660" s="11">
        <v>54.2</v>
      </c>
      <c r="F660" s="26">
        <f t="shared" si="130"/>
        <v>-0.54166666666666641</v>
      </c>
      <c r="G660" s="26">
        <f t="shared" si="122"/>
        <v>15.055555555555555</v>
      </c>
      <c r="H660" s="25">
        <f t="shared" si="123"/>
        <v>-829.29166666666629</v>
      </c>
      <c r="I660" s="25">
        <f t="shared" si="124"/>
        <v>180.22932</v>
      </c>
      <c r="J660" s="25">
        <f t="shared" si="125"/>
        <v>101.07204290123457</v>
      </c>
      <c r="K660" s="25">
        <f t="shared" si="126"/>
        <v>-547.99030376543169</v>
      </c>
      <c r="L660" s="31">
        <f t="shared" si="127"/>
        <v>-8250.2984622462209</v>
      </c>
      <c r="M660" s="32">
        <f t="shared" si="128"/>
        <v>-8250.2984622462209</v>
      </c>
      <c r="N660" s="32">
        <f t="shared" si="129"/>
        <v>0</v>
      </c>
      <c r="O660" s="32">
        <f>IF(M660 &lt; 0, -M660, 0)</f>
        <v>8250.2984622462209</v>
      </c>
      <c r="P660" s="32">
        <f>0.5*$H$3*G660^2</f>
        <v>173515.69598765433</v>
      </c>
      <c r="Q660" s="32">
        <f t="shared" si="131"/>
        <v>-11716.402777777752</v>
      </c>
      <c r="R660" s="32">
        <f t="shared" si="132"/>
        <v>681171.46774013527</v>
      </c>
      <c r="S660" s="32">
        <f t="shared" si="133"/>
        <v>1698291.4048694633</v>
      </c>
    </row>
    <row r="661" spans="2:19" x14ac:dyDescent="0.3">
      <c r="B661" s="4" t="s">
        <v>12</v>
      </c>
      <c r="C661" s="4">
        <v>653</v>
      </c>
      <c r="D661" s="4">
        <v>64</v>
      </c>
      <c r="E661" s="11">
        <v>52.1</v>
      </c>
      <c r="F661" s="26">
        <f t="shared" si="130"/>
        <v>-0.56944444444444464</v>
      </c>
      <c r="G661" s="26">
        <f t="shared" si="122"/>
        <v>14.472222222222221</v>
      </c>
      <c r="H661" s="25">
        <f t="shared" si="123"/>
        <v>-871.8194444444448</v>
      </c>
      <c r="I661" s="25">
        <f t="shared" si="124"/>
        <v>180.22932</v>
      </c>
      <c r="J661" s="25">
        <f t="shared" si="125"/>
        <v>93.391621836419745</v>
      </c>
      <c r="K661" s="25">
        <f t="shared" si="126"/>
        <v>-598.19850260802502</v>
      </c>
      <c r="L661" s="31">
        <f t="shared" si="127"/>
        <v>-8657.2616627439165</v>
      </c>
      <c r="M661" s="32">
        <f t="shared" si="128"/>
        <v>-8657.2616627439165</v>
      </c>
      <c r="N661" s="32">
        <f t="shared" si="129"/>
        <v>0</v>
      </c>
      <c r="O661" s="32">
        <f>IF(M661 &lt; 0, -M661, 0)</f>
        <v>8657.2616627439165</v>
      </c>
      <c r="P661" s="32">
        <f>0.5*$H$3*G661^2</f>
        <v>160330.31288580244</v>
      </c>
      <c r="Q661" s="32">
        <f t="shared" si="131"/>
        <v>-13185.383101851883</v>
      </c>
      <c r="R661" s="32">
        <f t="shared" si="132"/>
        <v>689828.72940287914</v>
      </c>
      <c r="S661" s="32">
        <f t="shared" si="133"/>
        <v>1698291.4048694633</v>
      </c>
    </row>
    <row r="662" spans="2:19" x14ac:dyDescent="0.3">
      <c r="B662" s="4" t="s">
        <v>12</v>
      </c>
      <c r="C662" s="4">
        <v>654</v>
      </c>
      <c r="D662" s="4">
        <v>65</v>
      </c>
      <c r="E662" s="11">
        <v>50.1</v>
      </c>
      <c r="F662" s="26">
        <f t="shared" si="130"/>
        <v>-0.68055555555555536</v>
      </c>
      <c r="G662" s="26">
        <f t="shared" si="122"/>
        <v>13.916666666666666</v>
      </c>
      <c r="H662" s="25">
        <f t="shared" si="123"/>
        <v>-1041.9305555555552</v>
      </c>
      <c r="I662" s="25">
        <f t="shared" si="124"/>
        <v>180.22932</v>
      </c>
      <c r="J662" s="25">
        <f t="shared" si="125"/>
        <v>86.359063194444431</v>
      </c>
      <c r="K662" s="25">
        <f t="shared" si="126"/>
        <v>-775.34217236111078</v>
      </c>
      <c r="L662" s="31">
        <f t="shared" si="127"/>
        <v>-10790.178565358792</v>
      </c>
      <c r="M662" s="32">
        <f t="shared" si="128"/>
        <v>-10790.178565358792</v>
      </c>
      <c r="N662" s="32">
        <f t="shared" si="129"/>
        <v>0</v>
      </c>
      <c r="O662" s="32">
        <f>IF(M662 &lt; 0, -M662, 0)</f>
        <v>10790.178565358792</v>
      </c>
      <c r="P662" s="32">
        <f>0.5*$H$3*G662^2</f>
        <v>148257.14930555553</v>
      </c>
      <c r="Q662" s="32">
        <f t="shared" si="131"/>
        <v>-12073.16358024691</v>
      </c>
      <c r="R662" s="32">
        <f t="shared" si="132"/>
        <v>700618.90796823788</v>
      </c>
      <c r="S662" s="32">
        <f t="shared" si="133"/>
        <v>1698291.4048694633</v>
      </c>
    </row>
    <row r="663" spans="2:19" x14ac:dyDescent="0.3">
      <c r="B663" s="4" t="s">
        <v>12</v>
      </c>
      <c r="C663" s="4">
        <v>655</v>
      </c>
      <c r="D663" s="4">
        <v>66</v>
      </c>
      <c r="E663" s="11">
        <v>47.2</v>
      </c>
      <c r="F663" s="26">
        <f t="shared" si="130"/>
        <v>-0.95833333333333315</v>
      </c>
      <c r="G663" s="26">
        <f t="shared" si="122"/>
        <v>13.111111111111111</v>
      </c>
      <c r="H663" s="25">
        <f t="shared" si="123"/>
        <v>-1467.208333333333</v>
      </c>
      <c r="I663" s="25">
        <f t="shared" si="124"/>
        <v>180.22932</v>
      </c>
      <c r="J663" s="25">
        <f t="shared" si="125"/>
        <v>76.65076049382715</v>
      </c>
      <c r="K663" s="25">
        <f t="shared" si="126"/>
        <v>-1210.3282528395059</v>
      </c>
      <c r="L663" s="31">
        <f t="shared" si="127"/>
        <v>-15868.748203895744</v>
      </c>
      <c r="M663" s="32">
        <f t="shared" si="128"/>
        <v>-15868.748203895744</v>
      </c>
      <c r="N663" s="32">
        <f t="shared" si="129"/>
        <v>0</v>
      </c>
      <c r="O663" s="32">
        <f>IF(M663 &lt; 0, -M663, 0)</f>
        <v>15868.748203895744</v>
      </c>
      <c r="P663" s="32">
        <f>0.5*$H$3*G663^2</f>
        <v>131590.39506172837</v>
      </c>
      <c r="Q663" s="32">
        <f t="shared" si="131"/>
        <v>-16666.754243827163</v>
      </c>
      <c r="R663" s="32">
        <f t="shared" si="132"/>
        <v>716487.65617213363</v>
      </c>
      <c r="S663" s="32">
        <f t="shared" si="133"/>
        <v>1698291.4048694633</v>
      </c>
    </row>
    <row r="664" spans="2:19" x14ac:dyDescent="0.3">
      <c r="B664" s="4" t="s">
        <v>12</v>
      </c>
      <c r="C664" s="4">
        <v>656</v>
      </c>
      <c r="D664" s="4">
        <v>67</v>
      </c>
      <c r="E664" s="11">
        <v>43.2</v>
      </c>
      <c r="F664" s="26">
        <f t="shared" si="130"/>
        <v>-1.1111111111111112</v>
      </c>
      <c r="G664" s="26">
        <f t="shared" si="122"/>
        <v>12</v>
      </c>
      <c r="H664" s="25">
        <f t="shared" si="123"/>
        <v>-1701.1111111111111</v>
      </c>
      <c r="I664" s="25">
        <f t="shared" si="124"/>
        <v>180.22932</v>
      </c>
      <c r="J664" s="25">
        <f t="shared" si="125"/>
        <v>64.209600000000009</v>
      </c>
      <c r="K664" s="25">
        <f t="shared" si="126"/>
        <v>-1456.6721911111113</v>
      </c>
      <c r="L664" s="31">
        <f t="shared" si="127"/>
        <v>-17480.066293333337</v>
      </c>
      <c r="M664" s="32">
        <f t="shared" si="128"/>
        <v>-17480.066293333337</v>
      </c>
      <c r="N664" s="32">
        <f t="shared" si="129"/>
        <v>0</v>
      </c>
      <c r="O664" s="32">
        <f>IF(M664 &lt; 0, -M664, 0)</f>
        <v>17480.066293333337</v>
      </c>
      <c r="P664" s="32">
        <f>0.5*$H$3*G664^2</f>
        <v>110232</v>
      </c>
      <c r="Q664" s="32">
        <f t="shared" si="131"/>
        <v>-21358.39506172837</v>
      </c>
      <c r="R664" s="32">
        <f t="shared" si="132"/>
        <v>733967.72246546694</v>
      </c>
      <c r="S664" s="32">
        <f t="shared" si="133"/>
        <v>1698291.4048694633</v>
      </c>
    </row>
    <row r="665" spans="2:19" x14ac:dyDescent="0.3">
      <c r="B665" s="4" t="s">
        <v>12</v>
      </c>
      <c r="C665" s="4">
        <v>657</v>
      </c>
      <c r="D665" s="4">
        <v>68</v>
      </c>
      <c r="E665" s="11">
        <v>39.200000000000003</v>
      </c>
      <c r="F665" s="26">
        <f t="shared" si="130"/>
        <v>-0.93055555555555591</v>
      </c>
      <c r="G665" s="26">
        <f t="shared" si="122"/>
        <v>10.888888888888889</v>
      </c>
      <c r="H665" s="25">
        <f t="shared" si="123"/>
        <v>-1424.6805555555561</v>
      </c>
      <c r="I665" s="25">
        <f t="shared" si="124"/>
        <v>180.22932</v>
      </c>
      <c r="J665" s="25">
        <f t="shared" si="125"/>
        <v>52.869427160493835</v>
      </c>
      <c r="K665" s="25">
        <f t="shared" si="126"/>
        <v>-1191.5818083950624</v>
      </c>
      <c r="L665" s="31">
        <f t="shared" si="127"/>
        <v>-12975.001913635124</v>
      </c>
      <c r="M665" s="32">
        <f t="shared" si="128"/>
        <v>-12975.001913635124</v>
      </c>
      <c r="N665" s="32">
        <f t="shared" si="129"/>
        <v>0</v>
      </c>
      <c r="O665" s="32">
        <f>IF(M665 &lt; 0, -M665, 0)</f>
        <v>12975.001913635124</v>
      </c>
      <c r="P665" s="32">
        <f>0.5*$H$3*G665^2</f>
        <v>90763.728395061742</v>
      </c>
      <c r="Q665" s="32">
        <f t="shared" si="131"/>
        <v>-19468.271604938258</v>
      </c>
      <c r="R665" s="32">
        <f t="shared" si="132"/>
        <v>746942.72437910212</v>
      </c>
      <c r="S665" s="32">
        <f t="shared" si="133"/>
        <v>1698291.4048694633</v>
      </c>
    </row>
    <row r="666" spans="2:19" x14ac:dyDescent="0.3">
      <c r="B666" s="4" t="s">
        <v>12</v>
      </c>
      <c r="C666" s="4">
        <v>658</v>
      </c>
      <c r="D666" s="4">
        <v>69</v>
      </c>
      <c r="E666" s="11">
        <v>36.5</v>
      </c>
      <c r="F666" s="26">
        <f t="shared" si="130"/>
        <v>-0.68055555555555636</v>
      </c>
      <c r="G666" s="26">
        <f t="shared" si="122"/>
        <v>10.138888888888889</v>
      </c>
      <c r="H666" s="25">
        <f t="shared" si="123"/>
        <v>-1041.9305555555568</v>
      </c>
      <c r="I666" s="25">
        <f t="shared" si="124"/>
        <v>180.22932</v>
      </c>
      <c r="J666" s="25">
        <f t="shared" si="125"/>
        <v>45.8372125771605</v>
      </c>
      <c r="K666" s="25">
        <f t="shared" si="126"/>
        <v>-815.86402297839629</v>
      </c>
      <c r="L666" s="31">
        <f t="shared" si="127"/>
        <v>-8271.9546774198516</v>
      </c>
      <c r="M666" s="32">
        <f t="shared" si="128"/>
        <v>-8271.9546774198516</v>
      </c>
      <c r="N666" s="32">
        <f t="shared" si="129"/>
        <v>0</v>
      </c>
      <c r="O666" s="32">
        <f>IF(M666 &lt; 0, -M666, 0)</f>
        <v>8271.9546774198516</v>
      </c>
      <c r="P666" s="32">
        <f>0.5*$H$3*G666^2</f>
        <v>78691.155478395056</v>
      </c>
      <c r="Q666" s="32">
        <f t="shared" si="131"/>
        <v>-12072.572916666686</v>
      </c>
      <c r="R666" s="32">
        <f t="shared" si="132"/>
        <v>755214.67905652197</v>
      </c>
      <c r="S666" s="32">
        <f t="shared" si="133"/>
        <v>1698291.4048694633</v>
      </c>
    </row>
    <row r="667" spans="2:19" x14ac:dyDescent="0.3">
      <c r="B667" s="4" t="s">
        <v>12</v>
      </c>
      <c r="C667" s="4">
        <v>659</v>
      </c>
      <c r="D667" s="4">
        <v>70</v>
      </c>
      <c r="E667" s="11">
        <v>34.299999999999997</v>
      </c>
      <c r="F667" s="26">
        <f t="shared" si="130"/>
        <v>-0.76388888888888884</v>
      </c>
      <c r="G667" s="26">
        <f t="shared" si="122"/>
        <v>9.5277777777777768</v>
      </c>
      <c r="H667" s="25">
        <f t="shared" si="123"/>
        <v>-1169.5138888888889</v>
      </c>
      <c r="I667" s="25">
        <f t="shared" si="124"/>
        <v>180.22932</v>
      </c>
      <c r="J667" s="25">
        <f t="shared" si="125"/>
        <v>40.47815516975308</v>
      </c>
      <c r="K667" s="25">
        <f t="shared" si="126"/>
        <v>-948.80641371913578</v>
      </c>
      <c r="L667" s="31">
        <f t="shared" si="127"/>
        <v>-9040.0166640462103</v>
      </c>
      <c r="M667" s="32">
        <f t="shared" si="128"/>
        <v>-9040.0166640462103</v>
      </c>
      <c r="N667" s="32">
        <f t="shared" si="129"/>
        <v>0</v>
      </c>
      <c r="O667" s="32">
        <f>IF(M667 &lt; 0, -M667, 0)</f>
        <v>9040.0166640462103</v>
      </c>
      <c r="P667" s="32">
        <f>0.5*$H$3*G667^2</f>
        <v>69490.979552469129</v>
      </c>
      <c r="Q667" s="32">
        <f t="shared" si="131"/>
        <v>-9200.175925925927</v>
      </c>
      <c r="R667" s="32">
        <f t="shared" si="132"/>
        <v>764254.69572056818</v>
      </c>
      <c r="S667" s="32">
        <f t="shared" si="133"/>
        <v>1698291.4048694633</v>
      </c>
    </row>
    <row r="668" spans="2:19" x14ac:dyDescent="0.3">
      <c r="B668" s="4" t="s">
        <v>12</v>
      </c>
      <c r="C668" s="4">
        <v>660</v>
      </c>
      <c r="D668" s="4">
        <v>71</v>
      </c>
      <c r="E668" s="11">
        <v>31</v>
      </c>
      <c r="F668" s="26">
        <f t="shared" si="130"/>
        <v>-1.1527777777777775</v>
      </c>
      <c r="G668" s="26">
        <f t="shared" si="122"/>
        <v>8.6111111111111107</v>
      </c>
      <c r="H668" s="25">
        <f t="shared" si="123"/>
        <v>-1764.9027777777774</v>
      </c>
      <c r="I668" s="25">
        <f t="shared" si="124"/>
        <v>180.22932</v>
      </c>
      <c r="J668" s="25">
        <f t="shared" si="125"/>
        <v>33.064035493827156</v>
      </c>
      <c r="K668" s="25">
        <f t="shared" si="126"/>
        <v>-1551.6094222839504</v>
      </c>
      <c r="L668" s="31">
        <f t="shared" si="127"/>
        <v>-13361.081136334016</v>
      </c>
      <c r="M668" s="32">
        <f t="shared" si="128"/>
        <v>-13361.081136334016</v>
      </c>
      <c r="N668" s="32">
        <f t="shared" si="129"/>
        <v>0</v>
      </c>
      <c r="O668" s="32">
        <f>IF(M668 &lt; 0, -M668, 0)</f>
        <v>13361.081136334016</v>
      </c>
      <c r="P668" s="32">
        <f>0.5*$H$3*G668^2</f>
        <v>56762.770061728392</v>
      </c>
      <c r="Q668" s="32">
        <f t="shared" si="131"/>
        <v>-12728.209490740737</v>
      </c>
      <c r="R668" s="32">
        <f t="shared" si="132"/>
        <v>777615.77685690217</v>
      </c>
      <c r="S668" s="32">
        <f t="shared" si="133"/>
        <v>1698291.4048694633</v>
      </c>
    </row>
    <row r="669" spans="2:19" x14ac:dyDescent="0.3">
      <c r="B669" s="4" t="s">
        <v>12</v>
      </c>
      <c r="C669" s="4">
        <v>661</v>
      </c>
      <c r="D669" s="4">
        <v>72</v>
      </c>
      <c r="E669" s="11">
        <v>26</v>
      </c>
      <c r="F669" s="26">
        <f t="shared" si="130"/>
        <v>-1.4305555555555556</v>
      </c>
      <c r="G669" s="26">
        <f t="shared" si="122"/>
        <v>7.2222222222222223</v>
      </c>
      <c r="H669" s="25">
        <f t="shared" si="123"/>
        <v>-2190.1805555555557</v>
      </c>
      <c r="I669" s="25">
        <f t="shared" si="124"/>
        <v>180.22932</v>
      </c>
      <c r="J669" s="25">
        <f t="shared" si="125"/>
        <v>23.258364197530867</v>
      </c>
      <c r="K669" s="25">
        <f t="shared" si="126"/>
        <v>-1986.6928713580248</v>
      </c>
      <c r="L669" s="31">
        <f t="shared" si="127"/>
        <v>-14348.337404252401</v>
      </c>
      <c r="M669" s="32">
        <f t="shared" si="128"/>
        <v>-14348.337404252401</v>
      </c>
      <c r="N669" s="32">
        <f t="shared" si="129"/>
        <v>0</v>
      </c>
      <c r="O669" s="32">
        <f>IF(M669 &lt; 0, -M669, 0)</f>
        <v>14348.337404252401</v>
      </c>
      <c r="P669" s="32">
        <f>0.5*$H$3*G669^2</f>
        <v>39928.858024691355</v>
      </c>
      <c r="Q669" s="32">
        <f t="shared" si="131"/>
        <v>-16833.912037037036</v>
      </c>
      <c r="R669" s="32">
        <f t="shared" si="132"/>
        <v>791964.11426115455</v>
      </c>
      <c r="S669" s="32">
        <f t="shared" si="133"/>
        <v>1698291.4048694633</v>
      </c>
    </row>
    <row r="670" spans="2:19" x14ac:dyDescent="0.3">
      <c r="B670" s="4" t="s">
        <v>12</v>
      </c>
      <c r="C670" s="4">
        <v>662</v>
      </c>
      <c r="D670" s="4">
        <v>73</v>
      </c>
      <c r="E670" s="11">
        <v>20.7</v>
      </c>
      <c r="F670" s="26">
        <f t="shared" si="130"/>
        <v>-1.4722222222222221</v>
      </c>
      <c r="G670" s="26">
        <f t="shared" si="122"/>
        <v>5.75</v>
      </c>
      <c r="H670" s="25">
        <f t="shared" si="123"/>
        <v>-2253.9722222222222</v>
      </c>
      <c r="I670" s="25">
        <f t="shared" si="124"/>
        <v>180.22932</v>
      </c>
      <c r="J670" s="25">
        <f t="shared" si="125"/>
        <v>14.74256875</v>
      </c>
      <c r="K670" s="25">
        <f t="shared" si="126"/>
        <v>-2059.0003334722223</v>
      </c>
      <c r="L670" s="31">
        <f t="shared" si="127"/>
        <v>-11839.251917465279</v>
      </c>
      <c r="M670" s="32">
        <f t="shared" si="128"/>
        <v>-11839.251917465279</v>
      </c>
      <c r="N670" s="32">
        <f t="shared" si="129"/>
        <v>0</v>
      </c>
      <c r="O670" s="32">
        <f>IF(M670 &lt; 0, -M670, 0)</f>
        <v>11839.251917465279</v>
      </c>
      <c r="P670" s="32">
        <f>0.5*$H$3*G670^2</f>
        <v>25309.34375</v>
      </c>
      <c r="Q670" s="32">
        <f t="shared" si="131"/>
        <v>-14619.514274691355</v>
      </c>
      <c r="R670" s="32">
        <f t="shared" si="132"/>
        <v>803803.36617861979</v>
      </c>
      <c r="S670" s="32">
        <f t="shared" si="133"/>
        <v>1698291.4048694633</v>
      </c>
    </row>
    <row r="671" spans="2:19" x14ac:dyDescent="0.3">
      <c r="B671" s="4" t="s">
        <v>12</v>
      </c>
      <c r="C671" s="4">
        <v>663</v>
      </c>
      <c r="D671" s="4">
        <v>74</v>
      </c>
      <c r="E671" s="11">
        <v>15.4</v>
      </c>
      <c r="F671" s="26">
        <f t="shared" si="130"/>
        <v>-1.0555555555555556</v>
      </c>
      <c r="G671" s="26">
        <f t="shared" si="122"/>
        <v>4.2777777777777777</v>
      </c>
      <c r="H671" s="25">
        <f t="shared" si="123"/>
        <v>-1616.0555555555557</v>
      </c>
      <c r="I671" s="25">
        <f t="shared" si="124"/>
        <v>180.22932</v>
      </c>
      <c r="J671" s="25">
        <f t="shared" si="125"/>
        <v>8.1596947530864199</v>
      </c>
      <c r="K671" s="25">
        <f t="shared" si="126"/>
        <v>-1427.6665408024694</v>
      </c>
      <c r="L671" s="31">
        <f t="shared" si="127"/>
        <v>-6107.2402023216746</v>
      </c>
      <c r="M671" s="32">
        <f t="shared" si="128"/>
        <v>-6107.2402023216746</v>
      </c>
      <c r="N671" s="32">
        <f t="shared" si="129"/>
        <v>0</v>
      </c>
      <c r="O671" s="32">
        <f>IF(M671 &lt; 0, -M671, 0)</f>
        <v>6107.2402023216746</v>
      </c>
      <c r="P671" s="32">
        <f>0.5*$H$3*G671^2</f>
        <v>14008.177469135802</v>
      </c>
      <c r="Q671" s="32">
        <f t="shared" si="131"/>
        <v>-11301.166280864198</v>
      </c>
      <c r="R671" s="32">
        <f t="shared" si="132"/>
        <v>809910.60638094146</v>
      </c>
      <c r="S671" s="32">
        <f t="shared" si="133"/>
        <v>1698291.4048694633</v>
      </c>
    </row>
    <row r="672" spans="2:19" x14ac:dyDescent="0.3">
      <c r="B672" s="4" t="s">
        <v>12</v>
      </c>
      <c r="C672" s="4">
        <v>664</v>
      </c>
      <c r="D672" s="4">
        <v>75</v>
      </c>
      <c r="E672" s="11">
        <v>13.1</v>
      </c>
      <c r="F672" s="26">
        <f t="shared" si="130"/>
        <v>-0.47222222222222227</v>
      </c>
      <c r="G672" s="26">
        <f t="shared" si="122"/>
        <v>3.6388888888888888</v>
      </c>
      <c r="H672" s="25">
        <f t="shared" si="123"/>
        <v>-722.97222222222229</v>
      </c>
      <c r="I672" s="25">
        <f t="shared" si="124"/>
        <v>180.22932</v>
      </c>
      <c r="J672" s="25">
        <f t="shared" si="125"/>
        <v>5.9043903549382719</v>
      </c>
      <c r="K672" s="25">
        <f t="shared" si="126"/>
        <v>-536.83851186728396</v>
      </c>
      <c r="L672" s="31">
        <f t="shared" si="127"/>
        <v>-1953.4956959615056</v>
      </c>
      <c r="M672" s="32">
        <f t="shared" si="128"/>
        <v>-1953.4956959615056</v>
      </c>
      <c r="N672" s="32">
        <f t="shared" si="129"/>
        <v>0</v>
      </c>
      <c r="O672" s="32">
        <f>IF(M672 &lt; 0, -M672, 0)</f>
        <v>1953.4956959615056</v>
      </c>
      <c r="P672" s="32">
        <f>0.5*$H$3*G672^2</f>
        <v>10136.377700617284</v>
      </c>
      <c r="Q672" s="32">
        <f t="shared" si="131"/>
        <v>-3871.7997685185182</v>
      </c>
      <c r="R672" s="32">
        <f t="shared" si="132"/>
        <v>811864.10207690299</v>
      </c>
      <c r="S672" s="32">
        <f t="shared" si="133"/>
        <v>1698291.4048694633</v>
      </c>
    </row>
    <row r="673" spans="2:19" x14ac:dyDescent="0.3">
      <c r="B673" s="4" t="s">
        <v>12</v>
      </c>
      <c r="C673" s="4">
        <v>665</v>
      </c>
      <c r="D673" s="4">
        <v>76</v>
      </c>
      <c r="E673" s="11">
        <v>12</v>
      </c>
      <c r="F673" s="26">
        <f t="shared" si="130"/>
        <v>-8.3333333333333287E-2</v>
      </c>
      <c r="G673" s="26">
        <f t="shared" si="122"/>
        <v>3.333333333333333</v>
      </c>
      <c r="H673" s="25">
        <f t="shared" si="123"/>
        <v>-127.58333333333326</v>
      </c>
      <c r="I673" s="25">
        <f t="shared" si="124"/>
        <v>180.22932</v>
      </c>
      <c r="J673" s="25">
        <f t="shared" si="125"/>
        <v>4.9544444444444435</v>
      </c>
      <c r="K673" s="25">
        <f t="shared" si="126"/>
        <v>57.600431111111185</v>
      </c>
      <c r="L673" s="31">
        <f t="shared" si="127"/>
        <v>192.00143703703728</v>
      </c>
      <c r="M673" s="32">
        <f t="shared" si="128"/>
        <v>192.00143703703728</v>
      </c>
      <c r="N673" s="32">
        <f t="shared" si="129"/>
        <v>192.00143703703728</v>
      </c>
      <c r="O673" s="32">
        <f>IF(M673 &lt; 0, -M673, 0)</f>
        <v>0</v>
      </c>
      <c r="P673" s="32">
        <f>0.5*$H$3*G673^2</f>
        <v>8505.5555555555547</v>
      </c>
      <c r="Q673" s="32">
        <f t="shared" si="131"/>
        <v>-1630.8221450617293</v>
      </c>
      <c r="R673" s="32">
        <f t="shared" si="132"/>
        <v>811864.10207690299</v>
      </c>
      <c r="S673" s="32">
        <f t="shared" si="133"/>
        <v>1698483.4063065003</v>
      </c>
    </row>
    <row r="674" spans="2:19" x14ac:dyDescent="0.3">
      <c r="B674" s="4" t="s">
        <v>12</v>
      </c>
      <c r="C674" s="4">
        <v>666</v>
      </c>
      <c r="D674" s="4">
        <v>77</v>
      </c>
      <c r="E674" s="11">
        <v>12.5</v>
      </c>
      <c r="F674" s="26">
        <f t="shared" si="130"/>
        <v>0.27777777777777779</v>
      </c>
      <c r="G674" s="26">
        <f t="shared" si="122"/>
        <v>3.4722222222222223</v>
      </c>
      <c r="H674" s="25">
        <f t="shared" si="123"/>
        <v>425.27777777777777</v>
      </c>
      <c r="I674" s="25">
        <f t="shared" si="124"/>
        <v>180.22932</v>
      </c>
      <c r="J674" s="25">
        <f t="shared" si="125"/>
        <v>5.3759162808641978</v>
      </c>
      <c r="K674" s="25">
        <f t="shared" si="126"/>
        <v>610.88301405864195</v>
      </c>
      <c r="L674" s="31">
        <f t="shared" si="127"/>
        <v>2121.1215765925067</v>
      </c>
      <c r="M674" s="32">
        <f t="shared" si="128"/>
        <v>2121.1215765925067</v>
      </c>
      <c r="N674" s="32">
        <f t="shared" si="129"/>
        <v>2121.1215765925067</v>
      </c>
      <c r="O674" s="32">
        <f>IF(M674 &lt; 0, -M674, 0)</f>
        <v>0</v>
      </c>
      <c r="P674" s="32">
        <f>0.5*$H$3*G674^2</f>
        <v>9229.1184413580249</v>
      </c>
      <c r="Q674" s="32">
        <f t="shared" si="131"/>
        <v>723.56288580247019</v>
      </c>
      <c r="R674" s="32">
        <f t="shared" si="132"/>
        <v>811864.10207690299</v>
      </c>
      <c r="S674" s="32">
        <f t="shared" si="133"/>
        <v>1700604.5278830929</v>
      </c>
    </row>
    <row r="675" spans="2:19" x14ac:dyDescent="0.3">
      <c r="B675" s="4" t="s">
        <v>12</v>
      </c>
      <c r="C675" s="4">
        <v>667</v>
      </c>
      <c r="D675" s="4">
        <v>78</v>
      </c>
      <c r="E675" s="11">
        <v>14</v>
      </c>
      <c r="F675" s="26">
        <f t="shared" si="130"/>
        <v>0.90277777777777779</v>
      </c>
      <c r="G675" s="26">
        <f t="shared" si="122"/>
        <v>3.8888888888888888</v>
      </c>
      <c r="H675" s="25">
        <f t="shared" si="123"/>
        <v>1382.1527777777778</v>
      </c>
      <c r="I675" s="25">
        <f t="shared" si="124"/>
        <v>180.22932</v>
      </c>
      <c r="J675" s="25">
        <f t="shared" si="125"/>
        <v>6.7435493827160489</v>
      </c>
      <c r="K675" s="25">
        <f t="shared" si="126"/>
        <v>1569.1256471604938</v>
      </c>
      <c r="L675" s="31">
        <f t="shared" si="127"/>
        <v>6102.1552945130315</v>
      </c>
      <c r="M675" s="32">
        <f t="shared" si="128"/>
        <v>6102.1552945130315</v>
      </c>
      <c r="N675" s="32">
        <f t="shared" si="129"/>
        <v>6102.1552945130315</v>
      </c>
      <c r="O675" s="32">
        <f>IF(M675 &lt; 0, -M675, 0)</f>
        <v>0</v>
      </c>
      <c r="P675" s="32">
        <f>0.5*$H$3*G675^2</f>
        <v>11577.006172839505</v>
      </c>
      <c r="Q675" s="32">
        <f t="shared" si="131"/>
        <v>2347.8877314814799</v>
      </c>
      <c r="R675" s="32">
        <f t="shared" si="132"/>
        <v>811864.10207690299</v>
      </c>
      <c r="S675" s="32">
        <f t="shared" si="133"/>
        <v>1706706.683177606</v>
      </c>
    </row>
    <row r="676" spans="2:19" x14ac:dyDescent="0.3">
      <c r="B676" s="4" t="s">
        <v>12</v>
      </c>
      <c r="C676" s="4">
        <v>668</v>
      </c>
      <c r="D676" s="4">
        <v>79</v>
      </c>
      <c r="E676" s="11">
        <v>19</v>
      </c>
      <c r="F676" s="26">
        <f t="shared" si="130"/>
        <v>1.2777777777777777</v>
      </c>
      <c r="G676" s="26">
        <f t="shared" si="122"/>
        <v>5.2777777777777777</v>
      </c>
      <c r="H676" s="25">
        <f t="shared" si="123"/>
        <v>1956.2777777777776</v>
      </c>
      <c r="I676" s="25">
        <f t="shared" si="124"/>
        <v>180.22932</v>
      </c>
      <c r="J676" s="25">
        <f t="shared" si="125"/>
        <v>12.420516975308642</v>
      </c>
      <c r="K676" s="25">
        <f t="shared" si="126"/>
        <v>2148.9276147530863</v>
      </c>
      <c r="L676" s="31">
        <f t="shared" si="127"/>
        <v>11341.562411196845</v>
      </c>
      <c r="M676" s="32">
        <f t="shared" si="128"/>
        <v>11341.562411196845</v>
      </c>
      <c r="N676" s="32">
        <f t="shared" si="129"/>
        <v>11341.562411196845</v>
      </c>
      <c r="O676" s="32">
        <f>IF(M676 &lt; 0, -M676, 0)</f>
        <v>0</v>
      </c>
      <c r="P676" s="32">
        <f>0.5*$H$3*G676^2</f>
        <v>21322.955246913578</v>
      </c>
      <c r="Q676" s="32">
        <f t="shared" si="131"/>
        <v>9745.949074074073</v>
      </c>
      <c r="R676" s="32">
        <f t="shared" si="132"/>
        <v>811864.10207690299</v>
      </c>
      <c r="S676" s="32">
        <f t="shared" si="133"/>
        <v>1718048.2455888027</v>
      </c>
    </row>
    <row r="677" spans="2:19" x14ac:dyDescent="0.3">
      <c r="B677" s="4" t="s">
        <v>12</v>
      </c>
      <c r="C677" s="4">
        <v>669</v>
      </c>
      <c r="D677" s="4">
        <v>80</v>
      </c>
      <c r="E677" s="11">
        <v>23.2</v>
      </c>
      <c r="F677" s="26">
        <f t="shared" si="130"/>
        <v>1.25</v>
      </c>
      <c r="G677" s="26">
        <f t="shared" si="122"/>
        <v>6.4444444444444438</v>
      </c>
      <c r="H677" s="25">
        <f t="shared" si="123"/>
        <v>1913.75</v>
      </c>
      <c r="I677" s="25">
        <f t="shared" si="124"/>
        <v>180.22932</v>
      </c>
      <c r="J677" s="25">
        <f t="shared" si="125"/>
        <v>18.51861234567901</v>
      </c>
      <c r="K677" s="25">
        <f t="shared" si="126"/>
        <v>2112.4979323456791</v>
      </c>
      <c r="L677" s="31">
        <f t="shared" si="127"/>
        <v>13613.875564005486</v>
      </c>
      <c r="M677" s="32">
        <f t="shared" si="128"/>
        <v>13613.875564005486</v>
      </c>
      <c r="N677" s="32">
        <f t="shared" si="129"/>
        <v>13613.875564005486</v>
      </c>
      <c r="O677" s="32">
        <f>IF(M677 &lt; 0, -M677, 0)</f>
        <v>0</v>
      </c>
      <c r="P677" s="32">
        <f>0.5*$H$3*G677^2</f>
        <v>31791.87654320987</v>
      </c>
      <c r="Q677" s="32">
        <f t="shared" si="131"/>
        <v>10468.921296296292</v>
      </c>
      <c r="R677" s="32">
        <f t="shared" si="132"/>
        <v>811864.10207690299</v>
      </c>
      <c r="S677" s="32">
        <f t="shared" si="133"/>
        <v>1731662.1211528082</v>
      </c>
    </row>
    <row r="678" spans="2:19" x14ac:dyDescent="0.3">
      <c r="B678" s="4" t="s">
        <v>12</v>
      </c>
      <c r="C678" s="4">
        <v>670</v>
      </c>
      <c r="D678" s="4">
        <v>81</v>
      </c>
      <c r="E678" s="11">
        <v>28</v>
      </c>
      <c r="F678" s="26">
        <f t="shared" si="130"/>
        <v>1.2222222222222223</v>
      </c>
      <c r="G678" s="26">
        <f t="shared" si="122"/>
        <v>7.7777777777777777</v>
      </c>
      <c r="H678" s="25">
        <f t="shared" si="123"/>
        <v>1871.2222222222224</v>
      </c>
      <c r="I678" s="25">
        <f t="shared" si="124"/>
        <v>180.22932</v>
      </c>
      <c r="J678" s="25">
        <f t="shared" si="125"/>
        <v>26.974197530864195</v>
      </c>
      <c r="K678" s="25">
        <f t="shared" si="126"/>
        <v>2078.4257397530869</v>
      </c>
      <c r="L678" s="31">
        <f t="shared" si="127"/>
        <v>16165.533531412897</v>
      </c>
      <c r="M678" s="32">
        <f t="shared" si="128"/>
        <v>16165.533531412897</v>
      </c>
      <c r="N678" s="32">
        <f t="shared" si="129"/>
        <v>16165.533531412897</v>
      </c>
      <c r="O678" s="32">
        <f>IF(M678 &lt; 0, -M678, 0)</f>
        <v>0</v>
      </c>
      <c r="P678" s="32">
        <f>0.5*$H$3*G678^2</f>
        <v>46308.024691358019</v>
      </c>
      <c r="Q678" s="32">
        <f t="shared" si="131"/>
        <v>14516.14814814815</v>
      </c>
      <c r="R678" s="32">
        <f t="shared" si="132"/>
        <v>811864.10207690299</v>
      </c>
      <c r="S678" s="32">
        <f t="shared" si="133"/>
        <v>1747827.6546842211</v>
      </c>
    </row>
    <row r="679" spans="2:19" x14ac:dyDescent="0.3">
      <c r="B679" s="4" t="s">
        <v>12</v>
      </c>
      <c r="C679" s="4">
        <v>671</v>
      </c>
      <c r="D679" s="4">
        <v>82</v>
      </c>
      <c r="E679" s="11">
        <v>32</v>
      </c>
      <c r="F679" s="26">
        <f t="shared" si="130"/>
        <v>0.83333333333333326</v>
      </c>
      <c r="G679" s="26">
        <f t="shared" si="122"/>
        <v>8.8888888888888893</v>
      </c>
      <c r="H679" s="25">
        <f t="shared" si="123"/>
        <v>1275.8333333333333</v>
      </c>
      <c r="I679" s="25">
        <f t="shared" si="124"/>
        <v>180.22932</v>
      </c>
      <c r="J679" s="25">
        <f t="shared" si="125"/>
        <v>35.231604938271609</v>
      </c>
      <c r="K679" s="25">
        <f t="shared" si="126"/>
        <v>1491.2942582716048</v>
      </c>
      <c r="L679" s="31">
        <f t="shared" si="127"/>
        <v>13255.948962414266</v>
      </c>
      <c r="M679" s="32">
        <f t="shared" si="128"/>
        <v>13255.948962414266</v>
      </c>
      <c r="N679" s="32">
        <f t="shared" si="129"/>
        <v>13255.948962414266</v>
      </c>
      <c r="O679" s="32">
        <f>IF(M679 &lt; 0, -M679, 0)</f>
        <v>0</v>
      </c>
      <c r="P679" s="32">
        <f>0.5*$H$3*G679^2</f>
        <v>60483.950617283961</v>
      </c>
      <c r="Q679" s="32">
        <f t="shared" si="131"/>
        <v>14175.925925925942</v>
      </c>
      <c r="R679" s="32">
        <f t="shared" si="132"/>
        <v>811864.10207690299</v>
      </c>
      <c r="S679" s="32">
        <f t="shared" si="133"/>
        <v>1761083.6036466353</v>
      </c>
    </row>
    <row r="680" spans="2:19" x14ac:dyDescent="0.3">
      <c r="B680" s="4" t="s">
        <v>12</v>
      </c>
      <c r="C680" s="4">
        <v>672</v>
      </c>
      <c r="D680" s="4">
        <v>83</v>
      </c>
      <c r="E680" s="11">
        <v>34</v>
      </c>
      <c r="F680" s="26">
        <f t="shared" si="130"/>
        <v>0.55555555555555558</v>
      </c>
      <c r="G680" s="26">
        <f t="shared" si="122"/>
        <v>9.4444444444444446</v>
      </c>
      <c r="H680" s="25">
        <f t="shared" si="123"/>
        <v>850.55555555555554</v>
      </c>
      <c r="I680" s="25">
        <f t="shared" si="124"/>
        <v>180.22932</v>
      </c>
      <c r="J680" s="25">
        <f t="shared" si="125"/>
        <v>39.773179012345679</v>
      </c>
      <c r="K680" s="25">
        <f t="shared" si="126"/>
        <v>1070.5580545679013</v>
      </c>
      <c r="L680" s="31">
        <f t="shared" si="127"/>
        <v>10110.826070919069</v>
      </c>
      <c r="M680" s="32">
        <f t="shared" si="128"/>
        <v>10110.826070919069</v>
      </c>
      <c r="N680" s="32">
        <f t="shared" si="129"/>
        <v>10110.826070919069</v>
      </c>
      <c r="O680" s="32">
        <f>IF(M680 &lt; 0, -M680, 0)</f>
        <v>0</v>
      </c>
      <c r="P680" s="32">
        <f>0.5*$H$3*G680^2</f>
        <v>68280.709876543217</v>
      </c>
      <c r="Q680" s="32">
        <f t="shared" si="131"/>
        <v>7796.7592592592555</v>
      </c>
      <c r="R680" s="32">
        <f t="shared" si="132"/>
        <v>811864.10207690299</v>
      </c>
      <c r="S680" s="32">
        <f t="shared" si="133"/>
        <v>1771194.4297175545</v>
      </c>
    </row>
    <row r="681" spans="2:19" x14ac:dyDescent="0.3">
      <c r="B681" s="4" t="s">
        <v>12</v>
      </c>
      <c r="C681" s="4">
        <v>673</v>
      </c>
      <c r="D681" s="4">
        <v>84</v>
      </c>
      <c r="E681" s="11">
        <v>36</v>
      </c>
      <c r="F681" s="26">
        <f t="shared" si="130"/>
        <v>0.55555555555555558</v>
      </c>
      <c r="G681" s="26">
        <f t="shared" si="122"/>
        <v>10</v>
      </c>
      <c r="H681" s="25">
        <f t="shared" si="123"/>
        <v>850.55555555555554</v>
      </c>
      <c r="I681" s="25">
        <f t="shared" si="124"/>
        <v>180.22932</v>
      </c>
      <c r="J681" s="25">
        <f t="shared" si="125"/>
        <v>44.59</v>
      </c>
      <c r="K681" s="25">
        <f t="shared" si="126"/>
        <v>1075.3748755555555</v>
      </c>
      <c r="L681" s="31">
        <f t="shared" si="127"/>
        <v>10753.748755555554</v>
      </c>
      <c r="M681" s="32">
        <f t="shared" si="128"/>
        <v>10753.748755555554</v>
      </c>
      <c r="N681" s="32">
        <f t="shared" si="129"/>
        <v>10753.748755555554</v>
      </c>
      <c r="O681" s="32">
        <f>IF(M681 &lt; 0, -M681, 0)</f>
        <v>0</v>
      </c>
      <c r="P681" s="32">
        <f>0.5*$H$3*G681^2</f>
        <v>76550</v>
      </c>
      <c r="Q681" s="32">
        <f t="shared" si="131"/>
        <v>8269.2901234567835</v>
      </c>
      <c r="R681" s="32">
        <f t="shared" si="132"/>
        <v>811864.10207690299</v>
      </c>
      <c r="S681" s="32">
        <f t="shared" si="133"/>
        <v>1781948.1784731101</v>
      </c>
    </row>
    <row r="682" spans="2:19" x14ac:dyDescent="0.3">
      <c r="B682" s="4" t="s">
        <v>12</v>
      </c>
      <c r="C682" s="4">
        <v>674</v>
      </c>
      <c r="D682" s="4">
        <v>85</v>
      </c>
      <c r="E682" s="11">
        <v>38</v>
      </c>
      <c r="F682" s="26">
        <f t="shared" si="130"/>
        <v>0.55555555555555558</v>
      </c>
      <c r="G682" s="26">
        <f t="shared" si="122"/>
        <v>10.555555555555555</v>
      </c>
      <c r="H682" s="25">
        <f t="shared" si="123"/>
        <v>850.55555555555554</v>
      </c>
      <c r="I682" s="25">
        <f t="shared" si="124"/>
        <v>180.22932</v>
      </c>
      <c r="J682" s="25">
        <f t="shared" si="125"/>
        <v>49.682067901234568</v>
      </c>
      <c r="K682" s="25">
        <f t="shared" si="126"/>
        <v>1080.4669434567902</v>
      </c>
      <c r="L682" s="31">
        <f t="shared" si="127"/>
        <v>11404.928847599453</v>
      </c>
      <c r="M682" s="32">
        <f t="shared" si="128"/>
        <v>11404.928847599453</v>
      </c>
      <c r="N682" s="32">
        <f t="shared" si="129"/>
        <v>11404.928847599453</v>
      </c>
      <c r="O682" s="32">
        <f>IF(M682 &lt; 0, -M682, 0)</f>
        <v>0</v>
      </c>
      <c r="P682" s="32">
        <f>0.5*$H$3*G682^2</f>
        <v>85291.820987654311</v>
      </c>
      <c r="Q682" s="32">
        <f t="shared" si="131"/>
        <v>8741.8209876543115</v>
      </c>
      <c r="R682" s="32">
        <f t="shared" si="132"/>
        <v>811864.10207690299</v>
      </c>
      <c r="S682" s="32">
        <f t="shared" si="133"/>
        <v>1793353.1073207096</v>
      </c>
    </row>
    <row r="683" spans="2:19" x14ac:dyDescent="0.3">
      <c r="B683" s="4" t="s">
        <v>12</v>
      </c>
      <c r="C683" s="4">
        <v>675</v>
      </c>
      <c r="D683" s="4">
        <v>86</v>
      </c>
      <c r="E683" s="11">
        <v>40</v>
      </c>
      <c r="F683" s="26">
        <f t="shared" si="130"/>
        <v>0.31944444444444403</v>
      </c>
      <c r="G683" s="26">
        <f t="shared" si="122"/>
        <v>11.111111111111111</v>
      </c>
      <c r="H683" s="25">
        <f t="shared" si="123"/>
        <v>489.06944444444383</v>
      </c>
      <c r="I683" s="25">
        <f t="shared" si="124"/>
        <v>180.22932</v>
      </c>
      <c r="J683" s="25">
        <f t="shared" si="125"/>
        <v>55.049382716049379</v>
      </c>
      <c r="K683" s="25">
        <f t="shared" si="126"/>
        <v>724.34814716049323</v>
      </c>
      <c r="L683" s="31">
        <f t="shared" si="127"/>
        <v>8048.3127462277025</v>
      </c>
      <c r="M683" s="32">
        <f t="shared" si="128"/>
        <v>8048.3127462277025</v>
      </c>
      <c r="N683" s="32">
        <f t="shared" si="129"/>
        <v>8048.3127462277025</v>
      </c>
      <c r="O683" s="32">
        <f>IF(M683 &lt; 0, -M683, 0)</f>
        <v>0</v>
      </c>
      <c r="P683" s="32">
        <f>0.5*$H$3*G683^2</f>
        <v>94506.172839506165</v>
      </c>
      <c r="Q683" s="32">
        <f t="shared" si="131"/>
        <v>9214.351851851854</v>
      </c>
      <c r="R683" s="32">
        <f t="shared" si="132"/>
        <v>811864.10207690299</v>
      </c>
      <c r="S683" s="32">
        <f t="shared" si="133"/>
        <v>1801401.4200669373</v>
      </c>
    </row>
    <row r="684" spans="2:19" x14ac:dyDescent="0.3">
      <c r="B684" s="4" t="s">
        <v>12</v>
      </c>
      <c r="C684" s="4">
        <v>676</v>
      </c>
      <c r="D684" s="4">
        <v>87</v>
      </c>
      <c r="E684" s="11">
        <v>40.299999999999997</v>
      </c>
      <c r="F684" s="26">
        <f t="shared" si="130"/>
        <v>6.9444444444444448E-2</v>
      </c>
      <c r="G684" s="26">
        <f t="shared" si="122"/>
        <v>11.194444444444443</v>
      </c>
      <c r="H684" s="25">
        <f t="shared" si="123"/>
        <v>106.31944444444444</v>
      </c>
      <c r="I684" s="25">
        <f t="shared" si="124"/>
        <v>180.22932</v>
      </c>
      <c r="J684" s="25">
        <f t="shared" si="125"/>
        <v>55.878219984567885</v>
      </c>
      <c r="K684" s="25">
        <f t="shared" si="126"/>
        <v>342.42698442901229</v>
      </c>
      <c r="L684" s="31">
        <f t="shared" si="127"/>
        <v>3833.2798534692206</v>
      </c>
      <c r="M684" s="32">
        <f t="shared" si="128"/>
        <v>3833.2798534692206</v>
      </c>
      <c r="N684" s="32">
        <f t="shared" si="129"/>
        <v>3833.2798534692206</v>
      </c>
      <c r="O684" s="32">
        <f>IF(M684 &lt; 0, -M684, 0)</f>
        <v>0</v>
      </c>
      <c r="P684" s="32">
        <f>0.5*$H$3*G684^2</f>
        <v>95929.081404320954</v>
      </c>
      <c r="Q684" s="32">
        <f t="shared" si="131"/>
        <v>1422.9085648147884</v>
      </c>
      <c r="R684" s="32">
        <f t="shared" si="132"/>
        <v>811864.10207690299</v>
      </c>
      <c r="S684" s="32">
        <f t="shared" si="133"/>
        <v>1805234.6999204066</v>
      </c>
    </row>
    <row r="685" spans="2:19" x14ac:dyDescent="0.3">
      <c r="B685" s="4" t="s">
        <v>12</v>
      </c>
      <c r="C685" s="4">
        <v>677</v>
      </c>
      <c r="D685" s="4">
        <v>88</v>
      </c>
      <c r="E685" s="11">
        <v>40.5</v>
      </c>
      <c r="F685" s="26">
        <f t="shared" si="130"/>
        <v>-0.18055555555555516</v>
      </c>
      <c r="G685" s="26">
        <f t="shared" si="122"/>
        <v>11.25</v>
      </c>
      <c r="H685" s="25">
        <f t="shared" si="123"/>
        <v>-276.43055555555497</v>
      </c>
      <c r="I685" s="25">
        <f t="shared" si="124"/>
        <v>180.22932</v>
      </c>
      <c r="J685" s="25">
        <f t="shared" si="125"/>
        <v>56.434218749999999</v>
      </c>
      <c r="K685" s="25">
        <f t="shared" si="126"/>
        <v>-39.767016805554974</v>
      </c>
      <c r="L685" s="31">
        <f t="shared" si="127"/>
        <v>-447.37893906249343</v>
      </c>
      <c r="M685" s="32">
        <f t="shared" si="128"/>
        <v>-447.37893906249343</v>
      </c>
      <c r="N685" s="32">
        <f t="shared" si="129"/>
        <v>0</v>
      </c>
      <c r="O685" s="32">
        <f>IF(M685 &lt; 0, -M685, 0)</f>
        <v>447.37893906249343</v>
      </c>
      <c r="P685" s="32">
        <f>0.5*$H$3*G685^2</f>
        <v>96883.59375</v>
      </c>
      <c r="Q685" s="32">
        <f t="shared" si="131"/>
        <v>954.51234567904612</v>
      </c>
      <c r="R685" s="32">
        <f t="shared" si="132"/>
        <v>812311.48101596546</v>
      </c>
      <c r="S685" s="32">
        <f t="shared" si="133"/>
        <v>1805234.6999204066</v>
      </c>
    </row>
    <row r="686" spans="2:19" x14ac:dyDescent="0.3">
      <c r="B686" s="4" t="s">
        <v>12</v>
      </c>
      <c r="C686" s="4">
        <v>678</v>
      </c>
      <c r="D686" s="4">
        <v>89</v>
      </c>
      <c r="E686" s="11">
        <v>39</v>
      </c>
      <c r="F686" s="26">
        <f t="shared" si="130"/>
        <v>-0.6666666666666663</v>
      </c>
      <c r="G686" s="26">
        <f t="shared" si="122"/>
        <v>10.833333333333334</v>
      </c>
      <c r="H686" s="25">
        <f t="shared" si="123"/>
        <v>-1020.6666666666661</v>
      </c>
      <c r="I686" s="25">
        <f t="shared" si="124"/>
        <v>180.22932</v>
      </c>
      <c r="J686" s="25">
        <f t="shared" si="125"/>
        <v>52.331319444444453</v>
      </c>
      <c r="K686" s="25">
        <f t="shared" si="126"/>
        <v>-788.10602722222154</v>
      </c>
      <c r="L686" s="31">
        <f t="shared" si="127"/>
        <v>-8537.815294907401</v>
      </c>
      <c r="M686" s="32">
        <f t="shared" si="128"/>
        <v>-8537.815294907401</v>
      </c>
      <c r="N686" s="32">
        <f t="shared" si="129"/>
        <v>0</v>
      </c>
      <c r="O686" s="32">
        <f>IF(M686 &lt; 0, -M686, 0)</f>
        <v>8537.815294907401</v>
      </c>
      <c r="P686" s="32">
        <f>0.5*$H$3*G686^2</f>
        <v>89839.930555555562</v>
      </c>
      <c r="Q686" s="32">
        <f t="shared" si="131"/>
        <v>-7043.663194444438</v>
      </c>
      <c r="R686" s="32">
        <f t="shared" si="132"/>
        <v>820849.29631087289</v>
      </c>
      <c r="S686" s="32">
        <f t="shared" si="133"/>
        <v>1805234.6999204066</v>
      </c>
    </row>
    <row r="687" spans="2:19" x14ac:dyDescent="0.3">
      <c r="B687" s="4" t="s">
        <v>12</v>
      </c>
      <c r="C687" s="4">
        <v>679</v>
      </c>
      <c r="D687" s="4">
        <v>90</v>
      </c>
      <c r="E687" s="11">
        <v>35.700000000000003</v>
      </c>
      <c r="F687" s="26">
        <f t="shared" si="130"/>
        <v>-0.99999999999999989</v>
      </c>
      <c r="G687" s="26">
        <f t="shared" si="122"/>
        <v>9.9166666666666679</v>
      </c>
      <c r="H687" s="25">
        <f t="shared" si="123"/>
        <v>-1530.9999999999998</v>
      </c>
      <c r="I687" s="25">
        <f t="shared" si="124"/>
        <v>180.22932</v>
      </c>
      <c r="J687" s="25">
        <f t="shared" si="125"/>
        <v>43.849929861111121</v>
      </c>
      <c r="K687" s="25">
        <f t="shared" si="126"/>
        <v>-1306.9207501388887</v>
      </c>
      <c r="L687" s="31">
        <f t="shared" si="127"/>
        <v>-12960.297438877315</v>
      </c>
      <c r="M687" s="32">
        <f t="shared" si="128"/>
        <v>-12960.297438877315</v>
      </c>
      <c r="N687" s="32">
        <f t="shared" si="129"/>
        <v>0</v>
      </c>
      <c r="O687" s="32">
        <f>IF(M687 &lt; 0, -M687, 0)</f>
        <v>12960.297438877315</v>
      </c>
      <c r="P687" s="32">
        <f>0.5*$H$3*G687^2</f>
        <v>75279.482638888905</v>
      </c>
      <c r="Q687" s="32">
        <f t="shared" si="131"/>
        <v>-14560.447916666657</v>
      </c>
      <c r="R687" s="32">
        <f t="shared" si="132"/>
        <v>833809.59374975017</v>
      </c>
      <c r="S687" s="32">
        <f t="shared" si="133"/>
        <v>1805234.6999204066</v>
      </c>
    </row>
    <row r="688" spans="2:19" x14ac:dyDescent="0.3">
      <c r="B688" s="4" t="s">
        <v>12</v>
      </c>
      <c r="C688" s="4">
        <v>680</v>
      </c>
      <c r="D688" s="4">
        <v>91</v>
      </c>
      <c r="E688" s="11">
        <v>31.8</v>
      </c>
      <c r="F688" s="26">
        <f t="shared" si="130"/>
        <v>-1.1944444444444446</v>
      </c>
      <c r="G688" s="26">
        <f t="shared" si="122"/>
        <v>8.8333333333333339</v>
      </c>
      <c r="H688" s="25">
        <f t="shared" si="123"/>
        <v>-1828.6944444444448</v>
      </c>
      <c r="I688" s="25">
        <f t="shared" si="124"/>
        <v>180.22932</v>
      </c>
      <c r="J688" s="25">
        <f t="shared" si="125"/>
        <v>34.792586111111113</v>
      </c>
      <c r="K688" s="25">
        <f t="shared" si="126"/>
        <v>-1613.6725383333337</v>
      </c>
      <c r="L688" s="31">
        <f t="shared" si="127"/>
        <v>-14254.107421944449</v>
      </c>
      <c r="M688" s="32">
        <f t="shared" si="128"/>
        <v>-14254.107421944449</v>
      </c>
      <c r="N688" s="32">
        <f t="shared" si="129"/>
        <v>0</v>
      </c>
      <c r="O688" s="32">
        <f>IF(M688 &lt; 0, -M688, 0)</f>
        <v>14254.107421944449</v>
      </c>
      <c r="P688" s="32">
        <f>0.5*$H$3*G688^2</f>
        <v>59730.263888888898</v>
      </c>
      <c r="Q688" s="32">
        <f t="shared" si="131"/>
        <v>-15549.218750000007</v>
      </c>
      <c r="R688" s="32">
        <f t="shared" si="132"/>
        <v>848063.70117169467</v>
      </c>
      <c r="S688" s="32">
        <f t="shared" si="133"/>
        <v>1805234.6999204066</v>
      </c>
    </row>
    <row r="689" spans="2:19" x14ac:dyDescent="0.3">
      <c r="B689" s="4" t="s">
        <v>12</v>
      </c>
      <c r="C689" s="4">
        <v>681</v>
      </c>
      <c r="D689" s="4">
        <v>92</v>
      </c>
      <c r="E689" s="11">
        <v>27.1</v>
      </c>
      <c r="F689" s="26">
        <f t="shared" si="130"/>
        <v>-1.25</v>
      </c>
      <c r="G689" s="26">
        <f t="shared" si="122"/>
        <v>7.5277777777777777</v>
      </c>
      <c r="H689" s="25">
        <f t="shared" si="123"/>
        <v>-1913.75</v>
      </c>
      <c r="I689" s="25">
        <f t="shared" si="124"/>
        <v>180.22932</v>
      </c>
      <c r="J689" s="25">
        <f t="shared" si="125"/>
        <v>25.268010725308642</v>
      </c>
      <c r="K689" s="25">
        <f t="shared" si="126"/>
        <v>-1708.2526692746915</v>
      </c>
      <c r="L689" s="31">
        <f t="shared" si="127"/>
        <v>-12859.346482595594</v>
      </c>
      <c r="M689" s="32">
        <f t="shared" si="128"/>
        <v>-12859.346482595594</v>
      </c>
      <c r="N689" s="32">
        <f t="shared" si="129"/>
        <v>0</v>
      </c>
      <c r="O689" s="32">
        <f>IF(M689 &lt; 0, -M689, 0)</f>
        <v>12859.346482595594</v>
      </c>
      <c r="P689" s="32">
        <f>0.5*$H$3*G689^2</f>
        <v>43378.923996913582</v>
      </c>
      <c r="Q689" s="32">
        <f t="shared" si="131"/>
        <v>-16351.339891975316</v>
      </c>
      <c r="R689" s="32">
        <f t="shared" si="132"/>
        <v>860923.04765429022</v>
      </c>
      <c r="S689" s="32">
        <f t="shared" si="133"/>
        <v>1805234.6999204066</v>
      </c>
    </row>
    <row r="690" spans="2:19" x14ac:dyDescent="0.3">
      <c r="B690" s="4" t="s">
        <v>12</v>
      </c>
      <c r="C690" s="4">
        <v>682</v>
      </c>
      <c r="D690" s="4">
        <v>93</v>
      </c>
      <c r="E690" s="11">
        <v>22.8</v>
      </c>
      <c r="F690" s="26">
        <f t="shared" si="130"/>
        <v>-0.83333333333333326</v>
      </c>
      <c r="G690" s="26">
        <f t="shared" si="122"/>
        <v>6.333333333333333</v>
      </c>
      <c r="H690" s="25">
        <f t="shared" si="123"/>
        <v>-1275.8333333333333</v>
      </c>
      <c r="I690" s="25">
        <f t="shared" si="124"/>
        <v>180.22932</v>
      </c>
      <c r="J690" s="25">
        <f t="shared" si="125"/>
        <v>17.885544444444445</v>
      </c>
      <c r="K690" s="25">
        <f t="shared" si="126"/>
        <v>-1077.718468888889</v>
      </c>
      <c r="L690" s="31">
        <f t="shared" si="127"/>
        <v>-6825.5503029629635</v>
      </c>
      <c r="M690" s="32">
        <f t="shared" si="128"/>
        <v>-6825.5503029629635</v>
      </c>
      <c r="N690" s="32">
        <f t="shared" si="129"/>
        <v>0</v>
      </c>
      <c r="O690" s="32">
        <f>IF(M690 &lt; 0, -M690, 0)</f>
        <v>6825.5503029629635</v>
      </c>
      <c r="P690" s="32">
        <f>0.5*$H$3*G690^2</f>
        <v>30705.055555555551</v>
      </c>
      <c r="Q690" s="32">
        <f t="shared" si="131"/>
        <v>-12673.86844135803</v>
      </c>
      <c r="R690" s="32">
        <f t="shared" si="132"/>
        <v>867748.59795725322</v>
      </c>
      <c r="S690" s="32">
        <f t="shared" si="133"/>
        <v>1805234.6999204066</v>
      </c>
    </row>
    <row r="691" spans="2:19" x14ac:dyDescent="0.3">
      <c r="B691" s="4" t="s">
        <v>12</v>
      </c>
      <c r="C691" s="4">
        <v>683</v>
      </c>
      <c r="D691" s="4">
        <v>94</v>
      </c>
      <c r="E691" s="11">
        <v>21.1</v>
      </c>
      <c r="F691" s="26">
        <f t="shared" si="130"/>
        <v>-0.54166666666666696</v>
      </c>
      <c r="G691" s="26">
        <f t="shared" si="122"/>
        <v>5.8611111111111116</v>
      </c>
      <c r="H691" s="25">
        <f t="shared" si="123"/>
        <v>-829.29166666666708</v>
      </c>
      <c r="I691" s="25">
        <f t="shared" si="124"/>
        <v>180.22932</v>
      </c>
      <c r="J691" s="25">
        <f t="shared" si="125"/>
        <v>15.317834799382718</v>
      </c>
      <c r="K691" s="25">
        <f t="shared" si="126"/>
        <v>-633.74451186728436</v>
      </c>
      <c r="L691" s="31">
        <f t="shared" si="127"/>
        <v>-3714.447000111028</v>
      </c>
      <c r="M691" s="32">
        <f t="shared" si="128"/>
        <v>-3714.447000111028</v>
      </c>
      <c r="N691" s="32">
        <f t="shared" si="129"/>
        <v>0</v>
      </c>
      <c r="O691" s="32">
        <f>IF(M691 &lt; 0, -M691, 0)</f>
        <v>3714.447000111028</v>
      </c>
      <c r="P691" s="32">
        <f>0.5*$H$3*G691^2</f>
        <v>26296.933256172841</v>
      </c>
      <c r="Q691" s="32">
        <f t="shared" si="131"/>
        <v>-4408.1222993827105</v>
      </c>
      <c r="R691" s="32">
        <f t="shared" si="132"/>
        <v>871463.04495736421</v>
      </c>
      <c r="S691" s="32">
        <f t="shared" si="133"/>
        <v>1805234.6999204066</v>
      </c>
    </row>
    <row r="692" spans="2:19" x14ac:dyDescent="0.3">
      <c r="B692" s="4" t="s">
        <v>12</v>
      </c>
      <c r="C692" s="4">
        <v>684</v>
      </c>
      <c r="D692" s="4">
        <v>95</v>
      </c>
      <c r="E692" s="11">
        <v>18.899999999999999</v>
      </c>
      <c r="F692" s="26">
        <f t="shared" si="130"/>
        <v>-0.30555555555555597</v>
      </c>
      <c r="G692" s="26">
        <f t="shared" si="122"/>
        <v>5.2499999999999991</v>
      </c>
      <c r="H692" s="25">
        <f t="shared" si="123"/>
        <v>-467.80555555555617</v>
      </c>
      <c r="I692" s="25">
        <f t="shared" si="124"/>
        <v>180.22932</v>
      </c>
      <c r="J692" s="25">
        <f t="shared" si="125"/>
        <v>12.290118749999996</v>
      </c>
      <c r="K692" s="25">
        <f t="shared" si="126"/>
        <v>-275.28611680555622</v>
      </c>
      <c r="L692" s="31">
        <f t="shared" si="127"/>
        <v>-1445.2521132291699</v>
      </c>
      <c r="M692" s="32">
        <f t="shared" si="128"/>
        <v>-1445.2521132291699</v>
      </c>
      <c r="N692" s="32">
        <f t="shared" si="129"/>
        <v>0</v>
      </c>
      <c r="O692" s="32">
        <f>IF(M692 &lt; 0, -M692, 0)</f>
        <v>1445.2521132291699</v>
      </c>
      <c r="P692" s="32">
        <f>0.5*$H$3*G692^2</f>
        <v>21099.093749999993</v>
      </c>
      <c r="Q692" s="32">
        <f t="shared" si="131"/>
        <v>-5197.8395061728479</v>
      </c>
      <c r="R692" s="32">
        <f t="shared" si="132"/>
        <v>872908.29707059334</v>
      </c>
      <c r="S692" s="32">
        <f t="shared" si="133"/>
        <v>1805234.6999204066</v>
      </c>
    </row>
    <row r="693" spans="2:19" x14ac:dyDescent="0.3">
      <c r="B693" s="4" t="s">
        <v>12</v>
      </c>
      <c r="C693" s="4">
        <v>685</v>
      </c>
      <c r="D693" s="4">
        <v>96</v>
      </c>
      <c r="E693" s="11">
        <v>18.899999999999999</v>
      </c>
      <c r="F693" s="26">
        <f t="shared" si="130"/>
        <v>0.33333333333333365</v>
      </c>
      <c r="G693" s="26">
        <f t="shared" si="122"/>
        <v>5.2499999999999991</v>
      </c>
      <c r="H693" s="25">
        <f t="shared" si="123"/>
        <v>510.33333333333383</v>
      </c>
      <c r="I693" s="25">
        <f t="shared" si="124"/>
        <v>180.22932</v>
      </c>
      <c r="J693" s="25">
        <f t="shared" si="125"/>
        <v>12.290118749999996</v>
      </c>
      <c r="K693" s="25">
        <f t="shared" si="126"/>
        <v>702.85277208333389</v>
      </c>
      <c r="L693" s="31">
        <f t="shared" si="127"/>
        <v>3689.9770534375025</v>
      </c>
      <c r="M693" s="32">
        <f t="shared" si="128"/>
        <v>3689.9770534375025</v>
      </c>
      <c r="N693" s="32">
        <f t="shared" si="129"/>
        <v>3689.9770534375025</v>
      </c>
      <c r="O693" s="32">
        <f>IF(M693 &lt; 0, -M693, 0)</f>
        <v>0</v>
      </c>
      <c r="P693" s="32">
        <f>0.5*$H$3*G693^2</f>
        <v>21099.093749999993</v>
      </c>
      <c r="Q693" s="32">
        <f t="shared" si="131"/>
        <v>0</v>
      </c>
      <c r="R693" s="32">
        <f t="shared" si="132"/>
        <v>872908.29707059334</v>
      </c>
      <c r="S693" s="32">
        <f t="shared" si="133"/>
        <v>1808924.6769738442</v>
      </c>
    </row>
    <row r="694" spans="2:19" x14ac:dyDescent="0.3">
      <c r="B694" s="4" t="s">
        <v>12</v>
      </c>
      <c r="C694" s="4">
        <v>686</v>
      </c>
      <c r="D694" s="4">
        <v>97</v>
      </c>
      <c r="E694" s="11">
        <v>21.3</v>
      </c>
      <c r="F694" s="26">
        <f t="shared" si="130"/>
        <v>0.69444444444444442</v>
      </c>
      <c r="G694" s="26">
        <f t="shared" si="122"/>
        <v>5.916666666666667</v>
      </c>
      <c r="H694" s="25">
        <f t="shared" si="123"/>
        <v>1063.1944444444443</v>
      </c>
      <c r="I694" s="25">
        <f t="shared" si="124"/>
        <v>180.22932</v>
      </c>
      <c r="J694" s="25">
        <f t="shared" si="125"/>
        <v>15.60959652777778</v>
      </c>
      <c r="K694" s="25">
        <f t="shared" si="126"/>
        <v>1259.033360972222</v>
      </c>
      <c r="L694" s="31">
        <f t="shared" si="127"/>
        <v>7449.2807190856474</v>
      </c>
      <c r="M694" s="32">
        <f t="shared" si="128"/>
        <v>7449.2807190856474</v>
      </c>
      <c r="N694" s="32">
        <f t="shared" si="129"/>
        <v>7449.2807190856474</v>
      </c>
      <c r="O694" s="32">
        <f>IF(M694 &lt; 0, -M694, 0)</f>
        <v>0</v>
      </c>
      <c r="P694" s="32">
        <f>0.5*$H$3*G694^2</f>
        <v>26797.815972222226</v>
      </c>
      <c r="Q694" s="32">
        <f t="shared" si="131"/>
        <v>5698.7222222222335</v>
      </c>
      <c r="R694" s="32">
        <f t="shared" si="132"/>
        <v>872908.29707059334</v>
      </c>
      <c r="S694" s="32">
        <f t="shared" si="133"/>
        <v>1816373.9576929298</v>
      </c>
    </row>
    <row r="695" spans="2:19" x14ac:dyDescent="0.3">
      <c r="B695" s="4" t="s">
        <v>12</v>
      </c>
      <c r="C695" s="4">
        <v>687</v>
      </c>
      <c r="D695" s="4">
        <v>98</v>
      </c>
      <c r="E695" s="11">
        <v>23.9</v>
      </c>
      <c r="F695" s="26">
        <f t="shared" si="130"/>
        <v>0.63888888888888862</v>
      </c>
      <c r="G695" s="26">
        <f t="shared" si="122"/>
        <v>6.6388888888888884</v>
      </c>
      <c r="H695" s="25">
        <f t="shared" si="123"/>
        <v>978.13888888888846</v>
      </c>
      <c r="I695" s="25">
        <f t="shared" si="124"/>
        <v>180.22932</v>
      </c>
      <c r="J695" s="25">
        <f t="shared" si="125"/>
        <v>19.652973688271604</v>
      </c>
      <c r="K695" s="25">
        <f t="shared" si="126"/>
        <v>1178.0211825771601</v>
      </c>
      <c r="L695" s="31">
        <f t="shared" si="127"/>
        <v>7820.7517398872569</v>
      </c>
      <c r="M695" s="32">
        <f t="shared" si="128"/>
        <v>7820.7517398872569</v>
      </c>
      <c r="N695" s="32">
        <f t="shared" si="129"/>
        <v>7820.7517398872569</v>
      </c>
      <c r="O695" s="32">
        <f>IF(M695 &lt; 0, -M695, 0)</f>
        <v>0</v>
      </c>
      <c r="P695" s="32">
        <f>0.5*$H$3*G695^2</f>
        <v>33739.294367283946</v>
      </c>
      <c r="Q695" s="32">
        <f t="shared" si="131"/>
        <v>6941.4783950617202</v>
      </c>
      <c r="R695" s="32">
        <f t="shared" si="132"/>
        <v>872908.29707059334</v>
      </c>
      <c r="S695" s="32">
        <f t="shared" si="133"/>
        <v>1824194.7094328171</v>
      </c>
    </row>
    <row r="696" spans="2:19" x14ac:dyDescent="0.3">
      <c r="B696" s="4" t="s">
        <v>12</v>
      </c>
      <c r="C696" s="4">
        <v>688</v>
      </c>
      <c r="D696" s="4">
        <v>99</v>
      </c>
      <c r="E696" s="11">
        <v>25.9</v>
      </c>
      <c r="F696" s="26">
        <f t="shared" si="130"/>
        <v>0.625</v>
      </c>
      <c r="G696" s="26">
        <f t="shared" si="122"/>
        <v>7.1944444444444438</v>
      </c>
      <c r="H696" s="25">
        <f t="shared" si="123"/>
        <v>956.875</v>
      </c>
      <c r="I696" s="25">
        <f t="shared" si="124"/>
        <v>180.22932</v>
      </c>
      <c r="J696" s="25">
        <f t="shared" si="125"/>
        <v>23.079797762345674</v>
      </c>
      <c r="K696" s="25">
        <f t="shared" si="126"/>
        <v>1160.1841177623455</v>
      </c>
      <c r="L696" s="31">
        <f t="shared" si="127"/>
        <v>8346.880180567985</v>
      </c>
      <c r="M696" s="32">
        <f t="shared" si="128"/>
        <v>8346.880180567985</v>
      </c>
      <c r="N696" s="32">
        <f t="shared" si="129"/>
        <v>8346.880180567985</v>
      </c>
      <c r="O696" s="32">
        <f>IF(M696 &lt; 0, -M696, 0)</f>
        <v>0</v>
      </c>
      <c r="P696" s="32">
        <f>0.5*$H$3*G696^2</f>
        <v>39622.303626543202</v>
      </c>
      <c r="Q696" s="32">
        <f t="shared" si="131"/>
        <v>5883.0092592592555</v>
      </c>
      <c r="R696" s="32">
        <f t="shared" si="132"/>
        <v>872908.29707059334</v>
      </c>
      <c r="S696" s="32">
        <f t="shared" si="133"/>
        <v>1832541.589613385</v>
      </c>
    </row>
    <row r="697" spans="2:19" x14ac:dyDescent="0.3">
      <c r="B697" s="4" t="s">
        <v>12</v>
      </c>
      <c r="C697" s="4">
        <v>689</v>
      </c>
      <c r="D697" s="4">
        <v>100</v>
      </c>
      <c r="E697" s="11">
        <v>28.4</v>
      </c>
      <c r="F697" s="26">
        <f t="shared" si="130"/>
        <v>0.61111111111111138</v>
      </c>
      <c r="G697" s="26">
        <f t="shared" si="122"/>
        <v>7.8888888888888884</v>
      </c>
      <c r="H697" s="25">
        <f t="shared" si="123"/>
        <v>935.61111111111154</v>
      </c>
      <c r="I697" s="25">
        <f t="shared" si="124"/>
        <v>180.22932</v>
      </c>
      <c r="J697" s="25">
        <f t="shared" si="125"/>
        <v>27.750393827160494</v>
      </c>
      <c r="K697" s="25">
        <f t="shared" si="126"/>
        <v>1143.5908249382719</v>
      </c>
      <c r="L697" s="31">
        <f t="shared" si="127"/>
        <v>9021.6609522908111</v>
      </c>
      <c r="M697" s="32">
        <f t="shared" si="128"/>
        <v>9021.6609522908111</v>
      </c>
      <c r="N697" s="32">
        <f t="shared" si="129"/>
        <v>9021.6609522908111</v>
      </c>
      <c r="O697" s="32">
        <f>IF(M697 &lt; 0, -M697, 0)</f>
        <v>0</v>
      </c>
      <c r="P697" s="32">
        <f>0.5*$H$3*G697^2</f>
        <v>47640.561728395056</v>
      </c>
      <c r="Q697" s="32">
        <f t="shared" si="131"/>
        <v>8018.258101851854</v>
      </c>
      <c r="R697" s="32">
        <f t="shared" si="132"/>
        <v>872908.29707059334</v>
      </c>
      <c r="S697" s="32">
        <f t="shared" si="133"/>
        <v>1841563.2505656758</v>
      </c>
    </row>
    <row r="698" spans="2:19" x14ac:dyDescent="0.3">
      <c r="B698" s="4" t="s">
        <v>12</v>
      </c>
      <c r="C698" s="4">
        <v>690</v>
      </c>
      <c r="D698" s="4">
        <v>101</v>
      </c>
      <c r="E698" s="11">
        <v>30.3</v>
      </c>
      <c r="F698" s="26">
        <f t="shared" si="130"/>
        <v>0.34722222222222221</v>
      </c>
      <c r="G698" s="26">
        <f t="shared" si="122"/>
        <v>8.4166666666666661</v>
      </c>
      <c r="H698" s="25">
        <f t="shared" si="123"/>
        <v>531.59722222222217</v>
      </c>
      <c r="I698" s="25">
        <f t="shared" si="124"/>
        <v>180.22932</v>
      </c>
      <c r="J698" s="25">
        <f t="shared" si="125"/>
        <v>31.587679861111109</v>
      </c>
      <c r="K698" s="25">
        <f t="shared" si="126"/>
        <v>743.41422208333336</v>
      </c>
      <c r="L698" s="31">
        <f t="shared" si="127"/>
        <v>6257.0697025347217</v>
      </c>
      <c r="M698" s="32">
        <f t="shared" si="128"/>
        <v>6257.0697025347217</v>
      </c>
      <c r="N698" s="32">
        <f t="shared" si="129"/>
        <v>6257.0697025347217</v>
      </c>
      <c r="O698" s="32">
        <f>IF(M698 &lt; 0, -M698, 0)</f>
        <v>0</v>
      </c>
      <c r="P698" s="32">
        <f>0.5*$H$3*G698^2</f>
        <v>54228.232638888883</v>
      </c>
      <c r="Q698" s="32">
        <f t="shared" si="131"/>
        <v>6587.6709104938273</v>
      </c>
      <c r="R698" s="32">
        <f t="shared" si="132"/>
        <v>872908.29707059334</v>
      </c>
      <c r="S698" s="32">
        <f t="shared" si="133"/>
        <v>1847820.3202682105</v>
      </c>
    </row>
    <row r="699" spans="2:19" x14ac:dyDescent="0.3">
      <c r="B699" s="4" t="s">
        <v>12</v>
      </c>
      <c r="C699" s="4">
        <v>691</v>
      </c>
      <c r="D699" s="4">
        <v>102</v>
      </c>
      <c r="E699" s="11">
        <v>30.9</v>
      </c>
      <c r="F699" s="26">
        <f t="shared" si="130"/>
        <v>0.1111111111111112</v>
      </c>
      <c r="G699" s="26">
        <f t="shared" si="122"/>
        <v>8.5833333333333321</v>
      </c>
      <c r="H699" s="25">
        <f t="shared" si="123"/>
        <v>170.11111111111126</v>
      </c>
      <c r="I699" s="25">
        <f t="shared" si="124"/>
        <v>180.22932</v>
      </c>
      <c r="J699" s="25">
        <f t="shared" si="125"/>
        <v>32.851063194444436</v>
      </c>
      <c r="K699" s="25">
        <f t="shared" si="126"/>
        <v>383.19149430555569</v>
      </c>
      <c r="L699" s="31">
        <f t="shared" si="127"/>
        <v>3289.0603261226861</v>
      </c>
      <c r="M699" s="32">
        <f t="shared" si="128"/>
        <v>3289.0603261226861</v>
      </c>
      <c r="N699" s="32">
        <f t="shared" si="129"/>
        <v>3289.0603261226861</v>
      </c>
      <c r="O699" s="32">
        <f>IF(M699 &lt; 0, -M699, 0)</f>
        <v>0</v>
      </c>
      <c r="P699" s="32">
        <f>0.5*$H$3*G699^2</f>
        <v>56397.149305555533</v>
      </c>
      <c r="Q699" s="32">
        <f t="shared" si="131"/>
        <v>2168.9166666666497</v>
      </c>
      <c r="R699" s="32">
        <f t="shared" si="132"/>
        <v>872908.29707059334</v>
      </c>
      <c r="S699" s="32">
        <f t="shared" si="133"/>
        <v>1851109.3805943332</v>
      </c>
    </row>
    <row r="700" spans="2:19" x14ac:dyDescent="0.3">
      <c r="B700" s="4" t="s">
        <v>12</v>
      </c>
      <c r="C700" s="4">
        <v>692</v>
      </c>
      <c r="D700" s="4">
        <v>103</v>
      </c>
      <c r="E700" s="11">
        <v>31.1</v>
      </c>
      <c r="F700" s="26">
        <f t="shared" si="130"/>
        <v>0.12500000000000031</v>
      </c>
      <c r="G700" s="26">
        <f t="shared" si="122"/>
        <v>8.6388888888888893</v>
      </c>
      <c r="H700" s="25">
        <f t="shared" si="123"/>
        <v>191.37500000000045</v>
      </c>
      <c r="I700" s="25">
        <f t="shared" si="124"/>
        <v>180.22932</v>
      </c>
      <c r="J700" s="25">
        <f t="shared" si="125"/>
        <v>33.277695910493833</v>
      </c>
      <c r="K700" s="25">
        <f t="shared" si="126"/>
        <v>404.88201591049432</v>
      </c>
      <c r="L700" s="31">
        <f t="shared" si="127"/>
        <v>3497.7307485601036</v>
      </c>
      <c r="M700" s="32">
        <f t="shared" si="128"/>
        <v>3497.7307485601036</v>
      </c>
      <c r="N700" s="32">
        <f t="shared" si="129"/>
        <v>3497.7307485601036</v>
      </c>
      <c r="O700" s="32">
        <f>IF(M700 &lt; 0, -M700, 0)</f>
        <v>0</v>
      </c>
      <c r="P700" s="32">
        <f>0.5*$H$3*G700^2</f>
        <v>57129.572145061735</v>
      </c>
      <c r="Q700" s="32">
        <f t="shared" si="131"/>
        <v>732.42283950620185</v>
      </c>
      <c r="R700" s="32">
        <f t="shared" si="132"/>
        <v>872908.29707059334</v>
      </c>
      <c r="S700" s="32">
        <f t="shared" si="133"/>
        <v>1854607.1113428932</v>
      </c>
    </row>
    <row r="701" spans="2:19" x14ac:dyDescent="0.3">
      <c r="B701" s="4" t="s">
        <v>12</v>
      </c>
      <c r="C701" s="4">
        <v>693</v>
      </c>
      <c r="D701" s="4">
        <v>104</v>
      </c>
      <c r="E701" s="11">
        <v>31.8</v>
      </c>
      <c r="F701" s="26">
        <f t="shared" si="130"/>
        <v>0.2222222222222224</v>
      </c>
      <c r="G701" s="26">
        <f t="shared" si="122"/>
        <v>8.8333333333333339</v>
      </c>
      <c r="H701" s="25">
        <f t="shared" si="123"/>
        <v>340.22222222222251</v>
      </c>
      <c r="I701" s="25">
        <f t="shared" si="124"/>
        <v>180.22932</v>
      </c>
      <c r="J701" s="25">
        <f t="shared" si="125"/>
        <v>34.792586111111113</v>
      </c>
      <c r="K701" s="25">
        <f t="shared" si="126"/>
        <v>555.24412833333361</v>
      </c>
      <c r="L701" s="31">
        <f t="shared" si="127"/>
        <v>4904.6564669444469</v>
      </c>
      <c r="M701" s="32">
        <f t="shared" si="128"/>
        <v>4904.6564669444469</v>
      </c>
      <c r="N701" s="32">
        <f t="shared" si="129"/>
        <v>4904.6564669444469</v>
      </c>
      <c r="O701" s="32">
        <f>IF(M701 &lt; 0, -M701, 0)</f>
        <v>0</v>
      </c>
      <c r="P701" s="32">
        <f>0.5*$H$3*G701^2</f>
        <v>59730.263888888898</v>
      </c>
      <c r="Q701" s="32">
        <f t="shared" si="131"/>
        <v>2600.691743827163</v>
      </c>
      <c r="R701" s="32">
        <f t="shared" si="132"/>
        <v>872908.29707059334</v>
      </c>
      <c r="S701" s="32">
        <f t="shared" si="133"/>
        <v>1859511.7678098376</v>
      </c>
    </row>
    <row r="702" spans="2:19" x14ac:dyDescent="0.3">
      <c r="B702" s="4" t="s">
        <v>12</v>
      </c>
      <c r="C702" s="4">
        <v>694</v>
      </c>
      <c r="D702" s="4">
        <v>105</v>
      </c>
      <c r="E702" s="11">
        <v>32.700000000000003</v>
      </c>
      <c r="F702" s="26">
        <f t="shared" si="130"/>
        <v>0.19444444444444473</v>
      </c>
      <c r="G702" s="26">
        <f t="shared" si="122"/>
        <v>9.0833333333333339</v>
      </c>
      <c r="H702" s="25">
        <f t="shared" si="123"/>
        <v>297.69444444444485</v>
      </c>
      <c r="I702" s="25">
        <f t="shared" si="124"/>
        <v>180.22932</v>
      </c>
      <c r="J702" s="25">
        <f t="shared" si="125"/>
        <v>36.789846527777783</v>
      </c>
      <c r="K702" s="25">
        <f t="shared" si="126"/>
        <v>514.71361097222257</v>
      </c>
      <c r="L702" s="31">
        <f t="shared" si="127"/>
        <v>4675.3152996643557</v>
      </c>
      <c r="M702" s="32">
        <f t="shared" si="128"/>
        <v>4675.3152996643557</v>
      </c>
      <c r="N702" s="32">
        <f t="shared" si="129"/>
        <v>4675.3152996643557</v>
      </c>
      <c r="O702" s="32">
        <f>IF(M702 &lt; 0, -M702, 0)</f>
        <v>0</v>
      </c>
      <c r="P702" s="32">
        <f>0.5*$H$3*G702^2</f>
        <v>63159.065972222234</v>
      </c>
      <c r="Q702" s="32">
        <f t="shared" si="131"/>
        <v>3428.8020833333358</v>
      </c>
      <c r="R702" s="32">
        <f t="shared" si="132"/>
        <v>872908.29707059334</v>
      </c>
      <c r="S702" s="32">
        <f t="shared" si="133"/>
        <v>1864187.083109502</v>
      </c>
    </row>
    <row r="703" spans="2:19" x14ac:dyDescent="0.3">
      <c r="B703" s="4" t="s">
        <v>12</v>
      </c>
      <c r="C703" s="4">
        <v>695</v>
      </c>
      <c r="D703" s="4">
        <v>106</v>
      </c>
      <c r="E703" s="11">
        <v>33.200000000000003</v>
      </c>
      <c r="F703" s="26">
        <f t="shared" si="130"/>
        <v>-4.1666666666667261E-2</v>
      </c>
      <c r="G703" s="26">
        <f t="shared" si="122"/>
        <v>9.2222222222222232</v>
      </c>
      <c r="H703" s="25">
        <f t="shared" si="123"/>
        <v>-63.791666666667574</v>
      </c>
      <c r="I703" s="25">
        <f t="shared" si="124"/>
        <v>180.22932</v>
      </c>
      <c r="J703" s="25">
        <f t="shared" si="125"/>
        <v>37.923519753086431</v>
      </c>
      <c r="K703" s="25">
        <f t="shared" si="126"/>
        <v>154.36117308641886</v>
      </c>
      <c r="L703" s="31">
        <f t="shared" si="127"/>
        <v>1423.5530406858629</v>
      </c>
      <c r="M703" s="32">
        <f t="shared" si="128"/>
        <v>1423.5530406858629</v>
      </c>
      <c r="N703" s="32">
        <f t="shared" si="129"/>
        <v>1423.5530406858629</v>
      </c>
      <c r="O703" s="32">
        <f>IF(M703 &lt; 0, -M703, 0)</f>
        <v>0</v>
      </c>
      <c r="P703" s="32">
        <f>0.5*$H$3*G703^2</f>
        <v>65105.302469135822</v>
      </c>
      <c r="Q703" s="32">
        <f t="shared" si="131"/>
        <v>1946.2364969135888</v>
      </c>
      <c r="R703" s="32">
        <f t="shared" si="132"/>
        <v>872908.29707059334</v>
      </c>
      <c r="S703" s="32">
        <f t="shared" si="133"/>
        <v>1865610.6361501878</v>
      </c>
    </row>
    <row r="704" spans="2:19" x14ac:dyDescent="0.3">
      <c r="B704" s="4" t="s">
        <v>12</v>
      </c>
      <c r="C704" s="4">
        <v>696</v>
      </c>
      <c r="D704" s="4">
        <v>107</v>
      </c>
      <c r="E704" s="11">
        <v>32.4</v>
      </c>
      <c r="F704" s="26">
        <f t="shared" si="130"/>
        <v>-0.6805555555555558</v>
      </c>
      <c r="G704" s="26">
        <f t="shared" si="122"/>
        <v>9</v>
      </c>
      <c r="H704" s="25">
        <f t="shared" si="123"/>
        <v>-1041.9305555555559</v>
      </c>
      <c r="I704" s="25">
        <f t="shared" si="124"/>
        <v>180.22932</v>
      </c>
      <c r="J704" s="25">
        <f t="shared" si="125"/>
        <v>36.117899999999999</v>
      </c>
      <c r="K704" s="25">
        <f t="shared" si="126"/>
        <v>-825.58333555555589</v>
      </c>
      <c r="L704" s="31">
        <f t="shared" si="127"/>
        <v>-7430.2500200000031</v>
      </c>
      <c r="M704" s="32">
        <f t="shared" si="128"/>
        <v>-7430.2500200000031</v>
      </c>
      <c r="N704" s="32">
        <f t="shared" si="129"/>
        <v>0</v>
      </c>
      <c r="O704" s="32">
        <f>IF(M704 &lt; 0, -M704, 0)</f>
        <v>7430.2500200000031</v>
      </c>
      <c r="P704" s="32">
        <f>0.5*$H$3*G704^2</f>
        <v>62005.5</v>
      </c>
      <c r="Q704" s="32">
        <f t="shared" si="131"/>
        <v>-3099.8024691358223</v>
      </c>
      <c r="R704" s="32">
        <f t="shared" si="132"/>
        <v>880338.54709059338</v>
      </c>
      <c r="S704" s="32">
        <f t="shared" si="133"/>
        <v>1865610.6361501878</v>
      </c>
    </row>
    <row r="705" spans="2:19" x14ac:dyDescent="0.3">
      <c r="B705" s="4" t="s">
        <v>12</v>
      </c>
      <c r="C705" s="4">
        <v>697</v>
      </c>
      <c r="D705" s="4">
        <v>108</v>
      </c>
      <c r="E705" s="11">
        <v>28.3</v>
      </c>
      <c r="F705" s="26">
        <f t="shared" si="130"/>
        <v>-0.9166666666666663</v>
      </c>
      <c r="G705" s="26">
        <f t="shared" si="122"/>
        <v>7.8611111111111107</v>
      </c>
      <c r="H705" s="25">
        <f t="shared" si="123"/>
        <v>-1403.4166666666661</v>
      </c>
      <c r="I705" s="25">
        <f t="shared" si="124"/>
        <v>180.22932</v>
      </c>
      <c r="J705" s="25">
        <f t="shared" si="125"/>
        <v>27.555312577160493</v>
      </c>
      <c r="K705" s="25">
        <f t="shared" si="126"/>
        <v>-1195.6320340895056</v>
      </c>
      <c r="L705" s="31">
        <f t="shared" si="127"/>
        <v>-9398.9962679813907</v>
      </c>
      <c r="M705" s="32">
        <f t="shared" si="128"/>
        <v>-9398.9962679813907</v>
      </c>
      <c r="N705" s="32">
        <f t="shared" si="129"/>
        <v>0</v>
      </c>
      <c r="O705" s="32">
        <f>IF(M705 &lt; 0, -M705, 0)</f>
        <v>9398.9962679813907</v>
      </c>
      <c r="P705" s="32">
        <f>0.5*$H$3*G705^2</f>
        <v>47305.655478395056</v>
      </c>
      <c r="Q705" s="32">
        <f t="shared" si="131"/>
        <v>-14699.844521604944</v>
      </c>
      <c r="R705" s="32">
        <f t="shared" si="132"/>
        <v>889737.54335857474</v>
      </c>
      <c r="S705" s="32">
        <f t="shared" si="133"/>
        <v>1865610.6361501878</v>
      </c>
    </row>
    <row r="706" spans="2:19" x14ac:dyDescent="0.3">
      <c r="B706" s="4" t="s">
        <v>12</v>
      </c>
      <c r="C706" s="4">
        <v>698</v>
      </c>
      <c r="D706" s="4">
        <v>109</v>
      </c>
      <c r="E706" s="11">
        <v>25.8</v>
      </c>
      <c r="F706" s="26">
        <f t="shared" si="130"/>
        <v>-0.7222222222222221</v>
      </c>
      <c r="G706" s="26">
        <f t="shared" si="122"/>
        <v>7.166666666666667</v>
      </c>
      <c r="H706" s="25">
        <f t="shared" si="123"/>
        <v>-1105.7222222222219</v>
      </c>
      <c r="I706" s="25">
        <f t="shared" si="124"/>
        <v>180.22932</v>
      </c>
      <c r="J706" s="25">
        <f t="shared" si="125"/>
        <v>22.901919444444445</v>
      </c>
      <c r="K706" s="25">
        <f t="shared" si="126"/>
        <v>-902.59098277777753</v>
      </c>
      <c r="L706" s="31">
        <f t="shared" si="127"/>
        <v>-6468.5687099074057</v>
      </c>
      <c r="M706" s="32">
        <f t="shared" si="128"/>
        <v>-6468.5687099074057</v>
      </c>
      <c r="N706" s="32">
        <f t="shared" si="129"/>
        <v>0</v>
      </c>
      <c r="O706" s="32">
        <f>IF(M706 &lt; 0, -M706, 0)</f>
        <v>6468.5687099074057</v>
      </c>
      <c r="P706" s="32">
        <f>0.5*$H$3*G706^2</f>
        <v>39316.930555555555</v>
      </c>
      <c r="Q706" s="32">
        <f t="shared" si="131"/>
        <v>-7988.7249228395012</v>
      </c>
      <c r="R706" s="32">
        <f t="shared" si="132"/>
        <v>896206.11206848209</v>
      </c>
      <c r="S706" s="32">
        <f t="shared" si="133"/>
        <v>1865610.6361501878</v>
      </c>
    </row>
    <row r="707" spans="2:19" x14ac:dyDescent="0.3">
      <c r="B707" s="4" t="s">
        <v>12</v>
      </c>
      <c r="C707" s="4">
        <v>699</v>
      </c>
      <c r="D707" s="4">
        <v>110</v>
      </c>
      <c r="E707" s="11">
        <v>23.1</v>
      </c>
      <c r="F707" s="26">
        <f t="shared" si="130"/>
        <v>-0.55555555555555558</v>
      </c>
      <c r="G707" s="26">
        <f t="shared" si="122"/>
        <v>6.416666666666667</v>
      </c>
      <c r="H707" s="25">
        <f t="shared" si="123"/>
        <v>-850.55555555555554</v>
      </c>
      <c r="I707" s="25">
        <f t="shared" si="124"/>
        <v>180.22932</v>
      </c>
      <c r="J707" s="25">
        <f t="shared" si="125"/>
        <v>18.359313194444447</v>
      </c>
      <c r="K707" s="25">
        <f t="shared" si="126"/>
        <v>-651.96692236111107</v>
      </c>
      <c r="L707" s="31">
        <f t="shared" si="127"/>
        <v>-4183.454418483796</v>
      </c>
      <c r="M707" s="32">
        <f t="shared" si="128"/>
        <v>-4183.454418483796</v>
      </c>
      <c r="N707" s="32">
        <f t="shared" si="129"/>
        <v>0</v>
      </c>
      <c r="O707" s="32">
        <f>IF(M707 &lt; 0, -M707, 0)</f>
        <v>4183.454418483796</v>
      </c>
      <c r="P707" s="32">
        <f>0.5*$H$3*G707^2</f>
        <v>31518.399305555558</v>
      </c>
      <c r="Q707" s="32">
        <f t="shared" si="131"/>
        <v>-7798.5312499999964</v>
      </c>
      <c r="R707" s="32">
        <f t="shared" si="132"/>
        <v>900389.56648696586</v>
      </c>
      <c r="S707" s="32">
        <f t="shared" si="133"/>
        <v>1865610.6361501878</v>
      </c>
    </row>
    <row r="708" spans="2:19" x14ac:dyDescent="0.3">
      <c r="B708" s="4" t="s">
        <v>12</v>
      </c>
      <c r="C708" s="4">
        <v>700</v>
      </c>
      <c r="D708" s="4">
        <v>111</v>
      </c>
      <c r="E708" s="11">
        <v>21.8</v>
      </c>
      <c r="F708" s="26">
        <f t="shared" si="130"/>
        <v>-0.26388888888888917</v>
      </c>
      <c r="G708" s="26">
        <f t="shared" si="122"/>
        <v>6.0555555555555554</v>
      </c>
      <c r="H708" s="25">
        <f t="shared" si="123"/>
        <v>-404.01388888888931</v>
      </c>
      <c r="I708" s="25">
        <f t="shared" si="124"/>
        <v>180.22932</v>
      </c>
      <c r="J708" s="25">
        <f t="shared" si="125"/>
        <v>16.351042901234567</v>
      </c>
      <c r="K708" s="25">
        <f t="shared" si="126"/>
        <v>-207.43352598765475</v>
      </c>
      <c r="L708" s="31">
        <f t="shared" si="127"/>
        <v>-1256.1252407030204</v>
      </c>
      <c r="M708" s="32">
        <f t="shared" si="128"/>
        <v>-1256.1252407030204</v>
      </c>
      <c r="N708" s="32">
        <f t="shared" si="129"/>
        <v>0</v>
      </c>
      <c r="O708" s="32">
        <f>IF(M708 &lt; 0, -M708, 0)</f>
        <v>1256.1252407030204</v>
      </c>
      <c r="P708" s="32">
        <f>0.5*$H$3*G708^2</f>
        <v>28070.695987654322</v>
      </c>
      <c r="Q708" s="32">
        <f t="shared" si="131"/>
        <v>-3447.703317901236</v>
      </c>
      <c r="R708" s="32">
        <f t="shared" si="132"/>
        <v>901645.69172766886</v>
      </c>
      <c r="S708" s="32">
        <f t="shared" si="133"/>
        <v>1865610.6361501878</v>
      </c>
    </row>
    <row r="709" spans="2:19" x14ac:dyDescent="0.3">
      <c r="B709" s="4" t="s">
        <v>12</v>
      </c>
      <c r="C709" s="4">
        <v>701</v>
      </c>
      <c r="D709" s="4">
        <v>112</v>
      </c>
      <c r="E709" s="11">
        <v>21.2</v>
      </c>
      <c r="F709" s="26">
        <f t="shared" si="130"/>
        <v>-0.1111111111111112</v>
      </c>
      <c r="G709" s="26">
        <f t="shared" si="122"/>
        <v>5.8888888888888884</v>
      </c>
      <c r="H709" s="25">
        <f t="shared" si="123"/>
        <v>-170.11111111111126</v>
      </c>
      <c r="I709" s="25">
        <f t="shared" si="124"/>
        <v>180.22932</v>
      </c>
      <c r="J709" s="25">
        <f t="shared" si="125"/>
        <v>15.463371604938269</v>
      </c>
      <c r="K709" s="25">
        <f t="shared" si="126"/>
        <v>25.581580493827012</v>
      </c>
      <c r="L709" s="31">
        <f t="shared" si="127"/>
        <v>150.64708513031462</v>
      </c>
      <c r="M709" s="32">
        <f t="shared" si="128"/>
        <v>150.64708513031462</v>
      </c>
      <c r="N709" s="32">
        <f t="shared" si="129"/>
        <v>150.64708513031462</v>
      </c>
      <c r="O709" s="32">
        <f>IF(M709 &lt; 0, -M709, 0)</f>
        <v>0</v>
      </c>
      <c r="P709" s="32">
        <f>0.5*$H$3*G709^2</f>
        <v>26546.783950617279</v>
      </c>
      <c r="Q709" s="32">
        <f t="shared" si="131"/>
        <v>-1523.9120370370438</v>
      </c>
      <c r="R709" s="32">
        <f t="shared" si="132"/>
        <v>901645.69172766886</v>
      </c>
      <c r="S709" s="32">
        <f t="shared" si="133"/>
        <v>1865761.283235318</v>
      </c>
    </row>
    <row r="710" spans="2:19" x14ac:dyDescent="0.3">
      <c r="B710" s="4" t="s">
        <v>12</v>
      </c>
      <c r="C710" s="4">
        <v>702</v>
      </c>
      <c r="D710" s="4">
        <v>113</v>
      </c>
      <c r="E710" s="11">
        <v>21</v>
      </c>
      <c r="F710" s="26">
        <f t="shared" si="130"/>
        <v>-2.7777777777777679E-2</v>
      </c>
      <c r="G710" s="26">
        <f t="shared" si="122"/>
        <v>5.833333333333333</v>
      </c>
      <c r="H710" s="25">
        <f t="shared" si="123"/>
        <v>-42.527777777777629</v>
      </c>
      <c r="I710" s="25">
        <f t="shared" si="124"/>
        <v>180.22932</v>
      </c>
      <c r="J710" s="25">
        <f t="shared" si="125"/>
        <v>15.17298611111111</v>
      </c>
      <c r="K710" s="25">
        <f t="shared" si="126"/>
        <v>152.87452833333347</v>
      </c>
      <c r="L710" s="31">
        <f t="shared" si="127"/>
        <v>891.76808194444516</v>
      </c>
      <c r="M710" s="32">
        <f t="shared" si="128"/>
        <v>891.76808194444516</v>
      </c>
      <c r="N710" s="32">
        <f t="shared" si="129"/>
        <v>891.76808194444516</v>
      </c>
      <c r="O710" s="32">
        <f>IF(M710 &lt; 0, -M710, 0)</f>
        <v>0</v>
      </c>
      <c r="P710" s="32">
        <f>0.5*$H$3*G710^2</f>
        <v>26048.263888888883</v>
      </c>
      <c r="Q710" s="32">
        <f t="shared" si="131"/>
        <v>-498.52006172839538</v>
      </c>
      <c r="R710" s="32">
        <f t="shared" si="132"/>
        <v>901645.69172766886</v>
      </c>
      <c r="S710" s="32">
        <f t="shared" si="133"/>
        <v>1866653.0513172625</v>
      </c>
    </row>
    <row r="711" spans="2:19" x14ac:dyDescent="0.3">
      <c r="B711" s="4" t="s">
        <v>12</v>
      </c>
      <c r="C711" s="4">
        <v>703</v>
      </c>
      <c r="D711" s="4">
        <v>114</v>
      </c>
      <c r="E711" s="11">
        <v>21</v>
      </c>
      <c r="F711" s="26">
        <f t="shared" si="130"/>
        <v>-1.3888888888889086E-2</v>
      </c>
      <c r="G711" s="26">
        <f t="shared" si="122"/>
        <v>5.833333333333333</v>
      </c>
      <c r="H711" s="25">
        <f t="shared" si="123"/>
        <v>-21.263888888889191</v>
      </c>
      <c r="I711" s="25">
        <f t="shared" si="124"/>
        <v>180.22932</v>
      </c>
      <c r="J711" s="25">
        <f t="shared" si="125"/>
        <v>15.17298611111111</v>
      </c>
      <c r="K711" s="25">
        <f t="shared" si="126"/>
        <v>174.1384172222219</v>
      </c>
      <c r="L711" s="31">
        <f t="shared" si="127"/>
        <v>1015.8074337962944</v>
      </c>
      <c r="M711" s="32">
        <f t="shared" si="128"/>
        <v>1015.8074337962944</v>
      </c>
      <c r="N711" s="32">
        <f t="shared" si="129"/>
        <v>1015.8074337962944</v>
      </c>
      <c r="O711" s="32">
        <f>IF(M711 &lt; 0, -M711, 0)</f>
        <v>0</v>
      </c>
      <c r="P711" s="32">
        <f>0.5*$H$3*G711^2</f>
        <v>26048.263888888883</v>
      </c>
      <c r="Q711" s="32">
        <f t="shared" si="131"/>
        <v>0</v>
      </c>
      <c r="R711" s="32">
        <f t="shared" si="132"/>
        <v>901645.69172766886</v>
      </c>
      <c r="S711" s="32">
        <f t="shared" si="133"/>
        <v>1867668.8587510588</v>
      </c>
    </row>
    <row r="712" spans="2:19" x14ac:dyDescent="0.3">
      <c r="B712" s="4" t="s">
        <v>12</v>
      </c>
      <c r="C712" s="4">
        <v>704</v>
      </c>
      <c r="D712" s="4">
        <v>115</v>
      </c>
      <c r="E712" s="11">
        <v>20.9</v>
      </c>
      <c r="F712" s="26">
        <f t="shared" si="130"/>
        <v>-0.15277777777777798</v>
      </c>
      <c r="G712" s="26">
        <f t="shared" si="122"/>
        <v>5.8055555555555554</v>
      </c>
      <c r="H712" s="25">
        <f t="shared" si="123"/>
        <v>-233.90277777777808</v>
      </c>
      <c r="I712" s="25">
        <f t="shared" si="124"/>
        <v>180.22932</v>
      </c>
      <c r="J712" s="25">
        <f t="shared" si="125"/>
        <v>15.028825540123457</v>
      </c>
      <c r="K712" s="25">
        <f t="shared" si="126"/>
        <v>-38.644632237654626</v>
      </c>
      <c r="L712" s="31">
        <f t="shared" si="127"/>
        <v>-224.35355937971713</v>
      </c>
      <c r="M712" s="32">
        <f t="shared" si="128"/>
        <v>-224.35355937971713</v>
      </c>
      <c r="N712" s="32">
        <f t="shared" si="129"/>
        <v>0</v>
      </c>
      <c r="O712" s="32">
        <f>IF(M712 &lt; 0, -M712, 0)</f>
        <v>224.35355937971713</v>
      </c>
      <c r="P712" s="32">
        <f>0.5*$H$3*G712^2</f>
        <v>25800.775848765432</v>
      </c>
      <c r="Q712" s="32">
        <f t="shared" si="131"/>
        <v>-247.48804012345136</v>
      </c>
      <c r="R712" s="32">
        <f t="shared" si="132"/>
        <v>901870.04528704856</v>
      </c>
      <c r="S712" s="32">
        <f t="shared" si="133"/>
        <v>1867668.8587510588</v>
      </c>
    </row>
    <row r="713" spans="2:19" x14ac:dyDescent="0.3">
      <c r="B713" s="4" t="s">
        <v>12</v>
      </c>
      <c r="C713" s="4">
        <v>705</v>
      </c>
      <c r="D713" s="4">
        <v>116</v>
      </c>
      <c r="E713" s="11">
        <v>19.899999999999999</v>
      </c>
      <c r="F713" s="26">
        <f t="shared" si="130"/>
        <v>-0.41666666666666663</v>
      </c>
      <c r="G713" s="26">
        <f t="shared" ref="G713:G776" si="134">E713/3.6</f>
        <v>5.5277777777777777</v>
      </c>
      <c r="H713" s="25">
        <f t="shared" ref="H713:H776" si="135">$H$3*F713</f>
        <v>-637.91666666666663</v>
      </c>
      <c r="I713" s="25">
        <f t="shared" ref="I713:I776" si="136">$K$3*$H$3*$L$3</f>
        <v>180.22932</v>
      </c>
      <c r="J713" s="25">
        <f t="shared" ref="J713:J776" si="137">0.5*$M$3*$I$3*$J$3*G713^2</f>
        <v>13.625066280864198</v>
      </c>
      <c r="K713" s="25">
        <f t="shared" ref="K713:K776" si="138">H713+I713+J713</f>
        <v>-444.06228038580241</v>
      </c>
      <c r="L713" s="31">
        <f t="shared" ref="L713:L776" si="139">K713*G713</f>
        <v>-2454.6776054659631</v>
      </c>
      <c r="M713" s="32">
        <f t="shared" ref="M713:M776" si="140">K713*G713</f>
        <v>-2454.6776054659631</v>
      </c>
      <c r="N713" s="32">
        <f t="shared" ref="N713:N776" si="141">IF(M713 &gt; 0, M713, 0)</f>
        <v>0</v>
      </c>
      <c r="O713" s="32">
        <f>IF(M713 &lt; 0, -M713, 0)</f>
        <v>2454.6776054659631</v>
      </c>
      <c r="P713" s="32">
        <f>0.5*$H$3*G713^2</f>
        <v>23390.868441358023</v>
      </c>
      <c r="Q713" s="32">
        <f t="shared" si="131"/>
        <v>-2409.9074074074088</v>
      </c>
      <c r="R713" s="32">
        <f t="shared" si="132"/>
        <v>904324.72289251455</v>
      </c>
      <c r="S713" s="32">
        <f t="shared" si="133"/>
        <v>1867668.8587510588</v>
      </c>
    </row>
    <row r="714" spans="2:19" x14ac:dyDescent="0.3">
      <c r="B714" s="4" t="s">
        <v>12</v>
      </c>
      <c r="C714" s="4">
        <v>706</v>
      </c>
      <c r="D714" s="4">
        <v>117</v>
      </c>
      <c r="E714" s="11">
        <v>17.899999999999999</v>
      </c>
      <c r="F714" s="26">
        <f t="shared" ref="F714:F777" si="142">($E715-$E713)/2/3.6</f>
        <v>-0.66666666666666652</v>
      </c>
      <c r="G714" s="26">
        <f t="shared" si="134"/>
        <v>4.9722222222222214</v>
      </c>
      <c r="H714" s="25">
        <f t="shared" si="135"/>
        <v>-1020.6666666666664</v>
      </c>
      <c r="I714" s="25">
        <f t="shared" si="136"/>
        <v>180.22932</v>
      </c>
      <c r="J714" s="25">
        <f t="shared" si="137"/>
        <v>11.023982947530861</v>
      </c>
      <c r="K714" s="25">
        <f t="shared" si="138"/>
        <v>-829.41336371913553</v>
      </c>
      <c r="L714" s="31">
        <f t="shared" si="139"/>
        <v>-4124.0275584923675</v>
      </c>
      <c r="M714" s="32">
        <f t="shared" si="140"/>
        <v>-4124.0275584923675</v>
      </c>
      <c r="N714" s="32">
        <f t="shared" si="141"/>
        <v>0</v>
      </c>
      <c r="O714" s="32">
        <f>IF(M714 &lt; 0, -M714, 0)</f>
        <v>4124.0275584923675</v>
      </c>
      <c r="P714" s="32">
        <f>0.5*$H$3*G714^2</f>
        <v>18925.451774691352</v>
      </c>
      <c r="Q714" s="32">
        <f t="shared" ref="Q714:Q777" si="143">P714-P713</f>
        <v>-4465.4166666666715</v>
      </c>
      <c r="R714" s="32">
        <f t="shared" ref="R714:R777" si="144">R713+O714</f>
        <v>908448.75045100693</v>
      </c>
      <c r="S714" s="32">
        <f t="shared" ref="S714:S777" si="145">S713+N714</f>
        <v>1867668.8587510588</v>
      </c>
    </row>
    <row r="715" spans="2:19" x14ac:dyDescent="0.3">
      <c r="B715" s="4" t="s">
        <v>12</v>
      </c>
      <c r="C715" s="4">
        <v>707</v>
      </c>
      <c r="D715" s="4">
        <v>118</v>
      </c>
      <c r="E715" s="11">
        <v>15.1</v>
      </c>
      <c r="F715" s="26">
        <f t="shared" si="142"/>
        <v>-0.70833333333333304</v>
      </c>
      <c r="G715" s="26">
        <f t="shared" si="134"/>
        <v>4.1944444444444446</v>
      </c>
      <c r="H715" s="25">
        <f t="shared" si="135"/>
        <v>-1084.4583333333328</v>
      </c>
      <c r="I715" s="25">
        <f t="shared" si="136"/>
        <v>180.22932</v>
      </c>
      <c r="J715" s="25">
        <f t="shared" si="137"/>
        <v>7.844881095679014</v>
      </c>
      <c r="K715" s="25">
        <f t="shared" si="138"/>
        <v>-896.38413223765372</v>
      </c>
      <c r="L715" s="31">
        <f t="shared" si="139"/>
        <v>-3759.8334435523811</v>
      </c>
      <c r="M715" s="32">
        <f t="shared" si="140"/>
        <v>-3759.8334435523811</v>
      </c>
      <c r="N715" s="32">
        <f t="shared" si="141"/>
        <v>0</v>
      </c>
      <c r="O715" s="32">
        <f>IF(M715 &lt; 0, -M715, 0)</f>
        <v>3759.8334435523811</v>
      </c>
      <c r="P715" s="32">
        <f>0.5*$H$3*G715^2</f>
        <v>13467.720293209879</v>
      </c>
      <c r="Q715" s="32">
        <f t="shared" si="143"/>
        <v>-5457.7314814814727</v>
      </c>
      <c r="R715" s="32">
        <f t="shared" si="144"/>
        <v>912208.5838945593</v>
      </c>
      <c r="S715" s="32">
        <f t="shared" si="145"/>
        <v>1867668.8587510588</v>
      </c>
    </row>
    <row r="716" spans="2:19" x14ac:dyDescent="0.3">
      <c r="B716" s="4" t="s">
        <v>12</v>
      </c>
      <c r="C716" s="4">
        <v>708</v>
      </c>
      <c r="D716" s="4">
        <v>119</v>
      </c>
      <c r="E716" s="11">
        <v>12.8</v>
      </c>
      <c r="F716" s="26">
        <f t="shared" si="142"/>
        <v>-0.43055555555555547</v>
      </c>
      <c r="G716" s="26">
        <f t="shared" si="134"/>
        <v>3.5555555555555558</v>
      </c>
      <c r="H716" s="25">
        <f t="shared" si="135"/>
        <v>-659.18055555555543</v>
      </c>
      <c r="I716" s="25">
        <f t="shared" si="136"/>
        <v>180.22932</v>
      </c>
      <c r="J716" s="25">
        <f t="shared" si="137"/>
        <v>5.6370567901234576</v>
      </c>
      <c r="K716" s="25">
        <f t="shared" si="138"/>
        <v>-473.31417876543196</v>
      </c>
      <c r="L716" s="31">
        <f t="shared" si="139"/>
        <v>-1682.8948578326472</v>
      </c>
      <c r="M716" s="32">
        <f t="shared" si="140"/>
        <v>-1682.8948578326472</v>
      </c>
      <c r="N716" s="32">
        <f t="shared" si="141"/>
        <v>0</v>
      </c>
      <c r="O716" s="32">
        <f>IF(M716 &lt; 0, -M716, 0)</f>
        <v>1682.8948578326472</v>
      </c>
      <c r="P716" s="32">
        <f>0.5*$H$3*G716^2</f>
        <v>9677.4320987654337</v>
      </c>
      <c r="Q716" s="32">
        <f t="shared" si="143"/>
        <v>-3790.2881944444453</v>
      </c>
      <c r="R716" s="32">
        <f t="shared" si="144"/>
        <v>913891.47875239199</v>
      </c>
      <c r="S716" s="32">
        <f t="shared" si="145"/>
        <v>1867668.8587510588</v>
      </c>
    </row>
    <row r="717" spans="2:19" x14ac:dyDescent="0.3">
      <c r="B717" s="4" t="s">
        <v>12</v>
      </c>
      <c r="C717" s="4">
        <v>709</v>
      </c>
      <c r="D717" s="4">
        <v>120</v>
      </c>
      <c r="E717" s="11">
        <v>12</v>
      </c>
      <c r="F717" s="26">
        <f t="shared" si="142"/>
        <v>5.5555555555555358E-2</v>
      </c>
      <c r="G717" s="26">
        <f t="shared" si="134"/>
        <v>3.333333333333333</v>
      </c>
      <c r="H717" s="25">
        <f t="shared" si="135"/>
        <v>85.055555555555259</v>
      </c>
      <c r="I717" s="25">
        <f t="shared" si="136"/>
        <v>180.22932</v>
      </c>
      <c r="J717" s="25">
        <f t="shared" si="137"/>
        <v>4.9544444444444435</v>
      </c>
      <c r="K717" s="25">
        <f t="shared" si="138"/>
        <v>270.23931999999968</v>
      </c>
      <c r="L717" s="31">
        <f t="shared" si="139"/>
        <v>900.79773333333219</v>
      </c>
      <c r="M717" s="32">
        <f t="shared" si="140"/>
        <v>900.79773333333219</v>
      </c>
      <c r="N717" s="32">
        <f t="shared" si="141"/>
        <v>900.79773333333219</v>
      </c>
      <c r="O717" s="32">
        <f>IF(M717 &lt; 0, -M717, 0)</f>
        <v>0</v>
      </c>
      <c r="P717" s="32">
        <f>0.5*$H$3*G717^2</f>
        <v>8505.5555555555547</v>
      </c>
      <c r="Q717" s="32">
        <f t="shared" si="143"/>
        <v>-1171.8765432098789</v>
      </c>
      <c r="R717" s="32">
        <f t="shared" si="144"/>
        <v>913891.47875239199</v>
      </c>
      <c r="S717" s="32">
        <f t="shared" si="145"/>
        <v>1868569.6564843922</v>
      </c>
    </row>
    <row r="718" spans="2:19" x14ac:dyDescent="0.3">
      <c r="B718" s="4" t="s">
        <v>12</v>
      </c>
      <c r="C718" s="4">
        <v>710</v>
      </c>
      <c r="D718" s="4">
        <v>121</v>
      </c>
      <c r="E718" s="11">
        <v>13.2</v>
      </c>
      <c r="F718" s="26">
        <f t="shared" si="142"/>
        <v>0.70833333333333348</v>
      </c>
      <c r="G718" s="26">
        <f t="shared" si="134"/>
        <v>3.6666666666666665</v>
      </c>
      <c r="H718" s="25">
        <f t="shared" si="135"/>
        <v>1084.4583333333335</v>
      </c>
      <c r="I718" s="25">
        <f t="shared" si="136"/>
        <v>180.22932</v>
      </c>
      <c r="J718" s="25">
        <f t="shared" si="137"/>
        <v>5.9948777777777771</v>
      </c>
      <c r="K718" s="25">
        <f t="shared" si="138"/>
        <v>1270.6825311111111</v>
      </c>
      <c r="L718" s="31">
        <f t="shared" si="139"/>
        <v>4659.1692807407408</v>
      </c>
      <c r="M718" s="32">
        <f t="shared" si="140"/>
        <v>4659.1692807407408</v>
      </c>
      <c r="N718" s="32">
        <f t="shared" si="141"/>
        <v>4659.1692807407408</v>
      </c>
      <c r="O718" s="32">
        <f>IF(M718 &lt; 0, -M718, 0)</f>
        <v>0</v>
      </c>
      <c r="P718" s="32">
        <f>0.5*$H$3*G718^2</f>
        <v>10291.722222222221</v>
      </c>
      <c r="Q718" s="32">
        <f t="shared" si="143"/>
        <v>1786.1666666666661</v>
      </c>
      <c r="R718" s="32">
        <f t="shared" si="144"/>
        <v>913891.47875239199</v>
      </c>
      <c r="S718" s="32">
        <f t="shared" si="145"/>
        <v>1873228.8257651329</v>
      </c>
    </row>
    <row r="719" spans="2:19" x14ac:dyDescent="0.3">
      <c r="B719" s="4" t="s">
        <v>12</v>
      </c>
      <c r="C719" s="4">
        <v>711</v>
      </c>
      <c r="D719" s="4">
        <v>122</v>
      </c>
      <c r="E719" s="11">
        <v>17.100000000000001</v>
      </c>
      <c r="F719" s="26">
        <f t="shared" si="142"/>
        <v>1.0972222222222225</v>
      </c>
      <c r="G719" s="26">
        <f t="shared" si="134"/>
        <v>4.75</v>
      </c>
      <c r="H719" s="25">
        <f t="shared" si="135"/>
        <v>1679.8472222222226</v>
      </c>
      <c r="I719" s="25">
        <f t="shared" si="136"/>
        <v>180.22932</v>
      </c>
      <c r="J719" s="25">
        <f t="shared" si="137"/>
        <v>10.06061875</v>
      </c>
      <c r="K719" s="25">
        <f t="shared" si="138"/>
        <v>1870.1371609722225</v>
      </c>
      <c r="L719" s="31">
        <f t="shared" si="139"/>
        <v>8883.1515146180573</v>
      </c>
      <c r="M719" s="32">
        <f t="shared" si="140"/>
        <v>8883.1515146180573</v>
      </c>
      <c r="N719" s="32">
        <f t="shared" si="141"/>
        <v>8883.1515146180573</v>
      </c>
      <c r="O719" s="32">
        <f>IF(M719 &lt; 0, -M719, 0)</f>
        <v>0</v>
      </c>
      <c r="P719" s="32">
        <f>0.5*$H$3*G719^2</f>
        <v>17271.59375</v>
      </c>
      <c r="Q719" s="32">
        <f t="shared" si="143"/>
        <v>6979.8715277777792</v>
      </c>
      <c r="R719" s="32">
        <f t="shared" si="144"/>
        <v>913891.47875239199</v>
      </c>
      <c r="S719" s="32">
        <f t="shared" si="145"/>
        <v>1882111.9772797509</v>
      </c>
    </row>
    <row r="720" spans="2:19" x14ac:dyDescent="0.3">
      <c r="B720" s="4" t="s">
        <v>12</v>
      </c>
      <c r="C720" s="4">
        <v>712</v>
      </c>
      <c r="D720" s="4">
        <v>123</v>
      </c>
      <c r="E720" s="11">
        <v>21.1</v>
      </c>
      <c r="F720" s="26">
        <f t="shared" si="142"/>
        <v>0.65277777777777768</v>
      </c>
      <c r="G720" s="26">
        <f t="shared" si="134"/>
        <v>5.8611111111111116</v>
      </c>
      <c r="H720" s="25">
        <f t="shared" si="135"/>
        <v>999.4027777777776</v>
      </c>
      <c r="I720" s="25">
        <f t="shared" si="136"/>
        <v>180.22932</v>
      </c>
      <c r="J720" s="25">
        <f t="shared" si="137"/>
        <v>15.317834799382718</v>
      </c>
      <c r="K720" s="25">
        <f t="shared" si="138"/>
        <v>1194.9499325771603</v>
      </c>
      <c r="L720" s="31">
        <f t="shared" si="139"/>
        <v>7003.7343270494684</v>
      </c>
      <c r="M720" s="32">
        <f t="shared" si="140"/>
        <v>7003.7343270494684</v>
      </c>
      <c r="N720" s="32">
        <f t="shared" si="141"/>
        <v>7003.7343270494684</v>
      </c>
      <c r="O720" s="32">
        <f>IF(M720 &lt; 0, -M720, 0)</f>
        <v>0</v>
      </c>
      <c r="P720" s="32">
        <f>0.5*$H$3*G720^2</f>
        <v>26296.933256172841</v>
      </c>
      <c r="Q720" s="32">
        <f t="shared" si="143"/>
        <v>9025.3395061728406</v>
      </c>
      <c r="R720" s="32">
        <f t="shared" si="144"/>
        <v>913891.47875239199</v>
      </c>
      <c r="S720" s="32">
        <f t="shared" si="145"/>
        <v>1889115.7116068003</v>
      </c>
    </row>
    <row r="721" spans="2:19" x14ac:dyDescent="0.3">
      <c r="B721" s="4" t="s">
        <v>12</v>
      </c>
      <c r="C721" s="4">
        <v>713</v>
      </c>
      <c r="D721" s="4">
        <v>124</v>
      </c>
      <c r="E721" s="11">
        <v>21.8</v>
      </c>
      <c r="F721" s="26">
        <f t="shared" si="142"/>
        <v>1.3888888888888593E-2</v>
      </c>
      <c r="G721" s="26">
        <f t="shared" si="134"/>
        <v>6.0555555555555554</v>
      </c>
      <c r="H721" s="25">
        <f t="shared" si="135"/>
        <v>21.263888888888435</v>
      </c>
      <c r="I721" s="25">
        <f t="shared" si="136"/>
        <v>180.22932</v>
      </c>
      <c r="J721" s="25">
        <f t="shared" si="137"/>
        <v>16.351042901234567</v>
      </c>
      <c r="K721" s="25">
        <f t="shared" si="138"/>
        <v>217.844251790123</v>
      </c>
      <c r="L721" s="31">
        <f t="shared" si="139"/>
        <v>1319.1679691735226</v>
      </c>
      <c r="M721" s="32">
        <f t="shared" si="140"/>
        <v>1319.1679691735226</v>
      </c>
      <c r="N721" s="32">
        <f t="shared" si="141"/>
        <v>1319.1679691735226</v>
      </c>
      <c r="O721" s="32">
        <f>IF(M721 &lt; 0, -M721, 0)</f>
        <v>0</v>
      </c>
      <c r="P721" s="32">
        <f>0.5*$H$3*G721^2</f>
        <v>28070.695987654322</v>
      </c>
      <c r="Q721" s="32">
        <f t="shared" si="143"/>
        <v>1773.7627314814818</v>
      </c>
      <c r="R721" s="32">
        <f t="shared" si="144"/>
        <v>913891.47875239199</v>
      </c>
      <c r="S721" s="32">
        <f t="shared" si="145"/>
        <v>1890434.8795759738</v>
      </c>
    </row>
    <row r="722" spans="2:19" x14ac:dyDescent="0.3">
      <c r="B722" s="4" t="s">
        <v>12</v>
      </c>
      <c r="C722" s="4">
        <v>714</v>
      </c>
      <c r="D722" s="4">
        <v>125</v>
      </c>
      <c r="E722" s="11">
        <v>21.2</v>
      </c>
      <c r="F722" s="26">
        <f t="shared" si="142"/>
        <v>-0.45833333333333343</v>
      </c>
      <c r="G722" s="26">
        <f t="shared" si="134"/>
        <v>5.8888888888888884</v>
      </c>
      <c r="H722" s="25">
        <f t="shared" si="135"/>
        <v>-701.70833333333348</v>
      </c>
      <c r="I722" s="25">
        <f t="shared" si="136"/>
        <v>180.22932</v>
      </c>
      <c r="J722" s="25">
        <f t="shared" si="137"/>
        <v>15.463371604938269</v>
      </c>
      <c r="K722" s="25">
        <f t="shared" si="138"/>
        <v>-506.01564172839517</v>
      </c>
      <c r="L722" s="31">
        <f t="shared" si="139"/>
        <v>-2979.8698901783268</v>
      </c>
      <c r="M722" s="32">
        <f t="shared" si="140"/>
        <v>-2979.8698901783268</v>
      </c>
      <c r="N722" s="32">
        <f t="shared" si="141"/>
        <v>0</v>
      </c>
      <c r="O722" s="32">
        <f>IF(M722 &lt; 0, -M722, 0)</f>
        <v>2979.8698901783268</v>
      </c>
      <c r="P722" s="32">
        <f>0.5*$H$3*G722^2</f>
        <v>26546.783950617279</v>
      </c>
      <c r="Q722" s="32">
        <f t="shared" si="143"/>
        <v>-1523.9120370370438</v>
      </c>
      <c r="R722" s="32">
        <f t="shared" si="144"/>
        <v>916871.34864257032</v>
      </c>
      <c r="S722" s="32">
        <f t="shared" si="145"/>
        <v>1890434.8795759738</v>
      </c>
    </row>
    <row r="723" spans="2:19" x14ac:dyDescent="0.3">
      <c r="B723" s="4" t="s">
        <v>12</v>
      </c>
      <c r="C723" s="4">
        <v>715</v>
      </c>
      <c r="D723" s="4">
        <v>126</v>
      </c>
      <c r="E723" s="11">
        <v>18.5</v>
      </c>
      <c r="F723" s="26">
        <f t="shared" si="142"/>
        <v>-1.0138888888888886</v>
      </c>
      <c r="G723" s="26">
        <f t="shared" si="134"/>
        <v>5.1388888888888884</v>
      </c>
      <c r="H723" s="25">
        <f t="shared" si="135"/>
        <v>-1552.2638888888885</v>
      </c>
      <c r="I723" s="25">
        <f t="shared" si="136"/>
        <v>180.22932</v>
      </c>
      <c r="J723" s="25">
        <f t="shared" si="137"/>
        <v>11.775407021604936</v>
      </c>
      <c r="K723" s="25">
        <f t="shared" si="138"/>
        <v>-1360.2591618672836</v>
      </c>
      <c r="L723" s="31">
        <f t="shared" si="139"/>
        <v>-6990.220692929096</v>
      </c>
      <c r="M723" s="32">
        <f t="shared" si="140"/>
        <v>-6990.220692929096</v>
      </c>
      <c r="N723" s="32">
        <f t="shared" si="141"/>
        <v>0</v>
      </c>
      <c r="O723" s="32">
        <f>IF(M723 &lt; 0, -M723, 0)</f>
        <v>6990.220692929096</v>
      </c>
      <c r="P723" s="32">
        <f>0.5*$H$3*G723^2</f>
        <v>20215.461033950614</v>
      </c>
      <c r="Q723" s="32">
        <f t="shared" si="143"/>
        <v>-6331.3229166666642</v>
      </c>
      <c r="R723" s="32">
        <f t="shared" si="144"/>
        <v>923861.56933549943</v>
      </c>
      <c r="S723" s="32">
        <f t="shared" si="145"/>
        <v>1890434.8795759738</v>
      </c>
    </row>
    <row r="724" spans="2:19" x14ac:dyDescent="0.3">
      <c r="B724" s="4" t="s">
        <v>12</v>
      </c>
      <c r="C724" s="4">
        <v>716</v>
      </c>
      <c r="D724" s="4">
        <v>127</v>
      </c>
      <c r="E724" s="11">
        <v>13.9</v>
      </c>
      <c r="F724" s="26">
        <f t="shared" si="142"/>
        <v>-0.90277777777777779</v>
      </c>
      <c r="G724" s="26">
        <f t="shared" si="134"/>
        <v>3.8611111111111112</v>
      </c>
      <c r="H724" s="25">
        <f t="shared" si="135"/>
        <v>-1382.1527777777778</v>
      </c>
      <c r="I724" s="25">
        <f t="shared" si="136"/>
        <v>180.22932</v>
      </c>
      <c r="J724" s="25">
        <f t="shared" si="137"/>
        <v>6.6475570216049382</v>
      </c>
      <c r="K724" s="25">
        <f t="shared" si="138"/>
        <v>-1195.2759007561731</v>
      </c>
      <c r="L724" s="31">
        <f t="shared" si="139"/>
        <v>-4615.0930612530019</v>
      </c>
      <c r="M724" s="32">
        <f t="shared" si="140"/>
        <v>-4615.0930612530019</v>
      </c>
      <c r="N724" s="32">
        <f t="shared" si="141"/>
        <v>0</v>
      </c>
      <c r="O724" s="32">
        <f>IF(M724 &lt; 0, -M724, 0)</f>
        <v>4615.0930612530019</v>
      </c>
      <c r="P724" s="32">
        <f>0.5*$H$3*G724^2</f>
        <v>11412.211033950618</v>
      </c>
      <c r="Q724" s="32">
        <f t="shared" si="143"/>
        <v>-8803.2499999999964</v>
      </c>
      <c r="R724" s="32">
        <f t="shared" si="144"/>
        <v>928476.66239675239</v>
      </c>
      <c r="S724" s="32">
        <f t="shared" si="145"/>
        <v>1890434.8795759738</v>
      </c>
    </row>
    <row r="725" spans="2:19" x14ac:dyDescent="0.3">
      <c r="B725" s="4" t="s">
        <v>12</v>
      </c>
      <c r="C725" s="4">
        <v>717</v>
      </c>
      <c r="D725" s="4">
        <v>128</v>
      </c>
      <c r="E725" s="11">
        <v>12</v>
      </c>
      <c r="F725" s="26">
        <f t="shared" si="142"/>
        <v>-0.26388888888888895</v>
      </c>
      <c r="G725" s="26">
        <f t="shared" si="134"/>
        <v>3.333333333333333</v>
      </c>
      <c r="H725" s="25">
        <f t="shared" si="135"/>
        <v>-404.01388888888897</v>
      </c>
      <c r="I725" s="25">
        <f t="shared" si="136"/>
        <v>180.22932</v>
      </c>
      <c r="J725" s="25">
        <f t="shared" si="137"/>
        <v>4.9544444444444435</v>
      </c>
      <c r="K725" s="25">
        <f t="shared" si="138"/>
        <v>-218.83012444444452</v>
      </c>
      <c r="L725" s="31">
        <f t="shared" si="139"/>
        <v>-729.43374814814831</v>
      </c>
      <c r="M725" s="32">
        <f t="shared" si="140"/>
        <v>-729.43374814814831</v>
      </c>
      <c r="N725" s="32">
        <f t="shared" si="141"/>
        <v>0</v>
      </c>
      <c r="O725" s="32">
        <f>IF(M725 &lt; 0, -M725, 0)</f>
        <v>729.43374814814831</v>
      </c>
      <c r="P725" s="32">
        <f>0.5*$H$3*G725^2</f>
        <v>8505.5555555555547</v>
      </c>
      <c r="Q725" s="32">
        <f t="shared" si="143"/>
        <v>-2906.6554783950633</v>
      </c>
      <c r="R725" s="32">
        <f t="shared" si="144"/>
        <v>929206.09614490054</v>
      </c>
      <c r="S725" s="32">
        <f t="shared" si="145"/>
        <v>1890434.8795759738</v>
      </c>
    </row>
    <row r="726" spans="2:19" x14ac:dyDescent="0.3">
      <c r="B726" s="4" t="s">
        <v>12</v>
      </c>
      <c r="C726" s="4">
        <v>718</v>
      </c>
      <c r="D726" s="4">
        <v>129</v>
      </c>
      <c r="E726" s="11">
        <v>12</v>
      </c>
      <c r="F726" s="26">
        <f t="shared" si="142"/>
        <v>0.1388888888888889</v>
      </c>
      <c r="G726" s="26">
        <f t="shared" si="134"/>
        <v>3.333333333333333</v>
      </c>
      <c r="H726" s="25">
        <f t="shared" si="135"/>
        <v>212.63888888888889</v>
      </c>
      <c r="I726" s="25">
        <f t="shared" si="136"/>
        <v>180.22932</v>
      </c>
      <c r="J726" s="25">
        <f t="shared" si="137"/>
        <v>4.9544444444444435</v>
      </c>
      <c r="K726" s="25">
        <f t="shared" si="138"/>
        <v>397.82265333333334</v>
      </c>
      <c r="L726" s="31">
        <f t="shared" si="139"/>
        <v>1326.0755111111109</v>
      </c>
      <c r="M726" s="32">
        <f t="shared" si="140"/>
        <v>1326.0755111111109</v>
      </c>
      <c r="N726" s="32">
        <f t="shared" si="141"/>
        <v>1326.0755111111109</v>
      </c>
      <c r="O726" s="32">
        <f>IF(M726 &lt; 0, -M726, 0)</f>
        <v>0</v>
      </c>
      <c r="P726" s="32">
        <f>0.5*$H$3*G726^2</f>
        <v>8505.5555555555547</v>
      </c>
      <c r="Q726" s="32">
        <f t="shared" si="143"/>
        <v>0</v>
      </c>
      <c r="R726" s="32">
        <f t="shared" si="144"/>
        <v>929206.09614490054</v>
      </c>
      <c r="S726" s="32">
        <f t="shared" si="145"/>
        <v>1891760.955087085</v>
      </c>
    </row>
    <row r="727" spans="2:19" x14ac:dyDescent="0.3">
      <c r="B727" s="4" t="s">
        <v>12</v>
      </c>
      <c r="C727" s="4">
        <v>719</v>
      </c>
      <c r="D727" s="4">
        <v>130</v>
      </c>
      <c r="E727" s="11">
        <v>13</v>
      </c>
      <c r="F727" s="26">
        <f t="shared" si="142"/>
        <v>0.55555555555555558</v>
      </c>
      <c r="G727" s="26">
        <f t="shared" si="134"/>
        <v>3.6111111111111112</v>
      </c>
      <c r="H727" s="25">
        <f t="shared" si="135"/>
        <v>850.55555555555554</v>
      </c>
      <c r="I727" s="25">
        <f t="shared" si="136"/>
        <v>180.22932</v>
      </c>
      <c r="J727" s="25">
        <f t="shared" si="137"/>
        <v>5.8145910493827166</v>
      </c>
      <c r="K727" s="25">
        <f t="shared" si="138"/>
        <v>1036.5994666049382</v>
      </c>
      <c r="L727" s="31">
        <f t="shared" si="139"/>
        <v>3743.2758516289437</v>
      </c>
      <c r="M727" s="32">
        <f t="shared" si="140"/>
        <v>3743.2758516289437</v>
      </c>
      <c r="N727" s="32">
        <f t="shared" si="141"/>
        <v>3743.2758516289437</v>
      </c>
      <c r="O727" s="32">
        <f>IF(M727 &lt; 0, -M727, 0)</f>
        <v>0</v>
      </c>
      <c r="P727" s="32">
        <f>0.5*$H$3*G727^2</f>
        <v>9982.2145061728388</v>
      </c>
      <c r="Q727" s="32">
        <f t="shared" si="143"/>
        <v>1476.6589506172841</v>
      </c>
      <c r="R727" s="32">
        <f t="shared" si="144"/>
        <v>929206.09614490054</v>
      </c>
      <c r="S727" s="32">
        <f t="shared" si="145"/>
        <v>1895504.230938714</v>
      </c>
    </row>
    <row r="728" spans="2:19" x14ac:dyDescent="0.3">
      <c r="B728" s="4" t="s">
        <v>12</v>
      </c>
      <c r="C728" s="4">
        <v>720</v>
      </c>
      <c r="D728" s="4">
        <v>131</v>
      </c>
      <c r="E728" s="11">
        <v>16</v>
      </c>
      <c r="F728" s="26">
        <f t="shared" si="142"/>
        <v>0.76388888888888884</v>
      </c>
      <c r="G728" s="26">
        <f t="shared" si="134"/>
        <v>4.4444444444444446</v>
      </c>
      <c r="H728" s="25">
        <f t="shared" si="135"/>
        <v>1169.5138888888889</v>
      </c>
      <c r="I728" s="25">
        <f t="shared" si="136"/>
        <v>180.22932</v>
      </c>
      <c r="J728" s="25">
        <f t="shared" si="137"/>
        <v>8.8079012345679022</v>
      </c>
      <c r="K728" s="25">
        <f t="shared" si="138"/>
        <v>1358.5511101234567</v>
      </c>
      <c r="L728" s="31">
        <f t="shared" si="139"/>
        <v>6038.0049338820299</v>
      </c>
      <c r="M728" s="32">
        <f t="shared" si="140"/>
        <v>6038.0049338820299</v>
      </c>
      <c r="N728" s="32">
        <f t="shared" si="141"/>
        <v>6038.0049338820299</v>
      </c>
      <c r="O728" s="32">
        <f>IF(M728 &lt; 0, -M728, 0)</f>
        <v>0</v>
      </c>
      <c r="P728" s="32">
        <f>0.5*$H$3*G728^2</f>
        <v>15120.98765432099</v>
      </c>
      <c r="Q728" s="32">
        <f t="shared" si="143"/>
        <v>5138.7731481481514</v>
      </c>
      <c r="R728" s="32">
        <f t="shared" si="144"/>
        <v>929206.09614490054</v>
      </c>
      <c r="S728" s="32">
        <f t="shared" si="145"/>
        <v>1901542.235872596</v>
      </c>
    </row>
    <row r="729" spans="2:19" x14ac:dyDescent="0.3">
      <c r="B729" s="4" t="s">
        <v>12</v>
      </c>
      <c r="C729" s="4">
        <v>721</v>
      </c>
      <c r="D729" s="4">
        <v>132</v>
      </c>
      <c r="E729" s="11">
        <v>18.5</v>
      </c>
      <c r="F729" s="26">
        <f t="shared" si="142"/>
        <v>0.63888888888888906</v>
      </c>
      <c r="G729" s="26">
        <f t="shared" si="134"/>
        <v>5.1388888888888884</v>
      </c>
      <c r="H729" s="25">
        <f t="shared" si="135"/>
        <v>978.13888888888914</v>
      </c>
      <c r="I729" s="25">
        <f t="shared" si="136"/>
        <v>180.22932</v>
      </c>
      <c r="J729" s="25">
        <f t="shared" si="137"/>
        <v>11.775407021604936</v>
      </c>
      <c r="K729" s="25">
        <f t="shared" si="138"/>
        <v>1170.143615910494</v>
      </c>
      <c r="L729" s="31">
        <f t="shared" si="139"/>
        <v>6013.2380262067045</v>
      </c>
      <c r="M729" s="32">
        <f t="shared" si="140"/>
        <v>6013.2380262067045</v>
      </c>
      <c r="N729" s="32">
        <f t="shared" si="141"/>
        <v>6013.2380262067045</v>
      </c>
      <c r="O729" s="32">
        <f>IF(M729 &lt; 0, -M729, 0)</f>
        <v>0</v>
      </c>
      <c r="P729" s="32">
        <f>0.5*$H$3*G729^2</f>
        <v>20215.461033950614</v>
      </c>
      <c r="Q729" s="32">
        <f t="shared" si="143"/>
        <v>5094.4733796296241</v>
      </c>
      <c r="R729" s="32">
        <f t="shared" si="144"/>
        <v>929206.09614490054</v>
      </c>
      <c r="S729" s="32">
        <f t="shared" si="145"/>
        <v>1907555.4738988027</v>
      </c>
    </row>
    <row r="730" spans="2:19" x14ac:dyDescent="0.3">
      <c r="B730" s="4" t="s">
        <v>12</v>
      </c>
      <c r="C730" s="4">
        <v>722</v>
      </c>
      <c r="D730" s="4">
        <v>133</v>
      </c>
      <c r="E730" s="11">
        <v>20.6</v>
      </c>
      <c r="F730" s="26">
        <f t="shared" si="142"/>
        <v>0.55555555555555558</v>
      </c>
      <c r="G730" s="26">
        <f t="shared" si="134"/>
        <v>5.7222222222222223</v>
      </c>
      <c r="H730" s="25">
        <f t="shared" si="135"/>
        <v>850.55555555555554</v>
      </c>
      <c r="I730" s="25">
        <f t="shared" si="136"/>
        <v>180.22932</v>
      </c>
      <c r="J730" s="25">
        <f t="shared" si="137"/>
        <v>14.600472530864199</v>
      </c>
      <c r="K730" s="25">
        <f t="shared" si="138"/>
        <v>1045.3853480864198</v>
      </c>
      <c r="L730" s="31">
        <f t="shared" si="139"/>
        <v>5981.9272696056241</v>
      </c>
      <c r="M730" s="32">
        <f t="shared" si="140"/>
        <v>5981.9272696056241</v>
      </c>
      <c r="N730" s="32">
        <f t="shared" si="141"/>
        <v>5981.9272696056241</v>
      </c>
      <c r="O730" s="32">
        <f>IF(M730 &lt; 0, -M730, 0)</f>
        <v>0</v>
      </c>
      <c r="P730" s="32">
        <f>0.5*$H$3*G730^2</f>
        <v>25065.399691358027</v>
      </c>
      <c r="Q730" s="32">
        <f t="shared" si="143"/>
        <v>4849.9386574074124</v>
      </c>
      <c r="R730" s="32">
        <f t="shared" si="144"/>
        <v>929206.09614490054</v>
      </c>
      <c r="S730" s="32">
        <f t="shared" si="145"/>
        <v>1913537.4011684083</v>
      </c>
    </row>
    <row r="731" spans="2:19" x14ac:dyDescent="0.3">
      <c r="B731" s="4" t="s">
        <v>12</v>
      </c>
      <c r="C731" s="4">
        <v>723</v>
      </c>
      <c r="D731" s="4">
        <v>134</v>
      </c>
      <c r="E731" s="11">
        <v>22.5</v>
      </c>
      <c r="F731" s="26">
        <f t="shared" si="142"/>
        <v>0.47222222222222199</v>
      </c>
      <c r="G731" s="26">
        <f t="shared" si="134"/>
        <v>6.25</v>
      </c>
      <c r="H731" s="25">
        <f t="shared" si="135"/>
        <v>722.97222222222183</v>
      </c>
      <c r="I731" s="25">
        <f t="shared" si="136"/>
        <v>180.22932</v>
      </c>
      <c r="J731" s="25">
        <f t="shared" si="137"/>
        <v>17.41796875</v>
      </c>
      <c r="K731" s="25">
        <f t="shared" si="138"/>
        <v>920.61951097222186</v>
      </c>
      <c r="L731" s="31">
        <f t="shared" si="139"/>
        <v>5753.8719435763869</v>
      </c>
      <c r="M731" s="32">
        <f t="shared" si="140"/>
        <v>5753.8719435763869</v>
      </c>
      <c r="N731" s="32">
        <f t="shared" si="141"/>
        <v>5753.8719435763869</v>
      </c>
      <c r="O731" s="32">
        <f>IF(M731 &lt; 0, -M731, 0)</f>
        <v>0</v>
      </c>
      <c r="P731" s="32">
        <f>0.5*$H$3*G731^2</f>
        <v>29902.34375</v>
      </c>
      <c r="Q731" s="32">
        <f t="shared" si="143"/>
        <v>4836.9440586419732</v>
      </c>
      <c r="R731" s="32">
        <f t="shared" si="144"/>
        <v>929206.09614490054</v>
      </c>
      <c r="S731" s="32">
        <f t="shared" si="145"/>
        <v>1919291.2731119848</v>
      </c>
    </row>
    <row r="732" spans="2:19" x14ac:dyDescent="0.3">
      <c r="B732" s="4" t="s">
        <v>12</v>
      </c>
      <c r="C732" s="4">
        <v>724</v>
      </c>
      <c r="D732" s="4">
        <v>135</v>
      </c>
      <c r="E732" s="11">
        <v>24</v>
      </c>
      <c r="F732" s="26">
        <f t="shared" si="142"/>
        <v>0.56944444444444464</v>
      </c>
      <c r="G732" s="26">
        <f t="shared" si="134"/>
        <v>6.6666666666666661</v>
      </c>
      <c r="H732" s="25">
        <f t="shared" si="135"/>
        <v>871.8194444444448</v>
      </c>
      <c r="I732" s="25">
        <f t="shared" si="136"/>
        <v>180.22932</v>
      </c>
      <c r="J732" s="25">
        <f t="shared" si="137"/>
        <v>19.817777777777774</v>
      </c>
      <c r="K732" s="25">
        <f t="shared" si="138"/>
        <v>1071.8665422222225</v>
      </c>
      <c r="L732" s="31">
        <f t="shared" si="139"/>
        <v>7145.7769481481491</v>
      </c>
      <c r="M732" s="32">
        <f t="shared" si="140"/>
        <v>7145.7769481481491</v>
      </c>
      <c r="N732" s="32">
        <f t="shared" si="141"/>
        <v>7145.7769481481491</v>
      </c>
      <c r="O732" s="32">
        <f>IF(M732 &lt; 0, -M732, 0)</f>
        <v>0</v>
      </c>
      <c r="P732" s="32">
        <f>0.5*$H$3*G732^2</f>
        <v>34022.222222222219</v>
      </c>
      <c r="Q732" s="32">
        <f t="shared" si="143"/>
        <v>4119.878472222219</v>
      </c>
      <c r="R732" s="32">
        <f t="shared" si="144"/>
        <v>929206.09614490054</v>
      </c>
      <c r="S732" s="32">
        <f t="shared" si="145"/>
        <v>1926437.050060133</v>
      </c>
    </row>
    <row r="733" spans="2:19" x14ac:dyDescent="0.3">
      <c r="B733" s="4" t="s">
        <v>12</v>
      </c>
      <c r="C733" s="4">
        <v>725</v>
      </c>
      <c r="D733" s="4">
        <v>136</v>
      </c>
      <c r="E733" s="11">
        <v>26.6</v>
      </c>
      <c r="F733" s="26">
        <f t="shared" si="142"/>
        <v>0.8194444444444442</v>
      </c>
      <c r="G733" s="26">
        <f t="shared" si="134"/>
        <v>7.3888888888888893</v>
      </c>
      <c r="H733" s="25">
        <f t="shared" si="135"/>
        <v>1254.5694444444441</v>
      </c>
      <c r="I733" s="25">
        <f t="shared" si="136"/>
        <v>180.22932</v>
      </c>
      <c r="J733" s="25">
        <f t="shared" si="137"/>
        <v>24.344213271604943</v>
      </c>
      <c r="K733" s="25">
        <f t="shared" si="138"/>
        <v>1459.142977716049</v>
      </c>
      <c r="L733" s="31">
        <f t="shared" si="139"/>
        <v>10781.445335346363</v>
      </c>
      <c r="M733" s="32">
        <f t="shared" si="140"/>
        <v>10781.445335346363</v>
      </c>
      <c r="N733" s="32">
        <f t="shared" si="141"/>
        <v>10781.445335346363</v>
      </c>
      <c r="O733" s="32">
        <f>IF(M733 &lt; 0, -M733, 0)</f>
        <v>0</v>
      </c>
      <c r="P733" s="32">
        <f>0.5*$H$3*G733^2</f>
        <v>41792.992283950618</v>
      </c>
      <c r="Q733" s="32">
        <f t="shared" si="143"/>
        <v>7770.770061728399</v>
      </c>
      <c r="R733" s="32">
        <f t="shared" si="144"/>
        <v>929206.09614490054</v>
      </c>
      <c r="S733" s="32">
        <f t="shared" si="145"/>
        <v>1937218.4953954793</v>
      </c>
    </row>
    <row r="734" spans="2:19" x14ac:dyDescent="0.3">
      <c r="B734" s="4" t="s">
        <v>12</v>
      </c>
      <c r="C734" s="4">
        <v>726</v>
      </c>
      <c r="D734" s="4">
        <v>137</v>
      </c>
      <c r="E734" s="11">
        <v>29.9</v>
      </c>
      <c r="F734" s="26">
        <f t="shared" si="142"/>
        <v>1.1388888888888882</v>
      </c>
      <c r="G734" s="26">
        <f t="shared" si="134"/>
        <v>8.3055555555555554</v>
      </c>
      <c r="H734" s="25">
        <f t="shared" si="135"/>
        <v>1743.6388888888878</v>
      </c>
      <c r="I734" s="25">
        <f t="shared" si="136"/>
        <v>180.22932</v>
      </c>
      <c r="J734" s="25">
        <f t="shared" si="137"/>
        <v>30.759186651234565</v>
      </c>
      <c r="K734" s="25">
        <f t="shared" si="138"/>
        <v>1954.6273955401223</v>
      </c>
      <c r="L734" s="31">
        <f t="shared" si="139"/>
        <v>16234.266424069348</v>
      </c>
      <c r="M734" s="32">
        <f t="shared" si="140"/>
        <v>16234.266424069348</v>
      </c>
      <c r="N734" s="32">
        <f t="shared" si="141"/>
        <v>16234.266424069348</v>
      </c>
      <c r="O734" s="32">
        <f>IF(M734 &lt; 0, -M734, 0)</f>
        <v>0</v>
      </c>
      <c r="P734" s="32">
        <f>0.5*$H$3*G734^2</f>
        <v>52805.914737654319</v>
      </c>
      <c r="Q734" s="32">
        <f t="shared" si="143"/>
        <v>11012.922453703701</v>
      </c>
      <c r="R734" s="32">
        <f t="shared" si="144"/>
        <v>929206.09614490054</v>
      </c>
      <c r="S734" s="32">
        <f t="shared" si="145"/>
        <v>1953452.7618195487</v>
      </c>
    </row>
    <row r="735" spans="2:19" x14ac:dyDescent="0.3">
      <c r="B735" s="4" t="s">
        <v>12</v>
      </c>
      <c r="C735" s="4">
        <v>727</v>
      </c>
      <c r="D735" s="4">
        <v>138</v>
      </c>
      <c r="E735" s="11">
        <v>34.799999999999997</v>
      </c>
      <c r="F735" s="26">
        <f t="shared" si="142"/>
        <v>1.0972222222222221</v>
      </c>
      <c r="G735" s="26">
        <f t="shared" si="134"/>
        <v>9.6666666666666661</v>
      </c>
      <c r="H735" s="25">
        <f t="shared" si="135"/>
        <v>1679.8472222222219</v>
      </c>
      <c r="I735" s="25">
        <f t="shared" si="136"/>
        <v>180.22932</v>
      </c>
      <c r="J735" s="25">
        <f t="shared" si="137"/>
        <v>41.666877777777771</v>
      </c>
      <c r="K735" s="25">
        <f t="shared" si="138"/>
        <v>1901.7434199999996</v>
      </c>
      <c r="L735" s="31">
        <f t="shared" si="139"/>
        <v>18383.519726666662</v>
      </c>
      <c r="M735" s="32">
        <f t="shared" si="140"/>
        <v>18383.519726666662</v>
      </c>
      <c r="N735" s="32">
        <f t="shared" si="141"/>
        <v>18383.519726666662</v>
      </c>
      <c r="O735" s="32">
        <f>IF(M735 &lt; 0, -M735, 0)</f>
        <v>0</v>
      </c>
      <c r="P735" s="32">
        <f>0.5*$H$3*G735^2</f>
        <v>71531.722222222204</v>
      </c>
      <c r="Q735" s="32">
        <f t="shared" si="143"/>
        <v>18725.807484567886</v>
      </c>
      <c r="R735" s="32">
        <f t="shared" si="144"/>
        <v>929206.09614490054</v>
      </c>
      <c r="S735" s="32">
        <f t="shared" si="145"/>
        <v>1971836.2815462153</v>
      </c>
    </row>
    <row r="736" spans="2:19" x14ac:dyDescent="0.3">
      <c r="B736" s="4" t="s">
        <v>12</v>
      </c>
      <c r="C736" s="4">
        <v>728</v>
      </c>
      <c r="D736" s="4">
        <v>139</v>
      </c>
      <c r="E736" s="11">
        <v>37.799999999999997</v>
      </c>
      <c r="F736" s="26">
        <f t="shared" si="142"/>
        <v>0.75000000000000078</v>
      </c>
      <c r="G736" s="26">
        <f t="shared" si="134"/>
        <v>10.499999999999998</v>
      </c>
      <c r="H736" s="25">
        <f t="shared" si="135"/>
        <v>1148.2500000000011</v>
      </c>
      <c r="I736" s="25">
        <f t="shared" si="136"/>
        <v>180.22932</v>
      </c>
      <c r="J736" s="25">
        <f t="shared" si="137"/>
        <v>49.160474999999984</v>
      </c>
      <c r="K736" s="25">
        <f t="shared" si="138"/>
        <v>1377.639795000001</v>
      </c>
      <c r="L736" s="31">
        <f t="shared" si="139"/>
        <v>14465.217847500007</v>
      </c>
      <c r="M736" s="32">
        <f t="shared" si="140"/>
        <v>14465.217847500007</v>
      </c>
      <c r="N736" s="32">
        <f t="shared" si="141"/>
        <v>14465.217847500007</v>
      </c>
      <c r="O736" s="32">
        <f>IF(M736 &lt; 0, -M736, 0)</f>
        <v>0</v>
      </c>
      <c r="P736" s="32">
        <f>0.5*$H$3*G736^2</f>
        <v>84396.374999999971</v>
      </c>
      <c r="Q736" s="32">
        <f t="shared" si="143"/>
        <v>12864.652777777766</v>
      </c>
      <c r="R736" s="32">
        <f t="shared" si="144"/>
        <v>929206.09614490054</v>
      </c>
      <c r="S736" s="32">
        <f t="shared" si="145"/>
        <v>1986301.4993937153</v>
      </c>
    </row>
    <row r="737" spans="2:19" x14ac:dyDescent="0.3">
      <c r="B737" s="4" t="s">
        <v>12</v>
      </c>
      <c r="C737" s="4">
        <v>729</v>
      </c>
      <c r="D737" s="4">
        <v>140</v>
      </c>
      <c r="E737" s="11">
        <v>40.200000000000003</v>
      </c>
      <c r="F737" s="26">
        <f t="shared" si="142"/>
        <v>0.52777777777777835</v>
      </c>
      <c r="G737" s="26">
        <f t="shared" si="134"/>
        <v>11.166666666666668</v>
      </c>
      <c r="H737" s="25">
        <f t="shared" si="135"/>
        <v>808.02777777777862</v>
      </c>
      <c r="I737" s="25">
        <f t="shared" si="136"/>
        <v>180.22932</v>
      </c>
      <c r="J737" s="25">
        <f t="shared" si="137"/>
        <v>55.601252777777795</v>
      </c>
      <c r="K737" s="25">
        <f t="shared" si="138"/>
        <v>1043.8583505555564</v>
      </c>
      <c r="L737" s="31">
        <f t="shared" si="139"/>
        <v>11656.418247870381</v>
      </c>
      <c r="M737" s="32">
        <f t="shared" si="140"/>
        <v>11656.418247870381</v>
      </c>
      <c r="N737" s="32">
        <f t="shared" si="141"/>
        <v>11656.418247870381</v>
      </c>
      <c r="O737" s="32">
        <f>IF(M737 &lt; 0, -M737, 0)</f>
        <v>0</v>
      </c>
      <c r="P737" s="32">
        <f>0.5*$H$3*G737^2</f>
        <v>95453.597222222248</v>
      </c>
      <c r="Q737" s="32">
        <f t="shared" si="143"/>
        <v>11057.222222222277</v>
      </c>
      <c r="R737" s="32">
        <f t="shared" si="144"/>
        <v>929206.09614490054</v>
      </c>
      <c r="S737" s="32">
        <f t="shared" si="145"/>
        <v>1997957.9176415857</v>
      </c>
    </row>
    <row r="738" spans="2:19" x14ac:dyDescent="0.3">
      <c r="B738" s="4" t="s">
        <v>12</v>
      </c>
      <c r="C738" s="4">
        <v>730</v>
      </c>
      <c r="D738" s="4">
        <v>141</v>
      </c>
      <c r="E738" s="11">
        <v>41.6</v>
      </c>
      <c r="F738" s="26">
        <f t="shared" si="142"/>
        <v>0.23611111111111052</v>
      </c>
      <c r="G738" s="26">
        <f t="shared" si="134"/>
        <v>11.555555555555555</v>
      </c>
      <c r="H738" s="25">
        <f t="shared" si="135"/>
        <v>361.48611111111023</v>
      </c>
      <c r="I738" s="25">
        <f t="shared" si="136"/>
        <v>180.22932</v>
      </c>
      <c r="J738" s="25">
        <f t="shared" si="137"/>
        <v>59.541412345679014</v>
      </c>
      <c r="K738" s="25">
        <f t="shared" si="138"/>
        <v>601.25684345678917</v>
      </c>
      <c r="L738" s="31">
        <f t="shared" si="139"/>
        <v>6947.8568577228971</v>
      </c>
      <c r="M738" s="32">
        <f t="shared" si="140"/>
        <v>6947.8568577228971</v>
      </c>
      <c r="N738" s="32">
        <f t="shared" si="141"/>
        <v>6947.8568577228971</v>
      </c>
      <c r="O738" s="32">
        <f>IF(M738 &lt; 0, -M738, 0)</f>
        <v>0</v>
      </c>
      <c r="P738" s="32">
        <f>0.5*$H$3*G738^2</f>
        <v>102217.87654320987</v>
      </c>
      <c r="Q738" s="32">
        <f t="shared" si="143"/>
        <v>6764.2793209876254</v>
      </c>
      <c r="R738" s="32">
        <f t="shared" si="144"/>
        <v>929206.09614490054</v>
      </c>
      <c r="S738" s="32">
        <f t="shared" si="145"/>
        <v>2004905.7744993086</v>
      </c>
    </row>
    <row r="739" spans="2:19" x14ac:dyDescent="0.3">
      <c r="B739" s="4" t="s">
        <v>12</v>
      </c>
      <c r="C739" s="4">
        <v>731</v>
      </c>
      <c r="D739" s="4">
        <v>142</v>
      </c>
      <c r="E739" s="11">
        <v>41.9</v>
      </c>
      <c r="F739" s="26">
        <f t="shared" si="142"/>
        <v>5.5555555555555358E-2</v>
      </c>
      <c r="G739" s="26">
        <f t="shared" si="134"/>
        <v>11.638888888888888</v>
      </c>
      <c r="H739" s="25">
        <f t="shared" si="135"/>
        <v>85.055555555555259</v>
      </c>
      <c r="I739" s="25">
        <f t="shared" si="136"/>
        <v>180.22932</v>
      </c>
      <c r="J739" s="25">
        <f t="shared" si="137"/>
        <v>60.40327924382715</v>
      </c>
      <c r="K739" s="25">
        <f t="shared" si="138"/>
        <v>325.6881547993824</v>
      </c>
      <c r="L739" s="31">
        <f t="shared" si="139"/>
        <v>3790.6482461372557</v>
      </c>
      <c r="M739" s="32">
        <f t="shared" si="140"/>
        <v>3790.6482461372557</v>
      </c>
      <c r="N739" s="32">
        <f t="shared" si="141"/>
        <v>3790.6482461372557</v>
      </c>
      <c r="O739" s="32">
        <f>IF(M739 &lt; 0, -M739, 0)</f>
        <v>0</v>
      </c>
      <c r="P739" s="32">
        <f>0.5*$H$3*G739^2</f>
        <v>103697.48881172838</v>
      </c>
      <c r="Q739" s="32">
        <f t="shared" si="143"/>
        <v>1479.612268518511</v>
      </c>
      <c r="R739" s="32">
        <f t="shared" si="144"/>
        <v>929206.09614490054</v>
      </c>
      <c r="S739" s="32">
        <f t="shared" si="145"/>
        <v>2008696.4227454457</v>
      </c>
    </row>
    <row r="740" spans="2:19" x14ac:dyDescent="0.3">
      <c r="B740" s="4" t="s">
        <v>12</v>
      </c>
      <c r="C740" s="4">
        <v>732</v>
      </c>
      <c r="D740" s="4">
        <v>143</v>
      </c>
      <c r="E740" s="11">
        <v>42</v>
      </c>
      <c r="F740" s="26">
        <f t="shared" si="142"/>
        <v>4.1666666666667261E-2</v>
      </c>
      <c r="G740" s="26">
        <f t="shared" si="134"/>
        <v>11.666666666666666</v>
      </c>
      <c r="H740" s="25">
        <f t="shared" si="135"/>
        <v>63.791666666667574</v>
      </c>
      <c r="I740" s="25">
        <f t="shared" si="136"/>
        <v>180.22932</v>
      </c>
      <c r="J740" s="25">
        <f t="shared" si="137"/>
        <v>60.691944444444438</v>
      </c>
      <c r="K740" s="25">
        <f t="shared" si="138"/>
        <v>304.71293111111203</v>
      </c>
      <c r="L740" s="31">
        <f t="shared" si="139"/>
        <v>3554.9841962963069</v>
      </c>
      <c r="M740" s="32">
        <f t="shared" si="140"/>
        <v>3554.9841962963069</v>
      </c>
      <c r="N740" s="32">
        <f t="shared" si="141"/>
        <v>3554.9841962963069</v>
      </c>
      <c r="O740" s="32">
        <f>IF(M740 &lt; 0, -M740, 0)</f>
        <v>0</v>
      </c>
      <c r="P740" s="32">
        <f>0.5*$H$3*G740^2</f>
        <v>104193.05555555553</v>
      </c>
      <c r="Q740" s="32">
        <f t="shared" si="143"/>
        <v>495.56674382714846</v>
      </c>
      <c r="R740" s="32">
        <f t="shared" si="144"/>
        <v>929206.09614490054</v>
      </c>
      <c r="S740" s="32">
        <f t="shared" si="145"/>
        <v>2012251.4069417419</v>
      </c>
    </row>
    <row r="741" spans="2:19" x14ac:dyDescent="0.3">
      <c r="B741" s="4" t="s">
        <v>12</v>
      </c>
      <c r="C741" s="4">
        <v>733</v>
      </c>
      <c r="D741" s="4">
        <v>144</v>
      </c>
      <c r="E741" s="11">
        <v>42.2</v>
      </c>
      <c r="F741" s="26">
        <f t="shared" si="142"/>
        <v>5.5555555555555358E-2</v>
      </c>
      <c r="G741" s="26">
        <f t="shared" si="134"/>
        <v>11.722222222222223</v>
      </c>
      <c r="H741" s="25">
        <f t="shared" si="135"/>
        <v>85.055555555555259</v>
      </c>
      <c r="I741" s="25">
        <f t="shared" si="136"/>
        <v>180.22932</v>
      </c>
      <c r="J741" s="25">
        <f t="shared" si="137"/>
        <v>61.271339197530871</v>
      </c>
      <c r="K741" s="25">
        <f t="shared" si="138"/>
        <v>326.55621475308612</v>
      </c>
      <c r="L741" s="31">
        <f t="shared" si="139"/>
        <v>3827.9645173833987</v>
      </c>
      <c r="M741" s="32">
        <f t="shared" si="140"/>
        <v>3827.9645173833987</v>
      </c>
      <c r="N741" s="32">
        <f t="shared" si="141"/>
        <v>3827.9645173833987</v>
      </c>
      <c r="O741" s="32">
        <f>IF(M741 &lt; 0, -M741, 0)</f>
        <v>0</v>
      </c>
      <c r="P741" s="32">
        <f>0.5*$H$3*G741^2</f>
        <v>105187.73302469136</v>
      </c>
      <c r="Q741" s="32">
        <f t="shared" si="143"/>
        <v>994.6774691358296</v>
      </c>
      <c r="R741" s="32">
        <f t="shared" si="144"/>
        <v>929206.09614490054</v>
      </c>
      <c r="S741" s="32">
        <f t="shared" si="145"/>
        <v>2016079.3714591253</v>
      </c>
    </row>
    <row r="742" spans="2:19" x14ac:dyDescent="0.3">
      <c r="B742" s="4" t="s">
        <v>12</v>
      </c>
      <c r="C742" s="4">
        <v>734</v>
      </c>
      <c r="D742" s="4">
        <v>145</v>
      </c>
      <c r="E742" s="11">
        <v>42.4</v>
      </c>
      <c r="F742" s="26">
        <f t="shared" si="142"/>
        <v>6.9444444444444448E-2</v>
      </c>
      <c r="G742" s="26">
        <f t="shared" si="134"/>
        <v>11.777777777777777</v>
      </c>
      <c r="H742" s="25">
        <f t="shared" si="135"/>
        <v>106.31944444444444</v>
      </c>
      <c r="I742" s="25">
        <f t="shared" si="136"/>
        <v>180.22932</v>
      </c>
      <c r="J742" s="25">
        <f t="shared" si="137"/>
        <v>61.853486419753075</v>
      </c>
      <c r="K742" s="25">
        <f t="shared" si="138"/>
        <v>348.40225086419753</v>
      </c>
      <c r="L742" s="31">
        <f t="shared" si="139"/>
        <v>4103.4042879561039</v>
      </c>
      <c r="M742" s="32">
        <f t="shared" si="140"/>
        <v>4103.4042879561039</v>
      </c>
      <c r="N742" s="32">
        <f t="shared" si="141"/>
        <v>4103.4042879561039</v>
      </c>
      <c r="O742" s="32">
        <f>IF(M742 &lt; 0, -M742, 0)</f>
        <v>0</v>
      </c>
      <c r="P742" s="32">
        <f>0.5*$H$3*G742^2</f>
        <v>106187.13580246911</v>
      </c>
      <c r="Q742" s="32">
        <f t="shared" si="143"/>
        <v>999.40277777775191</v>
      </c>
      <c r="R742" s="32">
        <f t="shared" si="144"/>
        <v>929206.09614490054</v>
      </c>
      <c r="S742" s="32">
        <f t="shared" si="145"/>
        <v>2020182.7757470815</v>
      </c>
    </row>
    <row r="743" spans="2:19" x14ac:dyDescent="0.3">
      <c r="B743" s="4" t="s">
        <v>12</v>
      </c>
      <c r="C743" s="4">
        <v>735</v>
      </c>
      <c r="D743" s="4">
        <v>146</v>
      </c>
      <c r="E743" s="11">
        <v>42.7</v>
      </c>
      <c r="F743" s="26">
        <f t="shared" si="142"/>
        <v>9.7222222222222612E-2</v>
      </c>
      <c r="G743" s="26">
        <f t="shared" si="134"/>
        <v>11.861111111111112</v>
      </c>
      <c r="H743" s="25">
        <f t="shared" si="135"/>
        <v>148.84722222222283</v>
      </c>
      <c r="I743" s="25">
        <f t="shared" si="136"/>
        <v>180.22932</v>
      </c>
      <c r="J743" s="25">
        <f t="shared" si="137"/>
        <v>62.731868132716073</v>
      </c>
      <c r="K743" s="25">
        <f t="shared" si="138"/>
        <v>391.80841035493893</v>
      </c>
      <c r="L743" s="31">
        <f t="shared" si="139"/>
        <v>4647.2830894877488</v>
      </c>
      <c r="M743" s="32">
        <f t="shared" si="140"/>
        <v>4647.2830894877488</v>
      </c>
      <c r="N743" s="32">
        <f t="shared" si="141"/>
        <v>4647.2830894877488</v>
      </c>
      <c r="O743" s="32">
        <f>IF(M743 &lt; 0, -M743, 0)</f>
        <v>0</v>
      </c>
      <c r="P743" s="32">
        <f>0.5*$H$3*G743^2</f>
        <v>107695.09992283954</v>
      </c>
      <c r="Q743" s="32">
        <f t="shared" si="143"/>
        <v>1507.9641203704232</v>
      </c>
      <c r="R743" s="32">
        <f t="shared" si="144"/>
        <v>929206.09614490054</v>
      </c>
      <c r="S743" s="32">
        <f t="shared" si="145"/>
        <v>2024830.0588365693</v>
      </c>
    </row>
    <row r="744" spans="2:19" x14ac:dyDescent="0.3">
      <c r="B744" s="4" t="s">
        <v>12</v>
      </c>
      <c r="C744" s="4">
        <v>736</v>
      </c>
      <c r="D744" s="4">
        <v>147</v>
      </c>
      <c r="E744" s="11">
        <v>43.1</v>
      </c>
      <c r="F744" s="26">
        <f t="shared" si="142"/>
        <v>0.1388888888888889</v>
      </c>
      <c r="G744" s="26">
        <f t="shared" si="134"/>
        <v>11.972222222222223</v>
      </c>
      <c r="H744" s="25">
        <f t="shared" si="135"/>
        <v>212.63888888888889</v>
      </c>
      <c r="I744" s="25">
        <f t="shared" si="136"/>
        <v>180.22932</v>
      </c>
      <c r="J744" s="25">
        <f t="shared" si="137"/>
        <v>63.912677391975322</v>
      </c>
      <c r="K744" s="25">
        <f t="shared" si="138"/>
        <v>456.78088628086419</v>
      </c>
      <c r="L744" s="31">
        <f t="shared" si="139"/>
        <v>5468.6822774181246</v>
      </c>
      <c r="M744" s="32">
        <f t="shared" si="140"/>
        <v>5468.6822774181246</v>
      </c>
      <c r="N744" s="32">
        <f t="shared" si="141"/>
        <v>5468.6822774181246</v>
      </c>
      <c r="O744" s="32">
        <f>IF(M744 &lt; 0, -M744, 0)</f>
        <v>0</v>
      </c>
      <c r="P744" s="32">
        <f>0.5*$H$3*G744^2</f>
        <v>109722.25733024692</v>
      </c>
      <c r="Q744" s="32">
        <f t="shared" si="143"/>
        <v>2027.1574074073869</v>
      </c>
      <c r="R744" s="32">
        <f t="shared" si="144"/>
        <v>929206.09614490054</v>
      </c>
      <c r="S744" s="32">
        <f t="shared" si="145"/>
        <v>2030298.7411139875</v>
      </c>
    </row>
    <row r="745" spans="2:19" x14ac:dyDescent="0.3">
      <c r="B745" s="4" t="s">
        <v>12</v>
      </c>
      <c r="C745" s="4">
        <v>737</v>
      </c>
      <c r="D745" s="4">
        <v>148</v>
      </c>
      <c r="E745" s="11">
        <v>43.7</v>
      </c>
      <c r="F745" s="26">
        <f t="shared" si="142"/>
        <v>0.12499999999999981</v>
      </c>
      <c r="G745" s="26">
        <f t="shared" si="134"/>
        <v>12.138888888888889</v>
      </c>
      <c r="H745" s="25">
        <f t="shared" si="135"/>
        <v>191.37499999999972</v>
      </c>
      <c r="I745" s="25">
        <f t="shared" si="136"/>
        <v>180.22932</v>
      </c>
      <c r="J745" s="25">
        <f t="shared" si="137"/>
        <v>65.704534799382714</v>
      </c>
      <c r="K745" s="25">
        <f t="shared" si="138"/>
        <v>437.3088547993824</v>
      </c>
      <c r="L745" s="31">
        <f t="shared" si="139"/>
        <v>5308.4435985369473</v>
      </c>
      <c r="M745" s="32">
        <f t="shared" si="140"/>
        <v>5308.4435985369473</v>
      </c>
      <c r="N745" s="32">
        <f t="shared" si="141"/>
        <v>5308.4435985369473</v>
      </c>
      <c r="O745" s="32">
        <f>IF(M745 &lt; 0, -M745, 0)</f>
        <v>0</v>
      </c>
      <c r="P745" s="32">
        <f>0.5*$H$3*G745^2</f>
        <v>112798.43325617284</v>
      </c>
      <c r="Q745" s="32">
        <f t="shared" si="143"/>
        <v>3076.1759259259125</v>
      </c>
      <c r="R745" s="32">
        <f t="shared" si="144"/>
        <v>929206.09614490054</v>
      </c>
      <c r="S745" s="32">
        <f t="shared" si="145"/>
        <v>2035607.1847125245</v>
      </c>
    </row>
    <row r="746" spans="2:19" x14ac:dyDescent="0.3">
      <c r="B746" s="4" t="s">
        <v>12</v>
      </c>
      <c r="C746" s="4">
        <v>738</v>
      </c>
      <c r="D746" s="4">
        <v>149</v>
      </c>
      <c r="E746" s="11">
        <v>44</v>
      </c>
      <c r="F746" s="26">
        <f t="shared" si="142"/>
        <v>5.5555555555555358E-2</v>
      </c>
      <c r="G746" s="26">
        <f t="shared" si="134"/>
        <v>12.222222222222221</v>
      </c>
      <c r="H746" s="25">
        <f t="shared" si="135"/>
        <v>85.055555555555259</v>
      </c>
      <c r="I746" s="25">
        <f t="shared" si="136"/>
        <v>180.22932</v>
      </c>
      <c r="J746" s="25">
        <f t="shared" si="137"/>
        <v>66.609753086419758</v>
      </c>
      <c r="K746" s="25">
        <f t="shared" si="138"/>
        <v>331.89462864197498</v>
      </c>
      <c r="L746" s="31">
        <f t="shared" si="139"/>
        <v>4056.4899056241384</v>
      </c>
      <c r="M746" s="32">
        <f t="shared" si="140"/>
        <v>4056.4899056241384</v>
      </c>
      <c r="N746" s="32">
        <f t="shared" si="141"/>
        <v>4056.4899056241384</v>
      </c>
      <c r="O746" s="32">
        <f>IF(M746 &lt; 0, -M746, 0)</f>
        <v>0</v>
      </c>
      <c r="P746" s="32">
        <f>0.5*$H$3*G746^2</f>
        <v>114352.46913580246</v>
      </c>
      <c r="Q746" s="32">
        <f t="shared" si="143"/>
        <v>1554.0358796296205</v>
      </c>
      <c r="R746" s="32">
        <f t="shared" si="144"/>
        <v>929206.09614490054</v>
      </c>
      <c r="S746" s="32">
        <f t="shared" si="145"/>
        <v>2039663.6746181487</v>
      </c>
    </row>
    <row r="747" spans="2:19" x14ac:dyDescent="0.3">
      <c r="B747" s="4" t="s">
        <v>12</v>
      </c>
      <c r="C747" s="4">
        <v>739</v>
      </c>
      <c r="D747" s="4">
        <v>150</v>
      </c>
      <c r="E747" s="11">
        <v>44.1</v>
      </c>
      <c r="F747" s="26">
        <f t="shared" si="142"/>
        <v>0.18055555555555516</v>
      </c>
      <c r="G747" s="26">
        <f t="shared" si="134"/>
        <v>12.25</v>
      </c>
      <c r="H747" s="25">
        <f t="shared" si="135"/>
        <v>276.43055555555497</v>
      </c>
      <c r="I747" s="25">
        <f t="shared" si="136"/>
        <v>180.22932</v>
      </c>
      <c r="J747" s="25">
        <f t="shared" si="137"/>
        <v>66.912868750000001</v>
      </c>
      <c r="K747" s="25">
        <f t="shared" si="138"/>
        <v>523.57274430555503</v>
      </c>
      <c r="L747" s="31">
        <f t="shared" si="139"/>
        <v>6413.7661177430491</v>
      </c>
      <c r="M747" s="32">
        <f t="shared" si="140"/>
        <v>6413.7661177430491</v>
      </c>
      <c r="N747" s="32">
        <f t="shared" si="141"/>
        <v>6413.7661177430491</v>
      </c>
      <c r="O747" s="32">
        <f>IF(M747 &lt; 0, -M747, 0)</f>
        <v>0</v>
      </c>
      <c r="P747" s="32">
        <f>0.5*$H$3*G747^2</f>
        <v>114872.84375</v>
      </c>
      <c r="Q747" s="32">
        <f t="shared" si="143"/>
        <v>520.37461419754254</v>
      </c>
      <c r="R747" s="32">
        <f t="shared" si="144"/>
        <v>929206.09614490054</v>
      </c>
      <c r="S747" s="32">
        <f t="shared" si="145"/>
        <v>2046077.4407358917</v>
      </c>
    </row>
    <row r="748" spans="2:19" x14ac:dyDescent="0.3">
      <c r="B748" s="4" t="s">
        <v>12</v>
      </c>
      <c r="C748" s="4">
        <v>740</v>
      </c>
      <c r="D748" s="4">
        <v>151</v>
      </c>
      <c r="E748" s="11">
        <v>45.3</v>
      </c>
      <c r="F748" s="26">
        <f t="shared" si="142"/>
        <v>0.31944444444444403</v>
      </c>
      <c r="G748" s="26">
        <f t="shared" si="134"/>
        <v>12.583333333333332</v>
      </c>
      <c r="H748" s="25">
        <f t="shared" si="135"/>
        <v>489.06944444444383</v>
      </c>
      <c r="I748" s="25">
        <f t="shared" si="136"/>
        <v>180.22932</v>
      </c>
      <c r="J748" s="25">
        <f t="shared" si="137"/>
        <v>70.603929861111098</v>
      </c>
      <c r="K748" s="25">
        <f t="shared" si="138"/>
        <v>739.90269430555486</v>
      </c>
      <c r="L748" s="31">
        <f t="shared" si="139"/>
        <v>9310.442236678231</v>
      </c>
      <c r="M748" s="32">
        <f t="shared" si="140"/>
        <v>9310.442236678231</v>
      </c>
      <c r="N748" s="32">
        <f t="shared" si="141"/>
        <v>9310.442236678231</v>
      </c>
      <c r="O748" s="32">
        <f>IF(M748 &lt; 0, -M748, 0)</f>
        <v>0</v>
      </c>
      <c r="P748" s="32">
        <f>0.5*$H$3*G748^2</f>
        <v>121209.48263888886</v>
      </c>
      <c r="Q748" s="32">
        <f t="shared" si="143"/>
        <v>6336.6388888888614</v>
      </c>
      <c r="R748" s="32">
        <f t="shared" si="144"/>
        <v>929206.09614490054</v>
      </c>
      <c r="S748" s="32">
        <f t="shared" si="145"/>
        <v>2055387.8829725699</v>
      </c>
    </row>
    <row r="749" spans="2:19" x14ac:dyDescent="0.3">
      <c r="B749" s="4" t="s">
        <v>12</v>
      </c>
      <c r="C749" s="4">
        <v>741</v>
      </c>
      <c r="D749" s="4">
        <v>152</v>
      </c>
      <c r="E749" s="11">
        <v>46.4</v>
      </c>
      <c r="F749" s="26">
        <f t="shared" si="142"/>
        <v>0.26388888888888967</v>
      </c>
      <c r="G749" s="26">
        <f t="shared" si="134"/>
        <v>12.888888888888888</v>
      </c>
      <c r="H749" s="25">
        <f t="shared" si="135"/>
        <v>404.01388888889011</v>
      </c>
      <c r="I749" s="25">
        <f t="shared" si="136"/>
        <v>180.22932</v>
      </c>
      <c r="J749" s="25">
        <f t="shared" si="137"/>
        <v>74.07444938271604</v>
      </c>
      <c r="K749" s="25">
        <f t="shared" si="138"/>
        <v>658.31765827160609</v>
      </c>
      <c r="L749" s="31">
        <f t="shared" si="139"/>
        <v>8484.9831510562562</v>
      </c>
      <c r="M749" s="32">
        <f t="shared" si="140"/>
        <v>8484.9831510562562</v>
      </c>
      <c r="N749" s="32">
        <f t="shared" si="141"/>
        <v>8484.9831510562562</v>
      </c>
      <c r="O749" s="32">
        <f>IF(M749 &lt; 0, -M749, 0)</f>
        <v>0</v>
      </c>
      <c r="P749" s="32">
        <f>0.5*$H$3*G749^2</f>
        <v>127167.50617283948</v>
      </c>
      <c r="Q749" s="32">
        <f t="shared" si="143"/>
        <v>5958.023533950618</v>
      </c>
      <c r="R749" s="32">
        <f t="shared" si="144"/>
        <v>929206.09614490054</v>
      </c>
      <c r="S749" s="32">
        <f t="shared" si="145"/>
        <v>2063872.8661236262</v>
      </c>
    </row>
    <row r="750" spans="2:19" x14ac:dyDescent="0.3">
      <c r="B750" s="4" t="s">
        <v>12</v>
      </c>
      <c r="C750" s="4">
        <v>742</v>
      </c>
      <c r="D750" s="4">
        <v>153</v>
      </c>
      <c r="E750" s="11">
        <v>47.2</v>
      </c>
      <c r="F750" s="26">
        <f t="shared" si="142"/>
        <v>0.12499999999999981</v>
      </c>
      <c r="G750" s="26">
        <f t="shared" si="134"/>
        <v>13.111111111111111</v>
      </c>
      <c r="H750" s="25">
        <f t="shared" si="135"/>
        <v>191.37499999999972</v>
      </c>
      <c r="I750" s="25">
        <f t="shared" si="136"/>
        <v>180.22932</v>
      </c>
      <c r="J750" s="25">
        <f t="shared" si="137"/>
        <v>76.65076049382715</v>
      </c>
      <c r="K750" s="25">
        <f t="shared" si="138"/>
        <v>448.25508049382682</v>
      </c>
      <c r="L750" s="31">
        <f t="shared" si="139"/>
        <v>5877.1221664746181</v>
      </c>
      <c r="M750" s="32">
        <f t="shared" si="140"/>
        <v>5877.1221664746181</v>
      </c>
      <c r="N750" s="32">
        <f t="shared" si="141"/>
        <v>5877.1221664746181</v>
      </c>
      <c r="O750" s="32">
        <f>IF(M750 &lt; 0, -M750, 0)</f>
        <v>0</v>
      </c>
      <c r="P750" s="32">
        <f>0.5*$H$3*G750^2</f>
        <v>131590.39506172837</v>
      </c>
      <c r="Q750" s="32">
        <f t="shared" si="143"/>
        <v>4422.8888888888905</v>
      </c>
      <c r="R750" s="32">
        <f t="shared" si="144"/>
        <v>929206.09614490054</v>
      </c>
      <c r="S750" s="32">
        <f t="shared" si="145"/>
        <v>2069749.9882901008</v>
      </c>
    </row>
    <row r="751" spans="2:19" x14ac:dyDescent="0.3">
      <c r="B751" s="4" t="s">
        <v>12</v>
      </c>
      <c r="C751" s="4">
        <v>743</v>
      </c>
      <c r="D751" s="4">
        <v>154</v>
      </c>
      <c r="E751" s="11">
        <v>47.3</v>
      </c>
      <c r="F751" s="26">
        <f t="shared" si="142"/>
        <v>2.7777777777777186E-2</v>
      </c>
      <c r="G751" s="26">
        <f t="shared" si="134"/>
        <v>13.138888888888888</v>
      </c>
      <c r="H751" s="25">
        <f t="shared" si="135"/>
        <v>42.527777777776869</v>
      </c>
      <c r="I751" s="25">
        <f t="shared" si="136"/>
        <v>180.22932</v>
      </c>
      <c r="J751" s="25">
        <f t="shared" si="137"/>
        <v>76.975895910493819</v>
      </c>
      <c r="K751" s="25">
        <f t="shared" si="138"/>
        <v>299.73299368827065</v>
      </c>
      <c r="L751" s="31">
        <f t="shared" si="139"/>
        <v>3938.1585004042222</v>
      </c>
      <c r="M751" s="32">
        <f t="shared" si="140"/>
        <v>3938.1585004042222</v>
      </c>
      <c r="N751" s="32">
        <f t="shared" si="141"/>
        <v>3938.1585004042222</v>
      </c>
      <c r="O751" s="32">
        <f>IF(M751 &lt; 0, -M751, 0)</f>
        <v>0</v>
      </c>
      <c r="P751" s="32">
        <f>0.5*$H$3*G751^2</f>
        <v>132148.57214506171</v>
      </c>
      <c r="Q751" s="32">
        <f t="shared" si="143"/>
        <v>558.17708333334303</v>
      </c>
      <c r="R751" s="32">
        <f t="shared" si="144"/>
        <v>929206.09614490054</v>
      </c>
      <c r="S751" s="32">
        <f t="shared" si="145"/>
        <v>2073688.1467905052</v>
      </c>
    </row>
    <row r="752" spans="2:19" x14ac:dyDescent="0.3">
      <c r="B752" s="4" t="s">
        <v>12</v>
      </c>
      <c r="C752" s="4">
        <v>744</v>
      </c>
      <c r="D752" s="4">
        <v>155</v>
      </c>
      <c r="E752" s="11">
        <v>47.4</v>
      </c>
      <c r="F752" s="26">
        <f t="shared" si="142"/>
        <v>1.3888888888889086E-2</v>
      </c>
      <c r="G752" s="26">
        <f t="shared" si="134"/>
        <v>13.166666666666666</v>
      </c>
      <c r="H752" s="25">
        <f t="shared" si="135"/>
        <v>21.263888888889191</v>
      </c>
      <c r="I752" s="25">
        <f t="shared" si="136"/>
        <v>180.22932</v>
      </c>
      <c r="J752" s="25">
        <f t="shared" si="137"/>
        <v>77.30171944444443</v>
      </c>
      <c r="K752" s="25">
        <f t="shared" si="138"/>
        <v>278.79492833333364</v>
      </c>
      <c r="L752" s="31">
        <f t="shared" si="139"/>
        <v>3670.799889722226</v>
      </c>
      <c r="M752" s="32">
        <f t="shared" si="140"/>
        <v>3670.799889722226</v>
      </c>
      <c r="N752" s="32">
        <f t="shared" si="141"/>
        <v>3670.799889722226</v>
      </c>
      <c r="O752" s="32">
        <f>IF(M752 &lt; 0, -M752, 0)</f>
        <v>0</v>
      </c>
      <c r="P752" s="32">
        <f>0.5*$H$3*G752^2</f>
        <v>132707.93055555553</v>
      </c>
      <c r="Q752" s="32">
        <f t="shared" si="143"/>
        <v>559.35841049381997</v>
      </c>
      <c r="R752" s="32">
        <f t="shared" si="144"/>
        <v>929206.09614490054</v>
      </c>
      <c r="S752" s="32">
        <f t="shared" si="145"/>
        <v>2077358.9466802273</v>
      </c>
    </row>
    <row r="753" spans="2:19" x14ac:dyDescent="0.3">
      <c r="B753" s="4" t="s">
        <v>12</v>
      </c>
      <c r="C753" s="4">
        <v>745</v>
      </c>
      <c r="D753" s="4">
        <v>156</v>
      </c>
      <c r="E753" s="11">
        <v>47.4</v>
      </c>
      <c r="F753" s="26">
        <f t="shared" si="142"/>
        <v>1.3888888888889086E-2</v>
      </c>
      <c r="G753" s="26">
        <f t="shared" si="134"/>
        <v>13.166666666666666</v>
      </c>
      <c r="H753" s="25">
        <f t="shared" si="135"/>
        <v>21.263888888889191</v>
      </c>
      <c r="I753" s="25">
        <f t="shared" si="136"/>
        <v>180.22932</v>
      </c>
      <c r="J753" s="25">
        <f t="shared" si="137"/>
        <v>77.30171944444443</v>
      </c>
      <c r="K753" s="25">
        <f t="shared" si="138"/>
        <v>278.79492833333364</v>
      </c>
      <c r="L753" s="31">
        <f t="shared" si="139"/>
        <v>3670.799889722226</v>
      </c>
      <c r="M753" s="32">
        <f t="shared" si="140"/>
        <v>3670.799889722226</v>
      </c>
      <c r="N753" s="32">
        <f t="shared" si="141"/>
        <v>3670.799889722226</v>
      </c>
      <c r="O753" s="32">
        <f>IF(M753 &lt; 0, -M753, 0)</f>
        <v>0</v>
      </c>
      <c r="P753" s="32">
        <f>0.5*$H$3*G753^2</f>
        <v>132707.93055555553</v>
      </c>
      <c r="Q753" s="32">
        <f t="shared" si="143"/>
        <v>0</v>
      </c>
      <c r="R753" s="32">
        <f t="shared" si="144"/>
        <v>929206.09614490054</v>
      </c>
      <c r="S753" s="32">
        <f t="shared" si="145"/>
        <v>2081029.7465699494</v>
      </c>
    </row>
    <row r="754" spans="2:19" x14ac:dyDescent="0.3">
      <c r="B754" s="4" t="s">
        <v>12</v>
      </c>
      <c r="C754" s="4">
        <v>746</v>
      </c>
      <c r="D754" s="4">
        <v>157</v>
      </c>
      <c r="E754" s="11">
        <v>47.5</v>
      </c>
      <c r="F754" s="26">
        <f t="shared" si="142"/>
        <v>6.9444444444444448E-2</v>
      </c>
      <c r="G754" s="26">
        <f t="shared" si="134"/>
        <v>13.194444444444445</v>
      </c>
      <c r="H754" s="25">
        <f t="shared" si="135"/>
        <v>106.31944444444444</v>
      </c>
      <c r="I754" s="25">
        <f t="shared" si="136"/>
        <v>180.22932</v>
      </c>
      <c r="J754" s="25">
        <f t="shared" si="137"/>
        <v>77.628231095679013</v>
      </c>
      <c r="K754" s="25">
        <f t="shared" si="138"/>
        <v>364.17699554012347</v>
      </c>
      <c r="L754" s="31">
        <f t="shared" si="139"/>
        <v>4805.1131355988518</v>
      </c>
      <c r="M754" s="32">
        <f t="shared" si="140"/>
        <v>4805.1131355988518</v>
      </c>
      <c r="N754" s="32">
        <f t="shared" si="141"/>
        <v>4805.1131355988518</v>
      </c>
      <c r="O754" s="32">
        <f>IF(M754 &lt; 0, -M754, 0)</f>
        <v>0</v>
      </c>
      <c r="P754" s="32">
        <f>0.5*$H$3*G754^2</f>
        <v>133268.47029320989</v>
      </c>
      <c r="Q754" s="32">
        <f t="shared" si="143"/>
        <v>560.53973765435512</v>
      </c>
      <c r="R754" s="32">
        <f t="shared" si="144"/>
        <v>929206.09614490054</v>
      </c>
      <c r="S754" s="32">
        <f t="shared" si="145"/>
        <v>2085834.8597055483</v>
      </c>
    </row>
    <row r="755" spans="2:19" x14ac:dyDescent="0.3">
      <c r="B755" s="4" t="s">
        <v>12</v>
      </c>
      <c r="C755" s="4">
        <v>747</v>
      </c>
      <c r="D755" s="4">
        <v>158</v>
      </c>
      <c r="E755" s="11">
        <v>47.9</v>
      </c>
      <c r="F755" s="26">
        <f t="shared" si="142"/>
        <v>0.15277777777777798</v>
      </c>
      <c r="G755" s="26">
        <f t="shared" si="134"/>
        <v>13.305555555555555</v>
      </c>
      <c r="H755" s="25">
        <f t="shared" si="135"/>
        <v>233.90277777777808</v>
      </c>
      <c r="I755" s="25">
        <f t="shared" si="136"/>
        <v>180.22932</v>
      </c>
      <c r="J755" s="25">
        <f t="shared" si="137"/>
        <v>78.9411588734568</v>
      </c>
      <c r="K755" s="25">
        <f t="shared" si="138"/>
        <v>493.07325665123489</v>
      </c>
      <c r="L755" s="31">
        <f t="shared" si="139"/>
        <v>6560.6136093317082</v>
      </c>
      <c r="M755" s="32">
        <f t="shared" si="140"/>
        <v>6560.6136093317082</v>
      </c>
      <c r="N755" s="32">
        <f t="shared" si="141"/>
        <v>6560.6136093317082</v>
      </c>
      <c r="O755" s="32">
        <f>IF(M755 &lt; 0, -M755, 0)</f>
        <v>0</v>
      </c>
      <c r="P755" s="32">
        <f>0.5*$H$3*G755^2</f>
        <v>135522.44251543211</v>
      </c>
      <c r="Q755" s="32">
        <f t="shared" si="143"/>
        <v>2253.972222222219</v>
      </c>
      <c r="R755" s="32">
        <f t="shared" si="144"/>
        <v>929206.09614490054</v>
      </c>
      <c r="S755" s="32">
        <f t="shared" si="145"/>
        <v>2092395.4733148799</v>
      </c>
    </row>
    <row r="756" spans="2:19" x14ac:dyDescent="0.3">
      <c r="B756" s="4" t="s">
        <v>12</v>
      </c>
      <c r="C756" s="4">
        <v>748</v>
      </c>
      <c r="D756" s="4">
        <v>159</v>
      </c>
      <c r="E756" s="11">
        <v>48.6</v>
      </c>
      <c r="F756" s="26">
        <f t="shared" si="142"/>
        <v>0.20833333333333331</v>
      </c>
      <c r="G756" s="26">
        <f t="shared" si="134"/>
        <v>13.5</v>
      </c>
      <c r="H756" s="25">
        <f t="shared" si="135"/>
        <v>318.95833333333331</v>
      </c>
      <c r="I756" s="25">
        <f t="shared" si="136"/>
        <v>180.22932</v>
      </c>
      <c r="J756" s="25">
        <f t="shared" si="137"/>
        <v>81.265275000000003</v>
      </c>
      <c r="K756" s="25">
        <f t="shared" si="138"/>
        <v>580.45292833333326</v>
      </c>
      <c r="L756" s="31">
        <f t="shared" si="139"/>
        <v>7836.1145324999989</v>
      </c>
      <c r="M756" s="32">
        <f t="shared" si="140"/>
        <v>7836.1145324999989</v>
      </c>
      <c r="N756" s="32">
        <f t="shared" si="141"/>
        <v>7836.1145324999989</v>
      </c>
      <c r="O756" s="32">
        <f>IF(M756 &lt; 0, -M756, 0)</f>
        <v>0</v>
      </c>
      <c r="P756" s="32">
        <f>0.5*$H$3*G756^2</f>
        <v>139512.375</v>
      </c>
      <c r="Q756" s="32">
        <f t="shared" si="143"/>
        <v>3989.932484567893</v>
      </c>
      <c r="R756" s="32">
        <f t="shared" si="144"/>
        <v>929206.09614490054</v>
      </c>
      <c r="S756" s="32">
        <f t="shared" si="145"/>
        <v>2100231.58784738</v>
      </c>
    </row>
    <row r="757" spans="2:19" x14ac:dyDescent="0.3">
      <c r="B757" s="4" t="s">
        <v>12</v>
      </c>
      <c r="C757" s="4">
        <v>749</v>
      </c>
      <c r="D757" s="4">
        <v>160</v>
      </c>
      <c r="E757" s="11">
        <v>49.4</v>
      </c>
      <c r="F757" s="26">
        <f t="shared" si="142"/>
        <v>0.16666666666666607</v>
      </c>
      <c r="G757" s="26">
        <f t="shared" si="134"/>
        <v>13.722222222222221</v>
      </c>
      <c r="H757" s="25">
        <f t="shared" si="135"/>
        <v>255.16666666666575</v>
      </c>
      <c r="I757" s="25">
        <f t="shared" si="136"/>
        <v>180.22932</v>
      </c>
      <c r="J757" s="25">
        <f t="shared" si="137"/>
        <v>83.96269475308641</v>
      </c>
      <c r="K757" s="25">
        <f t="shared" si="138"/>
        <v>519.3586814197522</v>
      </c>
      <c r="L757" s="31">
        <f t="shared" si="139"/>
        <v>7126.755239482155</v>
      </c>
      <c r="M757" s="32">
        <f t="shared" si="140"/>
        <v>7126.755239482155</v>
      </c>
      <c r="N757" s="32">
        <f t="shared" si="141"/>
        <v>7126.755239482155</v>
      </c>
      <c r="O757" s="32">
        <f>IF(M757 &lt; 0, -M757, 0)</f>
        <v>0</v>
      </c>
      <c r="P757" s="32">
        <f>0.5*$H$3*G757^2</f>
        <v>144143.17746913579</v>
      </c>
      <c r="Q757" s="32">
        <f t="shared" si="143"/>
        <v>4630.8024691357859</v>
      </c>
      <c r="R757" s="32">
        <f t="shared" si="144"/>
        <v>929206.09614490054</v>
      </c>
      <c r="S757" s="32">
        <f t="shared" si="145"/>
        <v>2107358.343086862</v>
      </c>
    </row>
    <row r="758" spans="2:19" x14ac:dyDescent="0.3">
      <c r="B758" s="4" t="s">
        <v>12</v>
      </c>
      <c r="C758" s="4">
        <v>750</v>
      </c>
      <c r="D758" s="4">
        <v>161</v>
      </c>
      <c r="E758" s="11">
        <v>49.8</v>
      </c>
      <c r="F758" s="26">
        <f t="shared" si="142"/>
        <v>5.5555555555555358E-2</v>
      </c>
      <c r="G758" s="26">
        <f t="shared" si="134"/>
        <v>13.833333333333332</v>
      </c>
      <c r="H758" s="25">
        <f t="shared" si="135"/>
        <v>85.055555555555259</v>
      </c>
      <c r="I758" s="25">
        <f t="shared" si="136"/>
        <v>180.22932</v>
      </c>
      <c r="J758" s="25">
        <f t="shared" si="137"/>
        <v>85.327919444444433</v>
      </c>
      <c r="K758" s="25">
        <f t="shared" si="138"/>
        <v>350.61279499999966</v>
      </c>
      <c r="L758" s="31">
        <f t="shared" si="139"/>
        <v>4850.1436641666614</v>
      </c>
      <c r="M758" s="32">
        <f t="shared" si="140"/>
        <v>4850.1436641666614</v>
      </c>
      <c r="N758" s="32">
        <f t="shared" si="141"/>
        <v>4850.1436641666614</v>
      </c>
      <c r="O758" s="32">
        <f>IF(M758 &lt; 0, -M758, 0)</f>
        <v>0</v>
      </c>
      <c r="P758" s="32">
        <f>0.5*$H$3*G758^2</f>
        <v>146486.93055555553</v>
      </c>
      <c r="Q758" s="32">
        <f t="shared" si="143"/>
        <v>2343.753086419747</v>
      </c>
      <c r="R758" s="32">
        <f t="shared" si="144"/>
        <v>929206.09614490054</v>
      </c>
      <c r="S758" s="32">
        <f t="shared" si="145"/>
        <v>2112208.4867510288</v>
      </c>
    </row>
    <row r="759" spans="2:19" x14ac:dyDescent="0.3">
      <c r="B759" s="4" t="s">
        <v>12</v>
      </c>
      <c r="C759" s="4">
        <v>751</v>
      </c>
      <c r="D759" s="4">
        <v>162</v>
      </c>
      <c r="E759" s="11">
        <v>49.8</v>
      </c>
      <c r="F759" s="26">
        <f t="shared" si="142"/>
        <v>-1.3888888888888099E-2</v>
      </c>
      <c r="G759" s="26">
        <f t="shared" si="134"/>
        <v>13.833333333333332</v>
      </c>
      <c r="H759" s="25">
        <f t="shared" si="135"/>
        <v>-21.263888888887678</v>
      </c>
      <c r="I759" s="25">
        <f t="shared" si="136"/>
        <v>180.22932</v>
      </c>
      <c r="J759" s="25">
        <f t="shared" si="137"/>
        <v>85.327919444444433</v>
      </c>
      <c r="K759" s="25">
        <f t="shared" si="138"/>
        <v>244.29335055555674</v>
      </c>
      <c r="L759" s="31">
        <f t="shared" si="139"/>
        <v>3379.391349351868</v>
      </c>
      <c r="M759" s="32">
        <f t="shared" si="140"/>
        <v>3379.391349351868</v>
      </c>
      <c r="N759" s="32">
        <f t="shared" si="141"/>
        <v>3379.391349351868</v>
      </c>
      <c r="O759" s="32">
        <f>IF(M759 &lt; 0, -M759, 0)</f>
        <v>0</v>
      </c>
      <c r="P759" s="32">
        <f>0.5*$H$3*G759^2</f>
        <v>146486.93055555553</v>
      </c>
      <c r="Q759" s="32">
        <f t="shared" si="143"/>
        <v>0</v>
      </c>
      <c r="R759" s="32">
        <f t="shared" si="144"/>
        <v>929206.09614490054</v>
      </c>
      <c r="S759" s="32">
        <f t="shared" si="145"/>
        <v>2115587.8781003808</v>
      </c>
    </row>
    <row r="760" spans="2:19" x14ac:dyDescent="0.3">
      <c r="B760" s="4" t="s">
        <v>12</v>
      </c>
      <c r="C760" s="4">
        <v>752</v>
      </c>
      <c r="D760" s="4">
        <v>163</v>
      </c>
      <c r="E760" s="11">
        <v>49.7</v>
      </c>
      <c r="F760" s="26">
        <f t="shared" si="142"/>
        <v>-6.9444444444444448E-2</v>
      </c>
      <c r="G760" s="26">
        <f t="shared" si="134"/>
        <v>13.805555555555555</v>
      </c>
      <c r="H760" s="25">
        <f t="shared" si="135"/>
        <v>-106.31944444444444</v>
      </c>
      <c r="I760" s="25">
        <f t="shared" si="136"/>
        <v>180.22932</v>
      </c>
      <c r="J760" s="25">
        <f t="shared" si="137"/>
        <v>84.985581095679009</v>
      </c>
      <c r="K760" s="25">
        <f t="shared" si="138"/>
        <v>158.89545665123455</v>
      </c>
      <c r="L760" s="31">
        <f t="shared" si="139"/>
        <v>2193.6400543239879</v>
      </c>
      <c r="M760" s="32">
        <f t="shared" si="140"/>
        <v>2193.6400543239879</v>
      </c>
      <c r="N760" s="32">
        <f t="shared" si="141"/>
        <v>2193.6400543239879</v>
      </c>
      <c r="O760" s="32">
        <f>IF(M760 &lt; 0, -M760, 0)</f>
        <v>0</v>
      </c>
      <c r="P760" s="32">
        <f>0.5*$H$3*G760^2</f>
        <v>145899.22029320989</v>
      </c>
      <c r="Q760" s="32">
        <f t="shared" si="143"/>
        <v>-587.71026234564488</v>
      </c>
      <c r="R760" s="32">
        <f t="shared" si="144"/>
        <v>929206.09614490054</v>
      </c>
      <c r="S760" s="32">
        <f t="shared" si="145"/>
        <v>2117781.5181547049</v>
      </c>
    </row>
    <row r="761" spans="2:19" x14ac:dyDescent="0.3">
      <c r="B761" s="4" t="s">
        <v>12</v>
      </c>
      <c r="C761" s="4">
        <v>753</v>
      </c>
      <c r="D761" s="4">
        <v>164</v>
      </c>
      <c r="E761" s="11">
        <v>49.3</v>
      </c>
      <c r="F761" s="26">
        <f t="shared" si="142"/>
        <v>-0.16666666666666705</v>
      </c>
      <c r="G761" s="26">
        <f t="shared" si="134"/>
        <v>13.694444444444443</v>
      </c>
      <c r="H761" s="25">
        <f t="shared" si="135"/>
        <v>-255.16666666666725</v>
      </c>
      <c r="I761" s="25">
        <f t="shared" si="136"/>
        <v>180.22932</v>
      </c>
      <c r="J761" s="25">
        <f t="shared" si="137"/>
        <v>83.623108873456772</v>
      </c>
      <c r="K761" s="25">
        <f t="shared" si="138"/>
        <v>8.6857622067895193</v>
      </c>
      <c r="L761" s="31">
        <f t="shared" si="139"/>
        <v>118.94668799853423</v>
      </c>
      <c r="M761" s="32">
        <f t="shared" si="140"/>
        <v>118.94668799853423</v>
      </c>
      <c r="N761" s="32">
        <f t="shared" si="141"/>
        <v>118.94668799853423</v>
      </c>
      <c r="O761" s="32">
        <f>IF(M761 &lt; 0, -M761, 0)</f>
        <v>0</v>
      </c>
      <c r="P761" s="32">
        <f>0.5*$H$3*G761^2</f>
        <v>143560.19251543205</v>
      </c>
      <c r="Q761" s="32">
        <f t="shared" si="143"/>
        <v>-2339.0277777778392</v>
      </c>
      <c r="R761" s="32">
        <f t="shared" si="144"/>
        <v>929206.09614490054</v>
      </c>
      <c r="S761" s="32">
        <f t="shared" si="145"/>
        <v>2117900.4648427037</v>
      </c>
    </row>
    <row r="762" spans="2:19" x14ac:dyDescent="0.3">
      <c r="B762" s="4" t="s">
        <v>12</v>
      </c>
      <c r="C762" s="4">
        <v>754</v>
      </c>
      <c r="D762" s="4">
        <v>165</v>
      </c>
      <c r="E762" s="11">
        <v>48.5</v>
      </c>
      <c r="F762" s="26">
        <f t="shared" si="142"/>
        <v>-0.23611111111111052</v>
      </c>
      <c r="G762" s="26">
        <f t="shared" si="134"/>
        <v>13.472222222222221</v>
      </c>
      <c r="H762" s="25">
        <f t="shared" si="135"/>
        <v>-361.48611111111023</v>
      </c>
      <c r="I762" s="25">
        <f t="shared" si="136"/>
        <v>180.22932</v>
      </c>
      <c r="J762" s="25">
        <f t="shared" si="137"/>
        <v>80.931194058641964</v>
      </c>
      <c r="K762" s="25">
        <f t="shared" si="138"/>
        <v>-100.32559705246827</v>
      </c>
      <c r="L762" s="31">
        <f t="shared" si="139"/>
        <v>-1351.6087380679753</v>
      </c>
      <c r="M762" s="32">
        <f t="shared" si="140"/>
        <v>-1351.6087380679753</v>
      </c>
      <c r="N762" s="32">
        <f t="shared" si="141"/>
        <v>0</v>
      </c>
      <c r="O762" s="32">
        <f>IF(M762 &lt; 0, -M762, 0)</f>
        <v>1351.6087380679753</v>
      </c>
      <c r="P762" s="32">
        <f>0.5*$H$3*G762^2</f>
        <v>138938.84066358022</v>
      </c>
      <c r="Q762" s="32">
        <f t="shared" si="143"/>
        <v>-4621.3518518518249</v>
      </c>
      <c r="R762" s="32">
        <f t="shared" si="144"/>
        <v>930557.70488296857</v>
      </c>
      <c r="S762" s="32">
        <f t="shared" si="145"/>
        <v>2117900.4648427037</v>
      </c>
    </row>
    <row r="763" spans="2:19" x14ac:dyDescent="0.3">
      <c r="B763" s="4" t="s">
        <v>12</v>
      </c>
      <c r="C763" s="4">
        <v>755</v>
      </c>
      <c r="D763" s="4">
        <v>166</v>
      </c>
      <c r="E763" s="11">
        <v>47.6</v>
      </c>
      <c r="F763" s="26">
        <f t="shared" si="142"/>
        <v>-0.30555555555555597</v>
      </c>
      <c r="G763" s="26">
        <f t="shared" si="134"/>
        <v>13.222222222222221</v>
      </c>
      <c r="H763" s="25">
        <f t="shared" si="135"/>
        <v>-467.80555555555617</v>
      </c>
      <c r="I763" s="25">
        <f t="shared" si="136"/>
        <v>180.22932</v>
      </c>
      <c r="J763" s="25">
        <f t="shared" si="137"/>
        <v>77.955430864197524</v>
      </c>
      <c r="K763" s="25">
        <f t="shared" si="138"/>
        <v>-209.62080469135867</v>
      </c>
      <c r="L763" s="31">
        <f t="shared" si="139"/>
        <v>-2771.6528620301865</v>
      </c>
      <c r="M763" s="32">
        <f t="shared" si="140"/>
        <v>-2771.6528620301865</v>
      </c>
      <c r="N763" s="32">
        <f t="shared" si="141"/>
        <v>0</v>
      </c>
      <c r="O763" s="32">
        <f>IF(M763 &lt; 0, -M763, 0)</f>
        <v>2771.6528620301865</v>
      </c>
      <c r="P763" s="32">
        <f>0.5*$H$3*G763^2</f>
        <v>133830.19135802466</v>
      </c>
      <c r="Q763" s="32">
        <f t="shared" si="143"/>
        <v>-5108.649305555562</v>
      </c>
      <c r="R763" s="32">
        <f t="shared" si="144"/>
        <v>933329.35774499876</v>
      </c>
      <c r="S763" s="32">
        <f t="shared" si="145"/>
        <v>2117900.4648427037</v>
      </c>
    </row>
    <row r="764" spans="2:19" x14ac:dyDescent="0.3">
      <c r="B764" s="4" t="s">
        <v>12</v>
      </c>
      <c r="C764" s="4">
        <v>756</v>
      </c>
      <c r="D764" s="4">
        <v>167</v>
      </c>
      <c r="E764" s="11">
        <v>46.3</v>
      </c>
      <c r="F764" s="26">
        <f t="shared" si="142"/>
        <v>-0.54166666666666641</v>
      </c>
      <c r="G764" s="26">
        <f t="shared" si="134"/>
        <v>12.861111111111111</v>
      </c>
      <c r="H764" s="25">
        <f t="shared" si="135"/>
        <v>-829.29166666666629</v>
      </c>
      <c r="I764" s="25">
        <f t="shared" si="136"/>
        <v>180.22932</v>
      </c>
      <c r="J764" s="25">
        <f t="shared" si="137"/>
        <v>73.755507021604942</v>
      </c>
      <c r="K764" s="25">
        <f t="shared" si="138"/>
        <v>-575.30683964506136</v>
      </c>
      <c r="L764" s="31">
        <f t="shared" si="139"/>
        <v>-7399.085187657317</v>
      </c>
      <c r="M764" s="32">
        <f t="shared" si="140"/>
        <v>-7399.085187657317</v>
      </c>
      <c r="N764" s="32">
        <f t="shared" si="141"/>
        <v>0</v>
      </c>
      <c r="O764" s="32">
        <f>IF(M764 &lt; 0, -M764, 0)</f>
        <v>7399.085187657317</v>
      </c>
      <c r="P764" s="32">
        <f>0.5*$H$3*G764^2</f>
        <v>126619.9610339506</v>
      </c>
      <c r="Q764" s="32">
        <f t="shared" si="143"/>
        <v>-7210.2303240740584</v>
      </c>
      <c r="R764" s="32">
        <f t="shared" si="144"/>
        <v>940728.44293265603</v>
      </c>
      <c r="S764" s="32">
        <f t="shared" si="145"/>
        <v>2117900.4648427037</v>
      </c>
    </row>
    <row r="765" spans="2:19" x14ac:dyDescent="0.3">
      <c r="B765" s="4" t="s">
        <v>12</v>
      </c>
      <c r="C765" s="4">
        <v>757</v>
      </c>
      <c r="D765" s="4">
        <v>168</v>
      </c>
      <c r="E765" s="11">
        <v>43.7</v>
      </c>
      <c r="F765" s="26">
        <f t="shared" si="142"/>
        <v>-0.97222222222222221</v>
      </c>
      <c r="G765" s="26">
        <f t="shared" si="134"/>
        <v>12.138888888888889</v>
      </c>
      <c r="H765" s="25">
        <f t="shared" si="135"/>
        <v>-1488.4722222222222</v>
      </c>
      <c r="I765" s="25">
        <f t="shared" si="136"/>
        <v>180.22932</v>
      </c>
      <c r="J765" s="25">
        <f t="shared" si="137"/>
        <v>65.704534799382714</v>
      </c>
      <c r="K765" s="25">
        <f t="shared" si="138"/>
        <v>-1242.5383674228397</v>
      </c>
      <c r="L765" s="31">
        <f t="shared" si="139"/>
        <v>-15083.035182327249</v>
      </c>
      <c r="M765" s="32">
        <f t="shared" si="140"/>
        <v>-15083.035182327249</v>
      </c>
      <c r="N765" s="32">
        <f t="shared" si="141"/>
        <v>0</v>
      </c>
      <c r="O765" s="32">
        <f>IF(M765 &lt; 0, -M765, 0)</f>
        <v>15083.035182327249</v>
      </c>
      <c r="P765" s="32">
        <f>0.5*$H$3*G765^2</f>
        <v>112798.43325617284</v>
      </c>
      <c r="Q765" s="32">
        <f t="shared" si="143"/>
        <v>-13821.527777777766</v>
      </c>
      <c r="R765" s="32">
        <f t="shared" si="144"/>
        <v>955811.4781149833</v>
      </c>
      <c r="S765" s="32">
        <f t="shared" si="145"/>
        <v>2117900.4648427037</v>
      </c>
    </row>
    <row r="766" spans="2:19" x14ac:dyDescent="0.3">
      <c r="B766" s="4" t="s">
        <v>12</v>
      </c>
      <c r="C766" s="4">
        <v>758</v>
      </c>
      <c r="D766" s="4">
        <v>169</v>
      </c>
      <c r="E766" s="11">
        <v>39.299999999999997</v>
      </c>
      <c r="F766" s="26">
        <f t="shared" si="142"/>
        <v>-1.3333333333333335</v>
      </c>
      <c r="G766" s="26">
        <f t="shared" si="134"/>
        <v>10.916666666666666</v>
      </c>
      <c r="H766" s="25">
        <f t="shared" si="135"/>
        <v>-2041.3333333333335</v>
      </c>
      <c r="I766" s="25">
        <f t="shared" si="136"/>
        <v>180.22932</v>
      </c>
      <c r="J766" s="25">
        <f t="shared" si="137"/>
        <v>53.13951319444444</v>
      </c>
      <c r="K766" s="25">
        <f t="shared" si="138"/>
        <v>-1807.9645001388892</v>
      </c>
      <c r="L766" s="31">
        <f t="shared" si="139"/>
        <v>-19736.945793182873</v>
      </c>
      <c r="M766" s="32">
        <f t="shared" si="140"/>
        <v>-19736.945793182873</v>
      </c>
      <c r="N766" s="32">
        <f t="shared" si="141"/>
        <v>0</v>
      </c>
      <c r="O766" s="32">
        <f>IF(M766 &lt; 0, -M766, 0)</f>
        <v>19736.945793182873</v>
      </c>
      <c r="P766" s="32">
        <f>0.5*$H$3*G766^2</f>
        <v>91227.399305555547</v>
      </c>
      <c r="Q766" s="32">
        <f t="shared" si="143"/>
        <v>-21571.03395061729</v>
      </c>
      <c r="R766" s="32">
        <f t="shared" si="144"/>
        <v>975548.42390816612</v>
      </c>
      <c r="S766" s="32">
        <f t="shared" si="145"/>
        <v>2117900.4648427037</v>
      </c>
    </row>
    <row r="767" spans="2:19" x14ac:dyDescent="0.3">
      <c r="B767" s="4" t="s">
        <v>12</v>
      </c>
      <c r="C767" s="4">
        <v>759</v>
      </c>
      <c r="D767" s="4">
        <v>170</v>
      </c>
      <c r="E767" s="11">
        <v>34.1</v>
      </c>
      <c r="F767" s="26">
        <f t="shared" si="142"/>
        <v>-1.4305555555555551</v>
      </c>
      <c r="G767" s="26">
        <f t="shared" si="134"/>
        <v>9.4722222222222232</v>
      </c>
      <c r="H767" s="25">
        <f t="shared" si="135"/>
        <v>-2190.1805555555547</v>
      </c>
      <c r="I767" s="25">
        <f t="shared" si="136"/>
        <v>180.22932</v>
      </c>
      <c r="J767" s="25">
        <f t="shared" si="137"/>
        <v>40.007482947530875</v>
      </c>
      <c r="K767" s="25">
        <f t="shared" si="138"/>
        <v>-1969.9437526080239</v>
      </c>
      <c r="L767" s="31">
        <f t="shared" si="139"/>
        <v>-18659.744989981562</v>
      </c>
      <c r="M767" s="32">
        <f t="shared" si="140"/>
        <v>-18659.744989981562</v>
      </c>
      <c r="N767" s="32">
        <f t="shared" si="141"/>
        <v>0</v>
      </c>
      <c r="O767" s="32">
        <f>IF(M767 &lt; 0, -M767, 0)</f>
        <v>18659.744989981562</v>
      </c>
      <c r="P767" s="32">
        <f>0.5*$H$3*G767^2</f>
        <v>68682.951774691363</v>
      </c>
      <c r="Q767" s="32">
        <f t="shared" si="143"/>
        <v>-22544.447530864185</v>
      </c>
      <c r="R767" s="32">
        <f t="shared" si="144"/>
        <v>994208.16889814765</v>
      </c>
      <c r="S767" s="32">
        <f t="shared" si="145"/>
        <v>2117900.4648427037</v>
      </c>
    </row>
    <row r="768" spans="2:19" x14ac:dyDescent="0.3">
      <c r="B768" s="4" t="s">
        <v>12</v>
      </c>
      <c r="C768" s="4">
        <v>760</v>
      </c>
      <c r="D768" s="4">
        <v>171</v>
      </c>
      <c r="E768" s="11">
        <v>29</v>
      </c>
      <c r="F768" s="26">
        <f t="shared" si="142"/>
        <v>-1.4444444444444446</v>
      </c>
      <c r="G768" s="26">
        <f t="shared" si="134"/>
        <v>8.0555555555555554</v>
      </c>
      <c r="H768" s="25">
        <f t="shared" si="135"/>
        <v>-2211.4444444444448</v>
      </c>
      <c r="I768" s="25">
        <f t="shared" si="136"/>
        <v>180.22932</v>
      </c>
      <c r="J768" s="25">
        <f t="shared" si="137"/>
        <v>28.935331790123456</v>
      </c>
      <c r="K768" s="25">
        <f t="shared" si="138"/>
        <v>-2002.2797926543215</v>
      </c>
      <c r="L768" s="31">
        <f t="shared" si="139"/>
        <v>-16129.476107493145</v>
      </c>
      <c r="M768" s="32">
        <f t="shared" si="140"/>
        <v>-16129.476107493145</v>
      </c>
      <c r="N768" s="32">
        <f t="shared" si="141"/>
        <v>0</v>
      </c>
      <c r="O768" s="32">
        <f>IF(M768 &lt; 0, -M768, 0)</f>
        <v>16129.476107493145</v>
      </c>
      <c r="P768" s="32">
        <f>0.5*$H$3*G768^2</f>
        <v>49674.807098765428</v>
      </c>
      <c r="Q768" s="32">
        <f t="shared" si="143"/>
        <v>-19008.144675925934</v>
      </c>
      <c r="R768" s="32">
        <f t="shared" si="144"/>
        <v>1010337.6450056408</v>
      </c>
      <c r="S768" s="32">
        <f t="shared" si="145"/>
        <v>2117900.4648427037</v>
      </c>
    </row>
    <row r="769" spans="2:19" x14ac:dyDescent="0.3">
      <c r="B769" s="4" t="s">
        <v>12</v>
      </c>
      <c r="C769" s="4">
        <v>761</v>
      </c>
      <c r="D769" s="4">
        <v>172</v>
      </c>
      <c r="E769" s="11">
        <v>23.7</v>
      </c>
      <c r="F769" s="26">
        <f t="shared" si="142"/>
        <v>-1.4722222222222223</v>
      </c>
      <c r="G769" s="26">
        <f t="shared" si="134"/>
        <v>6.583333333333333</v>
      </c>
      <c r="H769" s="25">
        <f t="shared" si="135"/>
        <v>-2253.9722222222222</v>
      </c>
      <c r="I769" s="25">
        <f t="shared" si="136"/>
        <v>180.22932</v>
      </c>
      <c r="J769" s="25">
        <f t="shared" si="137"/>
        <v>19.325429861111107</v>
      </c>
      <c r="K769" s="25">
        <f t="shared" si="138"/>
        <v>-2054.4174723611113</v>
      </c>
      <c r="L769" s="31">
        <f t="shared" si="139"/>
        <v>-13524.915026377315</v>
      </c>
      <c r="M769" s="32">
        <f t="shared" si="140"/>
        <v>-13524.915026377315</v>
      </c>
      <c r="N769" s="32">
        <f t="shared" si="141"/>
        <v>0</v>
      </c>
      <c r="O769" s="32">
        <f>IF(M769 &lt; 0, -M769, 0)</f>
        <v>13524.915026377315</v>
      </c>
      <c r="P769" s="32">
        <f>0.5*$H$3*G769^2</f>
        <v>33176.982638888883</v>
      </c>
      <c r="Q769" s="32">
        <f t="shared" si="143"/>
        <v>-16497.824459876545</v>
      </c>
      <c r="R769" s="32">
        <f t="shared" si="144"/>
        <v>1023862.5600320181</v>
      </c>
      <c r="S769" s="32">
        <f t="shared" si="145"/>
        <v>2117900.4648427037</v>
      </c>
    </row>
    <row r="770" spans="2:19" x14ac:dyDescent="0.3">
      <c r="B770" s="4" t="s">
        <v>12</v>
      </c>
      <c r="C770" s="4">
        <v>762</v>
      </c>
      <c r="D770" s="4">
        <v>173</v>
      </c>
      <c r="E770" s="11">
        <v>18.399999999999999</v>
      </c>
      <c r="F770" s="26">
        <f t="shared" si="142"/>
        <v>-1.3055555555555554</v>
      </c>
      <c r="G770" s="26">
        <f t="shared" si="134"/>
        <v>5.1111111111111107</v>
      </c>
      <c r="H770" s="25">
        <f t="shared" si="135"/>
        <v>-1998.8055555555552</v>
      </c>
      <c r="I770" s="25">
        <f t="shared" si="136"/>
        <v>180.22932</v>
      </c>
      <c r="J770" s="25">
        <f t="shared" si="137"/>
        <v>11.648449382716048</v>
      </c>
      <c r="K770" s="25">
        <f t="shared" si="138"/>
        <v>-1806.9277861728392</v>
      </c>
      <c r="L770" s="31">
        <f t="shared" si="139"/>
        <v>-9235.4086848833995</v>
      </c>
      <c r="M770" s="32">
        <f t="shared" si="140"/>
        <v>-9235.4086848833995</v>
      </c>
      <c r="N770" s="32">
        <f t="shared" si="141"/>
        <v>0</v>
      </c>
      <c r="O770" s="32">
        <f>IF(M770 &lt; 0, -M770, 0)</f>
        <v>9235.4086848833995</v>
      </c>
      <c r="P770" s="32">
        <f>0.5*$H$3*G770^2</f>
        <v>19997.506172839501</v>
      </c>
      <c r="Q770" s="32">
        <f t="shared" si="143"/>
        <v>-13179.476466049382</v>
      </c>
      <c r="R770" s="32">
        <f t="shared" si="144"/>
        <v>1033097.9687169015</v>
      </c>
      <c r="S770" s="32">
        <f t="shared" si="145"/>
        <v>2117900.4648427037</v>
      </c>
    </row>
    <row r="771" spans="2:19" x14ac:dyDescent="0.3">
      <c r="B771" s="4" t="s">
        <v>12</v>
      </c>
      <c r="C771" s="4">
        <v>763</v>
      </c>
      <c r="D771" s="4">
        <v>174</v>
      </c>
      <c r="E771" s="11">
        <v>14.3</v>
      </c>
      <c r="F771" s="26">
        <f t="shared" si="142"/>
        <v>-0.88888888888888862</v>
      </c>
      <c r="G771" s="26">
        <f t="shared" si="134"/>
        <v>3.9722222222222223</v>
      </c>
      <c r="H771" s="25">
        <f t="shared" si="135"/>
        <v>-1360.8888888888885</v>
      </c>
      <c r="I771" s="25">
        <f t="shared" si="136"/>
        <v>180.22932</v>
      </c>
      <c r="J771" s="25">
        <f t="shared" si="137"/>
        <v>7.0356551697530874</v>
      </c>
      <c r="K771" s="25">
        <f t="shared" si="138"/>
        <v>-1173.6239137191355</v>
      </c>
      <c r="L771" s="31">
        <f t="shared" si="139"/>
        <v>-4661.8949906065664</v>
      </c>
      <c r="M771" s="32">
        <f t="shared" si="140"/>
        <v>-4661.8949906065664</v>
      </c>
      <c r="N771" s="32">
        <f t="shared" si="141"/>
        <v>0</v>
      </c>
      <c r="O771" s="32">
        <f>IF(M771 &lt; 0, -M771, 0)</f>
        <v>4661.8949906065664</v>
      </c>
      <c r="P771" s="32">
        <f>0.5*$H$3*G771^2</f>
        <v>12078.479552469136</v>
      </c>
      <c r="Q771" s="32">
        <f t="shared" si="143"/>
        <v>-7919.026620370365</v>
      </c>
      <c r="R771" s="32">
        <f t="shared" si="144"/>
        <v>1037759.8637075081</v>
      </c>
      <c r="S771" s="32">
        <f t="shared" si="145"/>
        <v>2117900.4648427037</v>
      </c>
    </row>
    <row r="772" spans="2:19" x14ac:dyDescent="0.3">
      <c r="B772" s="4" t="s">
        <v>12</v>
      </c>
      <c r="C772" s="4">
        <v>764</v>
      </c>
      <c r="D772" s="4">
        <v>175</v>
      </c>
      <c r="E772" s="11">
        <v>12</v>
      </c>
      <c r="F772" s="26">
        <f t="shared" si="142"/>
        <v>-0.20833333333333331</v>
      </c>
      <c r="G772" s="26">
        <f t="shared" si="134"/>
        <v>3.333333333333333</v>
      </c>
      <c r="H772" s="25">
        <f t="shared" si="135"/>
        <v>-318.95833333333331</v>
      </c>
      <c r="I772" s="25">
        <f t="shared" si="136"/>
        <v>180.22932</v>
      </c>
      <c r="J772" s="25">
        <f t="shared" si="137"/>
        <v>4.9544444444444435</v>
      </c>
      <c r="K772" s="25">
        <f t="shared" si="138"/>
        <v>-133.77456888888887</v>
      </c>
      <c r="L772" s="31">
        <f t="shared" si="139"/>
        <v>-445.91522962962949</v>
      </c>
      <c r="M772" s="32">
        <f t="shared" si="140"/>
        <v>-445.91522962962949</v>
      </c>
      <c r="N772" s="32">
        <f t="shared" si="141"/>
        <v>0</v>
      </c>
      <c r="O772" s="32">
        <f>IF(M772 &lt; 0, -M772, 0)</f>
        <v>445.91522962962949</v>
      </c>
      <c r="P772" s="32">
        <f>0.5*$H$3*G772^2</f>
        <v>8505.5555555555547</v>
      </c>
      <c r="Q772" s="32">
        <f t="shared" si="143"/>
        <v>-3572.9239969135815</v>
      </c>
      <c r="R772" s="32">
        <f t="shared" si="144"/>
        <v>1038205.7789371377</v>
      </c>
      <c r="S772" s="32">
        <f t="shared" si="145"/>
        <v>2117900.4648427037</v>
      </c>
    </row>
    <row r="773" spans="2:19" x14ac:dyDescent="0.3">
      <c r="B773" s="4" t="s">
        <v>12</v>
      </c>
      <c r="C773" s="4">
        <v>765</v>
      </c>
      <c r="D773" s="4">
        <v>176</v>
      </c>
      <c r="E773" s="11">
        <v>12.8</v>
      </c>
      <c r="F773" s="26">
        <f t="shared" si="142"/>
        <v>0.55555555555555558</v>
      </c>
      <c r="G773" s="26">
        <f t="shared" si="134"/>
        <v>3.5555555555555558</v>
      </c>
      <c r="H773" s="25">
        <f t="shared" si="135"/>
        <v>850.55555555555554</v>
      </c>
      <c r="I773" s="25">
        <f t="shared" si="136"/>
        <v>180.22932</v>
      </c>
      <c r="J773" s="25">
        <f t="shared" si="137"/>
        <v>5.6370567901234576</v>
      </c>
      <c r="K773" s="25">
        <f t="shared" si="138"/>
        <v>1036.4219323456791</v>
      </c>
      <c r="L773" s="31">
        <f t="shared" si="139"/>
        <v>3685.0557594513039</v>
      </c>
      <c r="M773" s="32">
        <f t="shared" si="140"/>
        <v>3685.0557594513039</v>
      </c>
      <c r="N773" s="32">
        <f t="shared" si="141"/>
        <v>3685.0557594513039</v>
      </c>
      <c r="O773" s="32">
        <f>IF(M773 &lt; 0, -M773, 0)</f>
        <v>0</v>
      </c>
      <c r="P773" s="32">
        <f>0.5*$H$3*G773^2</f>
        <v>9677.4320987654337</v>
      </c>
      <c r="Q773" s="32">
        <f t="shared" si="143"/>
        <v>1171.8765432098789</v>
      </c>
      <c r="R773" s="32">
        <f t="shared" si="144"/>
        <v>1038205.7789371377</v>
      </c>
      <c r="S773" s="32">
        <f t="shared" si="145"/>
        <v>2121585.520602155</v>
      </c>
    </row>
    <row r="774" spans="2:19" x14ac:dyDescent="0.3">
      <c r="B774" s="4" t="s">
        <v>12</v>
      </c>
      <c r="C774" s="4">
        <v>766</v>
      </c>
      <c r="D774" s="4">
        <v>177</v>
      </c>
      <c r="E774" s="11">
        <v>16</v>
      </c>
      <c r="F774" s="26">
        <f t="shared" si="142"/>
        <v>0.87500000000000011</v>
      </c>
      <c r="G774" s="26">
        <f t="shared" si="134"/>
        <v>4.4444444444444446</v>
      </c>
      <c r="H774" s="25">
        <f t="shared" si="135"/>
        <v>1339.6250000000002</v>
      </c>
      <c r="I774" s="25">
        <f t="shared" si="136"/>
        <v>180.22932</v>
      </c>
      <c r="J774" s="25">
        <f t="shared" si="137"/>
        <v>8.8079012345679022</v>
      </c>
      <c r="K774" s="25">
        <f t="shared" si="138"/>
        <v>1528.6622212345681</v>
      </c>
      <c r="L774" s="31">
        <f t="shared" si="139"/>
        <v>6794.0543165980807</v>
      </c>
      <c r="M774" s="32">
        <f t="shared" si="140"/>
        <v>6794.0543165980807</v>
      </c>
      <c r="N774" s="32">
        <f t="shared" si="141"/>
        <v>6794.0543165980807</v>
      </c>
      <c r="O774" s="32">
        <f>IF(M774 &lt; 0, -M774, 0)</f>
        <v>0</v>
      </c>
      <c r="P774" s="32">
        <f>0.5*$H$3*G774^2</f>
        <v>15120.98765432099</v>
      </c>
      <c r="Q774" s="32">
        <f t="shared" si="143"/>
        <v>5443.5555555555566</v>
      </c>
      <c r="R774" s="32">
        <f t="shared" si="144"/>
        <v>1038205.7789371377</v>
      </c>
      <c r="S774" s="32">
        <f t="shared" si="145"/>
        <v>2128379.574918753</v>
      </c>
    </row>
    <row r="775" spans="2:19" x14ac:dyDescent="0.3">
      <c r="B775" s="4" t="s">
        <v>12</v>
      </c>
      <c r="C775" s="4">
        <v>767</v>
      </c>
      <c r="D775" s="4">
        <v>178</v>
      </c>
      <c r="E775" s="11">
        <v>19.100000000000001</v>
      </c>
      <c r="F775" s="26">
        <f t="shared" si="142"/>
        <v>0.88888888888888862</v>
      </c>
      <c r="G775" s="26">
        <f t="shared" si="134"/>
        <v>5.3055555555555562</v>
      </c>
      <c r="H775" s="25">
        <f t="shared" si="135"/>
        <v>1360.8888888888885</v>
      </c>
      <c r="I775" s="25">
        <f t="shared" si="136"/>
        <v>180.22932</v>
      </c>
      <c r="J775" s="25">
        <f t="shared" si="137"/>
        <v>12.55160331790124</v>
      </c>
      <c r="K775" s="25">
        <f t="shared" si="138"/>
        <v>1553.6698122067896</v>
      </c>
      <c r="L775" s="31">
        <f t="shared" si="139"/>
        <v>8243.081503652691</v>
      </c>
      <c r="M775" s="32">
        <f t="shared" si="140"/>
        <v>8243.081503652691</v>
      </c>
      <c r="N775" s="32">
        <f t="shared" si="141"/>
        <v>8243.081503652691</v>
      </c>
      <c r="O775" s="32">
        <f>IF(M775 &lt; 0, -M775, 0)</f>
        <v>0</v>
      </c>
      <c r="P775" s="32">
        <f>0.5*$H$3*G775^2</f>
        <v>21547.998070987662</v>
      </c>
      <c r="Q775" s="32">
        <f t="shared" si="143"/>
        <v>6427.0104166666715</v>
      </c>
      <c r="R775" s="32">
        <f t="shared" si="144"/>
        <v>1038205.7789371377</v>
      </c>
      <c r="S775" s="32">
        <f t="shared" si="145"/>
        <v>2136622.6564224055</v>
      </c>
    </row>
    <row r="776" spans="2:19" x14ac:dyDescent="0.3">
      <c r="B776" s="4" t="s">
        <v>12</v>
      </c>
      <c r="C776" s="4">
        <v>768</v>
      </c>
      <c r="D776" s="4">
        <v>179</v>
      </c>
      <c r="E776" s="11">
        <v>22.4</v>
      </c>
      <c r="F776" s="26">
        <f t="shared" si="142"/>
        <v>0.90277777777777779</v>
      </c>
      <c r="G776" s="26">
        <f t="shared" si="134"/>
        <v>6.2222222222222214</v>
      </c>
      <c r="H776" s="25">
        <f t="shared" si="135"/>
        <v>1382.1527777777778</v>
      </c>
      <c r="I776" s="25">
        <f t="shared" si="136"/>
        <v>180.22932</v>
      </c>
      <c r="J776" s="25">
        <f t="shared" si="137"/>
        <v>17.263486419753082</v>
      </c>
      <c r="K776" s="25">
        <f t="shared" si="138"/>
        <v>1579.6455841975308</v>
      </c>
      <c r="L776" s="31">
        <f t="shared" si="139"/>
        <v>9828.9058572290796</v>
      </c>
      <c r="M776" s="32">
        <f t="shared" si="140"/>
        <v>9828.9058572290796</v>
      </c>
      <c r="N776" s="32">
        <f t="shared" si="141"/>
        <v>9828.9058572290796</v>
      </c>
      <c r="O776" s="32">
        <f>IF(M776 &lt; 0, -M776, 0)</f>
        <v>0</v>
      </c>
      <c r="P776" s="32">
        <f>0.5*$H$3*G776^2</f>
        <v>29637.135802469125</v>
      </c>
      <c r="Q776" s="32">
        <f t="shared" si="143"/>
        <v>8089.1377314814636</v>
      </c>
      <c r="R776" s="32">
        <f t="shared" si="144"/>
        <v>1038205.7789371377</v>
      </c>
      <c r="S776" s="32">
        <f t="shared" si="145"/>
        <v>2146451.5622796346</v>
      </c>
    </row>
    <row r="777" spans="2:19" x14ac:dyDescent="0.3">
      <c r="B777" s="4" t="s">
        <v>12</v>
      </c>
      <c r="C777" s="4">
        <v>769</v>
      </c>
      <c r="D777" s="4">
        <v>180</v>
      </c>
      <c r="E777" s="11">
        <v>25.6</v>
      </c>
      <c r="F777" s="26">
        <f t="shared" si="142"/>
        <v>1.0694444444444449</v>
      </c>
      <c r="G777" s="26">
        <f t="shared" ref="G777:G840" si="146">E777/3.6</f>
        <v>7.1111111111111116</v>
      </c>
      <c r="H777" s="25">
        <f t="shared" ref="H777:H840" si="147">$H$3*F777</f>
        <v>1637.319444444445</v>
      </c>
      <c r="I777" s="25">
        <f t="shared" ref="I777:I840" si="148">$K$3*$H$3*$L$3</f>
        <v>180.22932</v>
      </c>
      <c r="J777" s="25">
        <f t="shared" ref="J777:J840" si="149">0.5*$M$3*$I$3*$J$3*G777^2</f>
        <v>22.54822716049383</v>
      </c>
      <c r="K777" s="25">
        <f t="shared" ref="K777:K840" si="150">H777+I777+J777</f>
        <v>1840.0969916049387</v>
      </c>
      <c r="L777" s="31">
        <f t="shared" ref="L777:L840" si="151">K777*G777</f>
        <v>13085.134162524009</v>
      </c>
      <c r="M777" s="32">
        <f t="shared" ref="M777:M840" si="152">K777*G777</f>
        <v>13085.134162524009</v>
      </c>
      <c r="N777" s="32">
        <f t="shared" ref="N777:N840" si="153">IF(M777 &gt; 0, M777, 0)</f>
        <v>13085.134162524009</v>
      </c>
      <c r="O777" s="32">
        <f>IF(M777 &lt; 0, -M777, 0)</f>
        <v>0</v>
      </c>
      <c r="P777" s="32">
        <f>0.5*$H$3*G777^2</f>
        <v>38709.728395061735</v>
      </c>
      <c r="Q777" s="32">
        <f t="shared" si="143"/>
        <v>9072.5925925926094</v>
      </c>
      <c r="R777" s="32">
        <f t="shared" si="144"/>
        <v>1038205.7789371377</v>
      </c>
      <c r="S777" s="32">
        <f t="shared" si="145"/>
        <v>2159536.6964421584</v>
      </c>
    </row>
    <row r="778" spans="2:19" x14ac:dyDescent="0.3">
      <c r="B778" s="4" t="s">
        <v>12</v>
      </c>
      <c r="C778" s="4">
        <v>770</v>
      </c>
      <c r="D778" s="4">
        <v>181</v>
      </c>
      <c r="E778" s="11">
        <v>30.1</v>
      </c>
      <c r="F778" s="26">
        <f t="shared" ref="F778:F841" si="154">($E779-$E777)/2/3.6</f>
        <v>1.3472222222222217</v>
      </c>
      <c r="G778" s="26">
        <f t="shared" si="146"/>
        <v>8.3611111111111107</v>
      </c>
      <c r="H778" s="25">
        <f t="shared" si="147"/>
        <v>2062.5972222222213</v>
      </c>
      <c r="I778" s="25">
        <f t="shared" si="148"/>
        <v>180.22932</v>
      </c>
      <c r="J778" s="25">
        <f t="shared" si="149"/>
        <v>31.172057021604935</v>
      </c>
      <c r="K778" s="25">
        <f t="shared" si="150"/>
        <v>2273.998599243826</v>
      </c>
      <c r="L778" s="31">
        <f t="shared" si="151"/>
        <v>19013.154954788657</v>
      </c>
      <c r="M778" s="32">
        <f t="shared" si="152"/>
        <v>19013.154954788657</v>
      </c>
      <c r="N778" s="32">
        <f t="shared" si="153"/>
        <v>19013.154954788657</v>
      </c>
      <c r="O778" s="32">
        <f>IF(M778 &lt; 0, -M778, 0)</f>
        <v>0</v>
      </c>
      <c r="P778" s="32">
        <f>0.5*$H$3*G778^2</f>
        <v>53514.711033950611</v>
      </c>
      <c r="Q778" s="32">
        <f t="shared" ref="Q778:Q841" si="155">P778-P777</f>
        <v>14804.982638888876</v>
      </c>
      <c r="R778" s="32">
        <f t="shared" ref="R778:R841" si="156">R777+O778</f>
        <v>1038205.7789371377</v>
      </c>
      <c r="S778" s="32">
        <f t="shared" ref="S778:S841" si="157">S777+N778</f>
        <v>2178549.8513969472</v>
      </c>
    </row>
    <row r="779" spans="2:19" x14ac:dyDescent="0.3">
      <c r="B779" s="4" t="s">
        <v>12</v>
      </c>
      <c r="C779" s="4">
        <v>771</v>
      </c>
      <c r="D779" s="4">
        <v>182</v>
      </c>
      <c r="E779" s="11">
        <v>35.299999999999997</v>
      </c>
      <c r="F779" s="26">
        <f t="shared" si="154"/>
        <v>1.3611111111111107</v>
      </c>
      <c r="G779" s="26">
        <f t="shared" si="146"/>
        <v>9.8055555555555554</v>
      </c>
      <c r="H779" s="25">
        <f t="shared" si="147"/>
        <v>2083.8611111111104</v>
      </c>
      <c r="I779" s="25">
        <f t="shared" si="148"/>
        <v>180.22932</v>
      </c>
      <c r="J779" s="25">
        <f t="shared" si="149"/>
        <v>42.872803317901237</v>
      </c>
      <c r="K779" s="25">
        <f t="shared" si="150"/>
        <v>2306.9632344290117</v>
      </c>
      <c r="L779" s="31">
        <f t="shared" si="151"/>
        <v>22621.05615981781</v>
      </c>
      <c r="M779" s="32">
        <f t="shared" si="152"/>
        <v>22621.05615981781</v>
      </c>
      <c r="N779" s="32">
        <f t="shared" si="153"/>
        <v>22621.05615981781</v>
      </c>
      <c r="O779" s="32">
        <f>IF(M779 &lt; 0, -M779, 0)</f>
        <v>0</v>
      </c>
      <c r="P779" s="32">
        <f>0.5*$H$3*G779^2</f>
        <v>73601.998070987655</v>
      </c>
      <c r="Q779" s="32">
        <f t="shared" si="155"/>
        <v>20087.287037037044</v>
      </c>
      <c r="R779" s="32">
        <f t="shared" si="156"/>
        <v>1038205.7789371377</v>
      </c>
      <c r="S779" s="32">
        <f t="shared" si="157"/>
        <v>2201170.9075567648</v>
      </c>
    </row>
    <row r="780" spans="2:19" x14ac:dyDescent="0.3">
      <c r="B780" s="4" t="s">
        <v>12</v>
      </c>
      <c r="C780" s="4">
        <v>772</v>
      </c>
      <c r="D780" s="4">
        <v>183</v>
      </c>
      <c r="E780" s="11">
        <v>39.9</v>
      </c>
      <c r="F780" s="26">
        <f t="shared" si="154"/>
        <v>1.2777777777777781</v>
      </c>
      <c r="G780" s="26">
        <f t="shared" si="146"/>
        <v>11.083333333333332</v>
      </c>
      <c r="H780" s="25">
        <f t="shared" si="147"/>
        <v>1956.2777777777783</v>
      </c>
      <c r="I780" s="25">
        <f t="shared" si="148"/>
        <v>180.22932</v>
      </c>
      <c r="J780" s="25">
        <f t="shared" si="149"/>
        <v>54.774479861111104</v>
      </c>
      <c r="K780" s="25">
        <f t="shared" si="150"/>
        <v>2191.2815776388893</v>
      </c>
      <c r="L780" s="31">
        <f t="shared" si="151"/>
        <v>24286.704152164355</v>
      </c>
      <c r="M780" s="32">
        <f t="shared" si="152"/>
        <v>24286.704152164355</v>
      </c>
      <c r="N780" s="32">
        <f t="shared" si="153"/>
        <v>24286.704152164355</v>
      </c>
      <c r="O780" s="32">
        <f>IF(M780 &lt; 0, -M780, 0)</f>
        <v>0</v>
      </c>
      <c r="P780" s="32">
        <f>0.5*$H$3*G780^2</f>
        <v>94034.232638888876</v>
      </c>
      <c r="Q780" s="32">
        <f t="shared" si="155"/>
        <v>20432.234567901221</v>
      </c>
      <c r="R780" s="32">
        <f t="shared" si="156"/>
        <v>1038205.7789371377</v>
      </c>
      <c r="S780" s="32">
        <f t="shared" si="157"/>
        <v>2225457.6117089293</v>
      </c>
    </row>
    <row r="781" spans="2:19" x14ac:dyDescent="0.3">
      <c r="B781" s="4" t="s">
        <v>12</v>
      </c>
      <c r="C781" s="4">
        <v>773</v>
      </c>
      <c r="D781" s="4">
        <v>184</v>
      </c>
      <c r="E781" s="11">
        <v>44.5</v>
      </c>
      <c r="F781" s="26">
        <f t="shared" si="154"/>
        <v>1.0555555555555558</v>
      </c>
      <c r="G781" s="26">
        <f t="shared" si="146"/>
        <v>12.361111111111111</v>
      </c>
      <c r="H781" s="25">
        <f t="shared" si="147"/>
        <v>1616.0555555555559</v>
      </c>
      <c r="I781" s="25">
        <f t="shared" si="148"/>
        <v>180.22932</v>
      </c>
      <c r="J781" s="25">
        <f t="shared" si="149"/>
        <v>68.132212577160487</v>
      </c>
      <c r="K781" s="25">
        <f t="shared" si="150"/>
        <v>1864.4170881327163</v>
      </c>
      <c r="L781" s="31">
        <f t="shared" si="151"/>
        <v>23046.266783862742</v>
      </c>
      <c r="M781" s="32">
        <f t="shared" si="152"/>
        <v>23046.266783862742</v>
      </c>
      <c r="N781" s="32">
        <f t="shared" si="153"/>
        <v>23046.266783862742</v>
      </c>
      <c r="O781" s="32">
        <f>IF(M781 &lt; 0, -M781, 0)</f>
        <v>0</v>
      </c>
      <c r="P781" s="32">
        <f>0.5*$H$3*G781^2</f>
        <v>116966.15547839506</v>
      </c>
      <c r="Q781" s="32">
        <f t="shared" si="155"/>
        <v>22931.92283950618</v>
      </c>
      <c r="R781" s="32">
        <f t="shared" si="156"/>
        <v>1038205.7789371377</v>
      </c>
      <c r="S781" s="32">
        <f t="shared" si="157"/>
        <v>2248503.8784927921</v>
      </c>
    </row>
    <row r="782" spans="2:19" x14ac:dyDescent="0.3">
      <c r="B782" s="4" t="s">
        <v>12</v>
      </c>
      <c r="C782" s="4">
        <v>774</v>
      </c>
      <c r="D782" s="4">
        <v>185</v>
      </c>
      <c r="E782" s="11">
        <v>47.5</v>
      </c>
      <c r="F782" s="26">
        <f t="shared" si="154"/>
        <v>0.88888888888888862</v>
      </c>
      <c r="G782" s="26">
        <f t="shared" si="146"/>
        <v>13.194444444444445</v>
      </c>
      <c r="H782" s="25">
        <f t="shared" si="147"/>
        <v>1360.8888888888885</v>
      </c>
      <c r="I782" s="25">
        <f t="shared" si="148"/>
        <v>180.22932</v>
      </c>
      <c r="J782" s="25">
        <f t="shared" si="149"/>
        <v>77.628231095679013</v>
      </c>
      <c r="K782" s="25">
        <f t="shared" si="150"/>
        <v>1618.7464399845674</v>
      </c>
      <c r="L782" s="31">
        <f t="shared" si="151"/>
        <v>21358.459972018598</v>
      </c>
      <c r="M782" s="32">
        <f t="shared" si="152"/>
        <v>21358.459972018598</v>
      </c>
      <c r="N782" s="32">
        <f t="shared" si="153"/>
        <v>21358.459972018598</v>
      </c>
      <c r="O782" s="32">
        <f>IF(M782 &lt; 0, -M782, 0)</f>
        <v>0</v>
      </c>
      <c r="P782" s="32">
        <f>0.5*$H$3*G782^2</f>
        <v>133268.47029320989</v>
      </c>
      <c r="Q782" s="32">
        <f t="shared" si="155"/>
        <v>16302.314814814832</v>
      </c>
      <c r="R782" s="32">
        <f t="shared" si="156"/>
        <v>1038205.7789371377</v>
      </c>
      <c r="S782" s="32">
        <f t="shared" si="157"/>
        <v>2269862.3384648105</v>
      </c>
    </row>
    <row r="783" spans="2:19" x14ac:dyDescent="0.3">
      <c r="B783" s="4" t="s">
        <v>12</v>
      </c>
      <c r="C783" s="4">
        <v>775</v>
      </c>
      <c r="D783" s="4">
        <v>186</v>
      </c>
      <c r="E783" s="11">
        <v>50.9</v>
      </c>
      <c r="F783" s="26">
        <f t="shared" si="154"/>
        <v>0.91666666666666685</v>
      </c>
      <c r="G783" s="26">
        <f t="shared" si="146"/>
        <v>14.138888888888888</v>
      </c>
      <c r="H783" s="25">
        <f t="shared" si="147"/>
        <v>1403.416666666667</v>
      </c>
      <c r="I783" s="25">
        <f t="shared" si="148"/>
        <v>180.22932</v>
      </c>
      <c r="J783" s="25">
        <f t="shared" si="149"/>
        <v>89.139057021604927</v>
      </c>
      <c r="K783" s="25">
        <f t="shared" si="150"/>
        <v>1672.7850436882718</v>
      </c>
      <c r="L783" s="31">
        <f t="shared" si="151"/>
        <v>23651.321867703617</v>
      </c>
      <c r="M783" s="32">
        <f t="shared" si="152"/>
        <v>23651.321867703617</v>
      </c>
      <c r="N783" s="32">
        <f t="shared" si="153"/>
        <v>23651.321867703617</v>
      </c>
      <c r="O783" s="32">
        <f>IF(M783 &lt; 0, -M783, 0)</f>
        <v>0</v>
      </c>
      <c r="P783" s="32">
        <f>0.5*$H$3*G783^2</f>
        <v>153029.71103395059</v>
      </c>
      <c r="Q783" s="32">
        <f t="shared" si="155"/>
        <v>19761.240740740701</v>
      </c>
      <c r="R783" s="32">
        <f t="shared" si="156"/>
        <v>1038205.7789371377</v>
      </c>
      <c r="S783" s="32">
        <f t="shared" si="157"/>
        <v>2293513.660332514</v>
      </c>
    </row>
    <row r="784" spans="2:19" x14ac:dyDescent="0.3">
      <c r="B784" s="4" t="s">
        <v>12</v>
      </c>
      <c r="C784" s="4">
        <v>776</v>
      </c>
      <c r="D784" s="4">
        <v>187</v>
      </c>
      <c r="E784" s="11">
        <v>54.1</v>
      </c>
      <c r="F784" s="26">
        <f t="shared" si="154"/>
        <v>0.74999999999999978</v>
      </c>
      <c r="G784" s="26">
        <f t="shared" si="146"/>
        <v>15.027777777777779</v>
      </c>
      <c r="H784" s="25">
        <f t="shared" si="147"/>
        <v>1148.2499999999998</v>
      </c>
      <c r="I784" s="25">
        <f t="shared" si="148"/>
        <v>180.22932</v>
      </c>
      <c r="J784" s="25">
        <f t="shared" si="149"/>
        <v>100.69942739197532</v>
      </c>
      <c r="K784" s="25">
        <f t="shared" si="150"/>
        <v>1429.1787473919751</v>
      </c>
      <c r="L784" s="31">
        <f t="shared" si="151"/>
        <v>21477.380620529406</v>
      </c>
      <c r="M784" s="32">
        <f t="shared" si="152"/>
        <v>21477.380620529406</v>
      </c>
      <c r="N784" s="32">
        <f t="shared" si="153"/>
        <v>21477.380620529406</v>
      </c>
      <c r="O784" s="32">
        <f>IF(M784 &lt; 0, -M784, 0)</f>
        <v>0</v>
      </c>
      <c r="P784" s="32">
        <f>0.5*$H$3*G784^2</f>
        <v>172876.00733024694</v>
      </c>
      <c r="Q784" s="32">
        <f t="shared" si="155"/>
        <v>19846.29629629635</v>
      </c>
      <c r="R784" s="32">
        <f t="shared" si="156"/>
        <v>1038205.7789371377</v>
      </c>
      <c r="S784" s="32">
        <f t="shared" si="157"/>
        <v>2314991.0409530434</v>
      </c>
    </row>
    <row r="785" spans="2:19" x14ac:dyDescent="0.3">
      <c r="B785" s="4" t="s">
        <v>12</v>
      </c>
      <c r="C785" s="4">
        <v>777</v>
      </c>
      <c r="D785" s="4">
        <v>188</v>
      </c>
      <c r="E785" s="11">
        <v>56.3</v>
      </c>
      <c r="F785" s="26">
        <f t="shared" si="154"/>
        <v>0.55555555555555558</v>
      </c>
      <c r="G785" s="26">
        <f t="shared" si="146"/>
        <v>15.638888888888888</v>
      </c>
      <c r="H785" s="25">
        <f t="shared" si="147"/>
        <v>850.55555555555554</v>
      </c>
      <c r="I785" s="25">
        <f t="shared" si="148"/>
        <v>180.22932</v>
      </c>
      <c r="J785" s="25">
        <f t="shared" si="149"/>
        <v>109.05592368827159</v>
      </c>
      <c r="K785" s="25">
        <f t="shared" si="150"/>
        <v>1139.8407992438272</v>
      </c>
      <c r="L785" s="31">
        <f t="shared" si="151"/>
        <v>17825.843610396518</v>
      </c>
      <c r="M785" s="32">
        <f t="shared" si="152"/>
        <v>17825.843610396518</v>
      </c>
      <c r="N785" s="32">
        <f t="shared" si="153"/>
        <v>17825.843610396518</v>
      </c>
      <c r="O785" s="32">
        <f>IF(M785 &lt; 0, -M785, 0)</f>
        <v>0</v>
      </c>
      <c r="P785" s="32">
        <f>0.5*$H$3*G785^2</f>
        <v>187222.0443672839</v>
      </c>
      <c r="Q785" s="32">
        <f t="shared" si="155"/>
        <v>14346.037037036964</v>
      </c>
      <c r="R785" s="32">
        <f t="shared" si="156"/>
        <v>1038205.7789371377</v>
      </c>
      <c r="S785" s="32">
        <f t="shared" si="157"/>
        <v>2332816.88456344</v>
      </c>
    </row>
    <row r="786" spans="2:19" x14ac:dyDescent="0.3">
      <c r="B786" s="4" t="s">
        <v>12</v>
      </c>
      <c r="C786" s="4">
        <v>778</v>
      </c>
      <c r="D786" s="4">
        <v>189</v>
      </c>
      <c r="E786" s="11">
        <v>58.1</v>
      </c>
      <c r="F786" s="26">
        <f t="shared" si="154"/>
        <v>0.4861111111111111</v>
      </c>
      <c r="G786" s="26">
        <f t="shared" si="146"/>
        <v>16.138888888888889</v>
      </c>
      <c r="H786" s="25">
        <f t="shared" si="147"/>
        <v>744.23611111111109</v>
      </c>
      <c r="I786" s="25">
        <f t="shared" si="148"/>
        <v>180.22932</v>
      </c>
      <c r="J786" s="25">
        <f t="shared" si="149"/>
        <v>116.14077924382718</v>
      </c>
      <c r="K786" s="25">
        <f t="shared" si="150"/>
        <v>1040.6062103549384</v>
      </c>
      <c r="L786" s="31">
        <f t="shared" si="151"/>
        <v>16794.228006006091</v>
      </c>
      <c r="M786" s="32">
        <f t="shared" si="152"/>
        <v>16794.228006006091</v>
      </c>
      <c r="N786" s="32">
        <f t="shared" si="153"/>
        <v>16794.228006006091</v>
      </c>
      <c r="O786" s="32">
        <f>IF(M786 &lt; 0, -M786, 0)</f>
        <v>0</v>
      </c>
      <c r="P786" s="32">
        <f>0.5*$H$3*G786^2</f>
        <v>199384.98881172843</v>
      </c>
      <c r="Q786" s="32">
        <f t="shared" si="155"/>
        <v>12162.944444444525</v>
      </c>
      <c r="R786" s="32">
        <f t="shared" si="156"/>
        <v>1038205.7789371377</v>
      </c>
      <c r="S786" s="32">
        <f t="shared" si="157"/>
        <v>2349611.1125694462</v>
      </c>
    </row>
    <row r="787" spans="2:19" x14ac:dyDescent="0.3">
      <c r="B787" s="4" t="s">
        <v>12</v>
      </c>
      <c r="C787" s="4">
        <v>779</v>
      </c>
      <c r="D787" s="4">
        <v>190</v>
      </c>
      <c r="E787" s="11">
        <v>59.8</v>
      </c>
      <c r="F787" s="26">
        <f t="shared" si="154"/>
        <v>0.41666666666666663</v>
      </c>
      <c r="G787" s="26">
        <f t="shared" si="146"/>
        <v>16.611111111111111</v>
      </c>
      <c r="H787" s="25">
        <f t="shared" si="147"/>
        <v>637.91666666666663</v>
      </c>
      <c r="I787" s="25">
        <f t="shared" si="148"/>
        <v>180.22932</v>
      </c>
      <c r="J787" s="25">
        <f t="shared" si="149"/>
        <v>123.03674660493826</v>
      </c>
      <c r="K787" s="25">
        <f t="shared" si="150"/>
        <v>941.18273327160489</v>
      </c>
      <c r="L787" s="31">
        <f t="shared" si="151"/>
        <v>15634.090958233881</v>
      </c>
      <c r="M787" s="32">
        <f t="shared" si="152"/>
        <v>15634.090958233881</v>
      </c>
      <c r="N787" s="32">
        <f t="shared" si="153"/>
        <v>15634.090958233881</v>
      </c>
      <c r="O787" s="32">
        <f>IF(M787 &lt; 0, -M787, 0)</f>
        <v>0</v>
      </c>
      <c r="P787" s="32">
        <f>0.5*$H$3*G787^2</f>
        <v>211223.65895061727</v>
      </c>
      <c r="Q787" s="32">
        <f t="shared" si="155"/>
        <v>11838.670138888847</v>
      </c>
      <c r="R787" s="32">
        <f t="shared" si="156"/>
        <v>1038205.7789371377</v>
      </c>
      <c r="S787" s="32">
        <f t="shared" si="157"/>
        <v>2365245.2035276801</v>
      </c>
    </row>
    <row r="788" spans="2:19" x14ac:dyDescent="0.3">
      <c r="B788" s="4" t="s">
        <v>12</v>
      </c>
      <c r="C788" s="4">
        <v>780</v>
      </c>
      <c r="D788" s="4">
        <v>191</v>
      </c>
      <c r="E788" s="11">
        <v>61.1</v>
      </c>
      <c r="F788" s="26">
        <f t="shared" si="154"/>
        <v>0.31944444444444503</v>
      </c>
      <c r="G788" s="26">
        <f t="shared" si="146"/>
        <v>16.972222222222221</v>
      </c>
      <c r="H788" s="25">
        <f t="shared" si="147"/>
        <v>489.06944444444537</v>
      </c>
      <c r="I788" s="25">
        <f t="shared" si="148"/>
        <v>180.22932</v>
      </c>
      <c r="J788" s="25">
        <f t="shared" si="149"/>
        <v>128.4443162808642</v>
      </c>
      <c r="K788" s="25">
        <f t="shared" si="150"/>
        <v>797.7430807253096</v>
      </c>
      <c r="L788" s="31">
        <f t="shared" si="151"/>
        <v>13539.472842310115</v>
      </c>
      <c r="M788" s="32">
        <f t="shared" si="152"/>
        <v>13539.472842310115</v>
      </c>
      <c r="N788" s="32">
        <f t="shared" si="153"/>
        <v>13539.472842310115</v>
      </c>
      <c r="O788" s="32">
        <f>IF(M788 &lt; 0, -M788, 0)</f>
        <v>0</v>
      </c>
      <c r="P788" s="32">
        <f>0.5*$H$3*G788^2</f>
        <v>220507.11844135803</v>
      </c>
      <c r="Q788" s="32">
        <f t="shared" si="155"/>
        <v>9283.4594907407591</v>
      </c>
      <c r="R788" s="32">
        <f t="shared" si="156"/>
        <v>1038205.7789371377</v>
      </c>
      <c r="S788" s="32">
        <f t="shared" si="157"/>
        <v>2378784.6763699902</v>
      </c>
    </row>
    <row r="789" spans="2:19" x14ac:dyDescent="0.3">
      <c r="B789" s="4" t="s">
        <v>12</v>
      </c>
      <c r="C789" s="4">
        <v>781</v>
      </c>
      <c r="D789" s="4">
        <v>192</v>
      </c>
      <c r="E789" s="11">
        <v>62.1</v>
      </c>
      <c r="F789" s="26">
        <f t="shared" si="154"/>
        <v>0.23611111111111052</v>
      </c>
      <c r="G789" s="26">
        <f t="shared" si="146"/>
        <v>17.25</v>
      </c>
      <c r="H789" s="25">
        <f t="shared" si="147"/>
        <v>361.48611111111023</v>
      </c>
      <c r="I789" s="25">
        <f t="shared" si="148"/>
        <v>180.22932</v>
      </c>
      <c r="J789" s="25">
        <f t="shared" si="149"/>
        <v>132.68311875000001</v>
      </c>
      <c r="K789" s="25">
        <f t="shared" si="150"/>
        <v>674.39854986111027</v>
      </c>
      <c r="L789" s="31">
        <f t="shared" si="151"/>
        <v>11633.374985104152</v>
      </c>
      <c r="M789" s="32">
        <f t="shared" si="152"/>
        <v>11633.374985104152</v>
      </c>
      <c r="N789" s="32">
        <f t="shared" si="153"/>
        <v>11633.374985104152</v>
      </c>
      <c r="O789" s="32">
        <f>IF(M789 &lt; 0, -M789, 0)</f>
        <v>0</v>
      </c>
      <c r="P789" s="32">
        <f>0.5*$H$3*G789^2</f>
        <v>227784.09375</v>
      </c>
      <c r="Q789" s="32">
        <f t="shared" si="155"/>
        <v>7276.975308641966</v>
      </c>
      <c r="R789" s="32">
        <f t="shared" si="156"/>
        <v>1038205.7789371377</v>
      </c>
      <c r="S789" s="32">
        <f t="shared" si="157"/>
        <v>2390418.0513550942</v>
      </c>
    </row>
    <row r="790" spans="2:19" x14ac:dyDescent="0.3">
      <c r="B790" s="4" t="s">
        <v>12</v>
      </c>
      <c r="C790" s="4">
        <v>782</v>
      </c>
      <c r="D790" s="4">
        <v>193</v>
      </c>
      <c r="E790" s="11">
        <v>62.8</v>
      </c>
      <c r="F790" s="26">
        <f t="shared" si="154"/>
        <v>0.16666666666666607</v>
      </c>
      <c r="G790" s="26">
        <f t="shared" si="146"/>
        <v>17.444444444444443</v>
      </c>
      <c r="H790" s="25">
        <f t="shared" si="147"/>
        <v>255.16666666666575</v>
      </c>
      <c r="I790" s="25">
        <f t="shared" si="148"/>
        <v>180.22932</v>
      </c>
      <c r="J790" s="25">
        <f t="shared" si="149"/>
        <v>135.69122345679011</v>
      </c>
      <c r="K790" s="25">
        <f t="shared" si="150"/>
        <v>571.08721012345586</v>
      </c>
      <c r="L790" s="31">
        <f t="shared" si="151"/>
        <v>9962.2991099313949</v>
      </c>
      <c r="M790" s="32">
        <f t="shared" si="152"/>
        <v>9962.2991099313949</v>
      </c>
      <c r="N790" s="32">
        <f t="shared" si="153"/>
        <v>9962.2991099313949</v>
      </c>
      <c r="O790" s="32">
        <f>IF(M790 &lt; 0, -M790, 0)</f>
        <v>0</v>
      </c>
      <c r="P790" s="32">
        <f>0.5*$H$3*G790^2</f>
        <v>232948.26543209873</v>
      </c>
      <c r="Q790" s="32">
        <f t="shared" si="155"/>
        <v>5164.1716820987349</v>
      </c>
      <c r="R790" s="32">
        <f t="shared" si="156"/>
        <v>1038205.7789371377</v>
      </c>
      <c r="S790" s="32">
        <f t="shared" si="157"/>
        <v>2400380.3504650258</v>
      </c>
    </row>
    <row r="791" spans="2:19" x14ac:dyDescent="0.3">
      <c r="B791" s="4" t="s">
        <v>12</v>
      </c>
      <c r="C791" s="4">
        <v>783</v>
      </c>
      <c r="D791" s="4">
        <v>194</v>
      </c>
      <c r="E791" s="11">
        <v>63.3</v>
      </c>
      <c r="F791" s="26">
        <f t="shared" si="154"/>
        <v>0.1111111111111117</v>
      </c>
      <c r="G791" s="26">
        <f t="shared" si="146"/>
        <v>17.583333333333332</v>
      </c>
      <c r="H791" s="25">
        <f t="shared" si="147"/>
        <v>170.11111111111202</v>
      </c>
      <c r="I791" s="25">
        <f t="shared" si="148"/>
        <v>180.22932</v>
      </c>
      <c r="J791" s="25">
        <f t="shared" si="149"/>
        <v>137.86051319444445</v>
      </c>
      <c r="K791" s="25">
        <f t="shared" si="150"/>
        <v>488.2009443055565</v>
      </c>
      <c r="L791" s="31">
        <f t="shared" si="151"/>
        <v>8584.1999373727012</v>
      </c>
      <c r="M791" s="32">
        <f t="shared" si="152"/>
        <v>8584.1999373727012</v>
      </c>
      <c r="N791" s="32">
        <f t="shared" si="153"/>
        <v>8584.1999373727012</v>
      </c>
      <c r="O791" s="32">
        <f>IF(M791 &lt; 0, -M791, 0)</f>
        <v>0</v>
      </c>
      <c r="P791" s="32">
        <f>0.5*$H$3*G791^2</f>
        <v>236672.39930555553</v>
      </c>
      <c r="Q791" s="32">
        <f t="shared" si="155"/>
        <v>3724.133873456798</v>
      </c>
      <c r="R791" s="32">
        <f t="shared" si="156"/>
        <v>1038205.7789371377</v>
      </c>
      <c r="S791" s="32">
        <f t="shared" si="157"/>
        <v>2408964.5504023982</v>
      </c>
    </row>
    <row r="792" spans="2:19" x14ac:dyDescent="0.3">
      <c r="B792" s="4" t="s">
        <v>12</v>
      </c>
      <c r="C792" s="4">
        <v>784</v>
      </c>
      <c r="D792" s="4">
        <v>195</v>
      </c>
      <c r="E792" s="11">
        <v>63.6</v>
      </c>
      <c r="F792" s="26">
        <f t="shared" si="154"/>
        <v>9.7222222222222612E-2</v>
      </c>
      <c r="G792" s="26">
        <f t="shared" si="146"/>
        <v>17.666666666666668</v>
      </c>
      <c r="H792" s="25">
        <f t="shared" si="147"/>
        <v>148.84722222222283</v>
      </c>
      <c r="I792" s="25">
        <f t="shared" si="148"/>
        <v>180.22932</v>
      </c>
      <c r="J792" s="25">
        <f t="shared" si="149"/>
        <v>139.17034444444445</v>
      </c>
      <c r="K792" s="25">
        <f t="shared" si="150"/>
        <v>468.24688666666725</v>
      </c>
      <c r="L792" s="31">
        <f t="shared" si="151"/>
        <v>8272.3616644444555</v>
      </c>
      <c r="M792" s="32">
        <f t="shared" si="152"/>
        <v>8272.3616644444555</v>
      </c>
      <c r="N792" s="32">
        <f t="shared" si="153"/>
        <v>8272.3616644444555</v>
      </c>
      <c r="O792" s="32">
        <f>IF(M792 &lt; 0, -M792, 0)</f>
        <v>0</v>
      </c>
      <c r="P792" s="32">
        <f>0.5*$H$3*G792^2</f>
        <v>238921.05555555559</v>
      </c>
      <c r="Q792" s="32">
        <f t="shared" si="155"/>
        <v>2248.6562500000582</v>
      </c>
      <c r="R792" s="32">
        <f t="shared" si="156"/>
        <v>1038205.7789371377</v>
      </c>
      <c r="S792" s="32">
        <f t="shared" si="157"/>
        <v>2417236.9120668429</v>
      </c>
    </row>
    <row r="793" spans="2:19" x14ac:dyDescent="0.3">
      <c r="B793" s="4" t="s">
        <v>12</v>
      </c>
      <c r="C793" s="4">
        <v>785</v>
      </c>
      <c r="D793" s="4">
        <v>196</v>
      </c>
      <c r="E793" s="11">
        <v>64</v>
      </c>
      <c r="F793" s="26">
        <f t="shared" si="154"/>
        <v>0.15277777777777798</v>
      </c>
      <c r="G793" s="26">
        <f t="shared" si="146"/>
        <v>17.777777777777779</v>
      </c>
      <c r="H793" s="25">
        <f t="shared" si="147"/>
        <v>233.90277777777808</v>
      </c>
      <c r="I793" s="25">
        <f t="shared" si="148"/>
        <v>180.22932</v>
      </c>
      <c r="J793" s="25">
        <f t="shared" si="149"/>
        <v>140.92641975308644</v>
      </c>
      <c r="K793" s="25">
        <f t="shared" si="150"/>
        <v>555.05851753086449</v>
      </c>
      <c r="L793" s="31">
        <f t="shared" si="151"/>
        <v>9867.7069783264797</v>
      </c>
      <c r="M793" s="32">
        <f t="shared" si="152"/>
        <v>9867.7069783264797</v>
      </c>
      <c r="N793" s="32">
        <f t="shared" si="153"/>
        <v>9867.7069783264797</v>
      </c>
      <c r="O793" s="32">
        <f>IF(M793 &lt; 0, -M793, 0)</f>
        <v>0</v>
      </c>
      <c r="P793" s="32">
        <f>0.5*$H$3*G793^2</f>
        <v>241935.80246913584</v>
      </c>
      <c r="Q793" s="32">
        <f t="shared" si="155"/>
        <v>3014.746913580253</v>
      </c>
      <c r="R793" s="32">
        <f t="shared" si="156"/>
        <v>1038205.7789371377</v>
      </c>
      <c r="S793" s="32">
        <f t="shared" si="157"/>
        <v>2427104.6190451696</v>
      </c>
    </row>
    <row r="794" spans="2:19" x14ac:dyDescent="0.3">
      <c r="B794" s="4" t="s">
        <v>12</v>
      </c>
      <c r="C794" s="4">
        <v>786</v>
      </c>
      <c r="D794" s="4">
        <v>197</v>
      </c>
      <c r="E794" s="11">
        <v>64.7</v>
      </c>
      <c r="F794" s="26">
        <f t="shared" si="154"/>
        <v>0.16666666666666705</v>
      </c>
      <c r="G794" s="26">
        <f t="shared" si="146"/>
        <v>17.972222222222221</v>
      </c>
      <c r="H794" s="25">
        <f t="shared" si="147"/>
        <v>255.16666666666725</v>
      </c>
      <c r="I794" s="25">
        <f t="shared" si="148"/>
        <v>180.22932</v>
      </c>
      <c r="J794" s="25">
        <f t="shared" si="149"/>
        <v>144.02604405864196</v>
      </c>
      <c r="K794" s="25">
        <f t="shared" si="150"/>
        <v>579.42203072530924</v>
      </c>
      <c r="L794" s="31">
        <f t="shared" si="151"/>
        <v>10413.50149664653</v>
      </c>
      <c r="M794" s="32">
        <f t="shared" si="152"/>
        <v>10413.50149664653</v>
      </c>
      <c r="N794" s="32">
        <f t="shared" si="153"/>
        <v>10413.50149664653</v>
      </c>
      <c r="O794" s="32">
        <f>IF(M794 &lt; 0, -M794, 0)</f>
        <v>0</v>
      </c>
      <c r="P794" s="32">
        <f>0.5*$H$3*G794^2</f>
        <v>247257.09066358019</v>
      </c>
      <c r="Q794" s="32">
        <f t="shared" si="155"/>
        <v>5321.2881944443507</v>
      </c>
      <c r="R794" s="32">
        <f t="shared" si="156"/>
        <v>1038205.7789371377</v>
      </c>
      <c r="S794" s="32">
        <f t="shared" si="157"/>
        <v>2437518.1205418161</v>
      </c>
    </row>
    <row r="795" spans="2:19" x14ac:dyDescent="0.3">
      <c r="B795" s="4" t="s">
        <v>12</v>
      </c>
      <c r="C795" s="4">
        <v>787</v>
      </c>
      <c r="D795" s="4">
        <v>198</v>
      </c>
      <c r="E795" s="11">
        <v>65.2</v>
      </c>
      <c r="F795" s="26">
        <f t="shared" si="154"/>
        <v>8.3333333333332538E-2</v>
      </c>
      <c r="G795" s="26">
        <f t="shared" si="146"/>
        <v>18.111111111111111</v>
      </c>
      <c r="H795" s="25">
        <f t="shared" si="147"/>
        <v>127.58333333333212</v>
      </c>
      <c r="I795" s="25">
        <f t="shared" si="148"/>
        <v>180.22932</v>
      </c>
      <c r="J795" s="25">
        <f t="shared" si="149"/>
        <v>146.2607049382716</v>
      </c>
      <c r="K795" s="25">
        <f t="shared" si="150"/>
        <v>454.07335827160375</v>
      </c>
      <c r="L795" s="31">
        <f t="shared" si="151"/>
        <v>8223.7730442523789</v>
      </c>
      <c r="M795" s="32">
        <f t="shared" si="152"/>
        <v>8223.7730442523789</v>
      </c>
      <c r="N795" s="32">
        <f t="shared" si="153"/>
        <v>8223.7730442523789</v>
      </c>
      <c r="O795" s="32">
        <f>IF(M795 &lt; 0, -M795, 0)</f>
        <v>0</v>
      </c>
      <c r="P795" s="32">
        <f>0.5*$H$3*G795^2</f>
        <v>251093.45061728396</v>
      </c>
      <c r="Q795" s="32">
        <f t="shared" si="155"/>
        <v>3836.3599537037662</v>
      </c>
      <c r="R795" s="32">
        <f t="shared" si="156"/>
        <v>1038205.7789371377</v>
      </c>
      <c r="S795" s="32">
        <f t="shared" si="157"/>
        <v>2445741.8935860684</v>
      </c>
    </row>
    <row r="796" spans="2:19" x14ac:dyDescent="0.3">
      <c r="B796" s="4" t="s">
        <v>12</v>
      </c>
      <c r="C796" s="4">
        <v>788</v>
      </c>
      <c r="D796" s="4">
        <v>199</v>
      </c>
      <c r="E796" s="11">
        <v>65.3</v>
      </c>
      <c r="F796" s="26">
        <f t="shared" si="154"/>
        <v>1.3888888888888099E-2</v>
      </c>
      <c r="G796" s="26">
        <f t="shared" si="146"/>
        <v>18.138888888888889</v>
      </c>
      <c r="H796" s="25">
        <f t="shared" si="147"/>
        <v>21.263888888887678</v>
      </c>
      <c r="I796" s="25">
        <f t="shared" si="148"/>
        <v>180.22932</v>
      </c>
      <c r="J796" s="25">
        <f t="shared" si="149"/>
        <v>146.70970146604941</v>
      </c>
      <c r="K796" s="25">
        <f t="shared" si="150"/>
        <v>348.2029103549371</v>
      </c>
      <c r="L796" s="31">
        <f t="shared" si="151"/>
        <v>6316.0139017159427</v>
      </c>
      <c r="M796" s="32">
        <f t="shared" si="152"/>
        <v>6316.0139017159427</v>
      </c>
      <c r="N796" s="32">
        <f t="shared" si="153"/>
        <v>6316.0139017159427</v>
      </c>
      <c r="O796" s="32">
        <f>IF(M796 &lt; 0, -M796, 0)</f>
        <v>0</v>
      </c>
      <c r="P796" s="32">
        <f>0.5*$H$3*G796^2</f>
        <v>251864.26658950618</v>
      </c>
      <c r="Q796" s="32">
        <f t="shared" si="155"/>
        <v>770.81597222221899</v>
      </c>
      <c r="R796" s="32">
        <f t="shared" si="156"/>
        <v>1038205.7789371377</v>
      </c>
      <c r="S796" s="32">
        <f t="shared" si="157"/>
        <v>2452057.9074877845</v>
      </c>
    </row>
    <row r="797" spans="2:19" x14ac:dyDescent="0.3">
      <c r="B797" s="4" t="s">
        <v>12</v>
      </c>
      <c r="C797" s="4">
        <v>789</v>
      </c>
      <c r="D797" s="4">
        <v>200</v>
      </c>
      <c r="E797" s="11">
        <v>65.3</v>
      </c>
      <c r="F797" s="26">
        <f t="shared" si="154"/>
        <v>1.3888888888890073E-2</v>
      </c>
      <c r="G797" s="26">
        <f t="shared" si="146"/>
        <v>18.138888888888889</v>
      </c>
      <c r="H797" s="25">
        <f t="shared" si="147"/>
        <v>21.263888888890701</v>
      </c>
      <c r="I797" s="25">
        <f t="shared" si="148"/>
        <v>180.22932</v>
      </c>
      <c r="J797" s="25">
        <f t="shared" si="149"/>
        <v>146.70970146604941</v>
      </c>
      <c r="K797" s="25">
        <f t="shared" si="150"/>
        <v>348.20291035494012</v>
      </c>
      <c r="L797" s="31">
        <f t="shared" si="151"/>
        <v>6316.0139017159972</v>
      </c>
      <c r="M797" s="32">
        <f t="shared" si="152"/>
        <v>6316.0139017159972</v>
      </c>
      <c r="N797" s="32">
        <f t="shared" si="153"/>
        <v>6316.0139017159972</v>
      </c>
      <c r="O797" s="32">
        <f>IF(M797 &lt; 0, -M797, 0)</f>
        <v>0</v>
      </c>
      <c r="P797" s="32">
        <f>0.5*$H$3*G797^2</f>
        <v>251864.26658950618</v>
      </c>
      <c r="Q797" s="32">
        <f t="shared" si="155"/>
        <v>0</v>
      </c>
      <c r="R797" s="32">
        <f t="shared" si="156"/>
        <v>1038205.7789371377</v>
      </c>
      <c r="S797" s="32">
        <f t="shared" si="157"/>
        <v>2458373.9213895006</v>
      </c>
    </row>
    <row r="798" spans="2:19" x14ac:dyDescent="0.3">
      <c r="B798" s="4" t="s">
        <v>12</v>
      </c>
      <c r="C798" s="4">
        <v>790</v>
      </c>
      <c r="D798" s="4">
        <v>201</v>
      </c>
      <c r="E798" s="11">
        <v>65.400000000000006</v>
      </c>
      <c r="F798" s="26">
        <f t="shared" si="154"/>
        <v>5.5555555555556344E-2</v>
      </c>
      <c r="G798" s="26">
        <f t="shared" si="146"/>
        <v>18.166666666666668</v>
      </c>
      <c r="H798" s="25">
        <f t="shared" si="147"/>
        <v>85.055555555556765</v>
      </c>
      <c r="I798" s="25">
        <f t="shared" si="148"/>
        <v>180.22932</v>
      </c>
      <c r="J798" s="25">
        <f t="shared" si="149"/>
        <v>147.15938611111113</v>
      </c>
      <c r="K798" s="25">
        <f t="shared" si="150"/>
        <v>412.4442616666679</v>
      </c>
      <c r="L798" s="31">
        <f t="shared" si="151"/>
        <v>7492.737420277801</v>
      </c>
      <c r="M798" s="32">
        <f t="shared" si="152"/>
        <v>7492.737420277801</v>
      </c>
      <c r="N798" s="32">
        <f t="shared" si="153"/>
        <v>7492.737420277801</v>
      </c>
      <c r="O798" s="32">
        <f>IF(M798 &lt; 0, -M798, 0)</f>
        <v>0</v>
      </c>
      <c r="P798" s="32">
        <f>0.5*$H$3*G798^2</f>
        <v>252636.26388888893</v>
      </c>
      <c r="Q798" s="32">
        <f t="shared" si="155"/>
        <v>771.99729938275414</v>
      </c>
      <c r="R798" s="32">
        <f t="shared" si="156"/>
        <v>1038205.7789371377</v>
      </c>
      <c r="S798" s="32">
        <f t="shared" si="157"/>
        <v>2465866.6588097783</v>
      </c>
    </row>
    <row r="799" spans="2:19" x14ac:dyDescent="0.3">
      <c r="B799" s="4" t="s">
        <v>12</v>
      </c>
      <c r="C799" s="4">
        <v>791</v>
      </c>
      <c r="D799" s="4">
        <v>202</v>
      </c>
      <c r="E799" s="11">
        <v>65.7</v>
      </c>
      <c r="F799" s="26">
        <f t="shared" si="154"/>
        <v>8.3333333333332538E-2</v>
      </c>
      <c r="G799" s="26">
        <f t="shared" si="146"/>
        <v>18.25</v>
      </c>
      <c r="H799" s="25">
        <f t="shared" si="147"/>
        <v>127.58333333333212</v>
      </c>
      <c r="I799" s="25">
        <f t="shared" si="148"/>
        <v>180.22932</v>
      </c>
      <c r="J799" s="25">
        <f t="shared" si="149"/>
        <v>148.51256875000001</v>
      </c>
      <c r="K799" s="25">
        <f t="shared" si="150"/>
        <v>456.32522208333216</v>
      </c>
      <c r="L799" s="31">
        <f t="shared" si="151"/>
        <v>8327.9353030208113</v>
      </c>
      <c r="M799" s="32">
        <f t="shared" si="152"/>
        <v>8327.9353030208113</v>
      </c>
      <c r="N799" s="32">
        <f t="shared" si="153"/>
        <v>8327.9353030208113</v>
      </c>
      <c r="O799" s="32">
        <f>IF(M799 &lt; 0, -M799, 0)</f>
        <v>0</v>
      </c>
      <c r="P799" s="32">
        <f>0.5*$H$3*G799^2</f>
        <v>254959.34375</v>
      </c>
      <c r="Q799" s="32">
        <f t="shared" si="155"/>
        <v>2323.0798611110658</v>
      </c>
      <c r="R799" s="32">
        <f t="shared" si="156"/>
        <v>1038205.7789371377</v>
      </c>
      <c r="S799" s="32">
        <f t="shared" si="157"/>
        <v>2474194.594112799</v>
      </c>
    </row>
    <row r="800" spans="2:19" x14ac:dyDescent="0.3">
      <c r="B800" s="4" t="s">
        <v>12</v>
      </c>
      <c r="C800" s="4">
        <v>792</v>
      </c>
      <c r="D800" s="4">
        <v>203</v>
      </c>
      <c r="E800" s="11">
        <v>66</v>
      </c>
      <c r="F800" s="26">
        <f t="shared" si="154"/>
        <v>-1.3888888888890073E-2</v>
      </c>
      <c r="G800" s="26">
        <f t="shared" si="146"/>
        <v>18.333333333333332</v>
      </c>
      <c r="H800" s="25">
        <f t="shared" si="147"/>
        <v>-21.263888888890701</v>
      </c>
      <c r="I800" s="25">
        <f t="shared" si="148"/>
        <v>180.22932</v>
      </c>
      <c r="J800" s="25">
        <f t="shared" si="149"/>
        <v>149.87194444444444</v>
      </c>
      <c r="K800" s="25">
        <f t="shared" si="150"/>
        <v>308.83737555555376</v>
      </c>
      <c r="L800" s="31">
        <f t="shared" si="151"/>
        <v>5662.0185518518183</v>
      </c>
      <c r="M800" s="32">
        <f t="shared" si="152"/>
        <v>5662.0185518518183</v>
      </c>
      <c r="N800" s="32">
        <f t="shared" si="153"/>
        <v>5662.0185518518183</v>
      </c>
      <c r="O800" s="32">
        <f>IF(M800 &lt; 0, -M800, 0)</f>
        <v>0</v>
      </c>
      <c r="P800" s="32">
        <f>0.5*$H$3*G800^2</f>
        <v>257293.05555555553</v>
      </c>
      <c r="Q800" s="32">
        <f t="shared" si="155"/>
        <v>2333.7118055555329</v>
      </c>
      <c r="R800" s="32">
        <f t="shared" si="156"/>
        <v>1038205.7789371377</v>
      </c>
      <c r="S800" s="32">
        <f t="shared" si="157"/>
        <v>2479856.6126646507</v>
      </c>
    </row>
    <row r="801" spans="2:19" x14ac:dyDescent="0.3">
      <c r="B801" s="4" t="s">
        <v>12</v>
      </c>
      <c r="C801" s="4">
        <v>793</v>
      </c>
      <c r="D801" s="4">
        <v>204</v>
      </c>
      <c r="E801" s="11">
        <v>65.599999999999994</v>
      </c>
      <c r="F801" s="26">
        <f t="shared" si="154"/>
        <v>-0.34722222222222221</v>
      </c>
      <c r="G801" s="26">
        <f t="shared" si="146"/>
        <v>18.222222222222221</v>
      </c>
      <c r="H801" s="25">
        <f t="shared" si="147"/>
        <v>-531.59722222222217</v>
      </c>
      <c r="I801" s="25">
        <f t="shared" si="148"/>
        <v>180.22932</v>
      </c>
      <c r="J801" s="25">
        <f t="shared" si="149"/>
        <v>148.06081975308641</v>
      </c>
      <c r="K801" s="25">
        <f t="shared" si="150"/>
        <v>-203.30708246913574</v>
      </c>
      <c r="L801" s="31">
        <f t="shared" si="151"/>
        <v>-3704.7068361042511</v>
      </c>
      <c r="M801" s="32">
        <f t="shared" si="152"/>
        <v>-3704.7068361042511</v>
      </c>
      <c r="N801" s="32">
        <f t="shared" si="153"/>
        <v>0</v>
      </c>
      <c r="O801" s="32">
        <f>IF(M801 &lt; 0, -M801, 0)</f>
        <v>3704.7068361042511</v>
      </c>
      <c r="P801" s="32">
        <f>0.5*$H$3*G801^2</f>
        <v>254183.80246913579</v>
      </c>
      <c r="Q801" s="32">
        <f t="shared" si="155"/>
        <v>-3109.253086419747</v>
      </c>
      <c r="R801" s="32">
        <f t="shared" si="156"/>
        <v>1041910.485773242</v>
      </c>
      <c r="S801" s="32">
        <f t="shared" si="157"/>
        <v>2479856.6126646507</v>
      </c>
    </row>
    <row r="802" spans="2:19" x14ac:dyDescent="0.3">
      <c r="B802" s="4" t="s">
        <v>12</v>
      </c>
      <c r="C802" s="4">
        <v>794</v>
      </c>
      <c r="D802" s="4">
        <v>205</v>
      </c>
      <c r="E802" s="11">
        <v>63.5</v>
      </c>
      <c r="F802" s="26">
        <f t="shared" si="154"/>
        <v>-0.8194444444444432</v>
      </c>
      <c r="G802" s="26">
        <f t="shared" si="146"/>
        <v>17.638888888888889</v>
      </c>
      <c r="H802" s="25">
        <f t="shared" si="147"/>
        <v>-1254.5694444444425</v>
      </c>
      <c r="I802" s="25">
        <f t="shared" si="148"/>
        <v>180.22932</v>
      </c>
      <c r="J802" s="25">
        <f t="shared" si="149"/>
        <v>138.73304591049384</v>
      </c>
      <c r="K802" s="25">
        <f t="shared" si="150"/>
        <v>-935.60707853394877</v>
      </c>
      <c r="L802" s="31">
        <f t="shared" si="151"/>
        <v>-16503.069301918262</v>
      </c>
      <c r="M802" s="32">
        <f t="shared" si="152"/>
        <v>-16503.069301918262</v>
      </c>
      <c r="N802" s="32">
        <f t="shared" si="153"/>
        <v>0</v>
      </c>
      <c r="O802" s="32">
        <f>IF(M802 &lt; 0, -M802, 0)</f>
        <v>16503.069301918262</v>
      </c>
      <c r="P802" s="32">
        <f>0.5*$H$3*G802^2</f>
        <v>238170.32214506171</v>
      </c>
      <c r="Q802" s="32">
        <f t="shared" si="155"/>
        <v>-16013.480324074073</v>
      </c>
      <c r="R802" s="32">
        <f t="shared" si="156"/>
        <v>1058413.5550751602</v>
      </c>
      <c r="S802" s="32">
        <f t="shared" si="157"/>
        <v>2479856.6126646507</v>
      </c>
    </row>
    <row r="803" spans="2:19" x14ac:dyDescent="0.3">
      <c r="B803" s="4" t="s">
        <v>12</v>
      </c>
      <c r="C803" s="4">
        <v>795</v>
      </c>
      <c r="D803" s="4">
        <v>206</v>
      </c>
      <c r="E803" s="11">
        <v>59.7</v>
      </c>
      <c r="F803" s="26">
        <f t="shared" si="154"/>
        <v>-1.2361111111111109</v>
      </c>
      <c r="G803" s="26">
        <f t="shared" si="146"/>
        <v>16.583333333333332</v>
      </c>
      <c r="H803" s="25">
        <f t="shared" si="147"/>
        <v>-1892.4861111111109</v>
      </c>
      <c r="I803" s="25">
        <f t="shared" si="148"/>
        <v>180.22932</v>
      </c>
      <c r="J803" s="25">
        <f t="shared" si="149"/>
        <v>122.62559652777776</v>
      </c>
      <c r="K803" s="25">
        <f t="shared" si="150"/>
        <v>-1589.6311945833331</v>
      </c>
      <c r="L803" s="31">
        <f t="shared" si="151"/>
        <v>-26361.383976840272</v>
      </c>
      <c r="M803" s="32">
        <f t="shared" si="152"/>
        <v>-26361.383976840272</v>
      </c>
      <c r="N803" s="32">
        <f t="shared" si="153"/>
        <v>0</v>
      </c>
      <c r="O803" s="32">
        <f>IF(M803 &lt; 0, -M803, 0)</f>
        <v>26361.383976840272</v>
      </c>
      <c r="P803" s="32">
        <f>0.5*$H$3*G803^2</f>
        <v>210517.81597222219</v>
      </c>
      <c r="Q803" s="32">
        <f t="shared" si="155"/>
        <v>-27652.506172839523</v>
      </c>
      <c r="R803" s="32">
        <f t="shared" si="156"/>
        <v>1084774.9390520004</v>
      </c>
      <c r="S803" s="32">
        <f t="shared" si="157"/>
        <v>2479856.6126646507</v>
      </c>
    </row>
    <row r="804" spans="2:19" x14ac:dyDescent="0.3">
      <c r="B804" s="4" t="s">
        <v>12</v>
      </c>
      <c r="C804" s="4">
        <v>796</v>
      </c>
      <c r="D804" s="4">
        <v>207</v>
      </c>
      <c r="E804" s="11">
        <v>54.6</v>
      </c>
      <c r="F804" s="26">
        <f t="shared" si="154"/>
        <v>-1.4444444444444453</v>
      </c>
      <c r="G804" s="26">
        <f t="shared" si="146"/>
        <v>15.166666666666666</v>
      </c>
      <c r="H804" s="25">
        <f t="shared" si="147"/>
        <v>-2211.4444444444457</v>
      </c>
      <c r="I804" s="25">
        <f t="shared" si="148"/>
        <v>180.22932</v>
      </c>
      <c r="J804" s="25">
        <f t="shared" si="149"/>
        <v>102.56938611111111</v>
      </c>
      <c r="K804" s="25">
        <f t="shared" si="150"/>
        <v>-1928.6457383333347</v>
      </c>
      <c r="L804" s="31">
        <f t="shared" si="151"/>
        <v>-29251.127031388911</v>
      </c>
      <c r="M804" s="32">
        <f t="shared" si="152"/>
        <v>-29251.127031388911</v>
      </c>
      <c r="N804" s="32">
        <f t="shared" si="153"/>
        <v>0</v>
      </c>
      <c r="O804" s="32">
        <f>IF(M804 &lt; 0, -M804, 0)</f>
        <v>29251.127031388911</v>
      </c>
      <c r="P804" s="32">
        <f>0.5*$H$3*G804^2</f>
        <v>176086.26388888888</v>
      </c>
      <c r="Q804" s="32">
        <f t="shared" si="155"/>
        <v>-34431.552083333314</v>
      </c>
      <c r="R804" s="32">
        <f t="shared" si="156"/>
        <v>1114026.0660833893</v>
      </c>
      <c r="S804" s="32">
        <f t="shared" si="157"/>
        <v>2479856.6126646507</v>
      </c>
    </row>
    <row r="805" spans="2:19" x14ac:dyDescent="0.3">
      <c r="B805" s="4" t="s">
        <v>12</v>
      </c>
      <c r="C805" s="4">
        <v>797</v>
      </c>
      <c r="D805" s="4">
        <v>208</v>
      </c>
      <c r="E805" s="11">
        <v>49.3</v>
      </c>
      <c r="F805" s="26">
        <f t="shared" si="154"/>
        <v>-1.3472222222222225</v>
      </c>
      <c r="G805" s="26">
        <f t="shared" si="146"/>
        <v>13.694444444444443</v>
      </c>
      <c r="H805" s="25">
        <f t="shared" si="147"/>
        <v>-2062.5972222222226</v>
      </c>
      <c r="I805" s="25">
        <f t="shared" si="148"/>
        <v>180.22932</v>
      </c>
      <c r="J805" s="25">
        <f t="shared" si="149"/>
        <v>83.623108873456772</v>
      </c>
      <c r="K805" s="25">
        <f t="shared" si="150"/>
        <v>-1798.7447933487661</v>
      </c>
      <c r="L805" s="31">
        <f t="shared" si="151"/>
        <v>-24632.810642248376</v>
      </c>
      <c r="M805" s="32">
        <f t="shared" si="152"/>
        <v>-24632.810642248376</v>
      </c>
      <c r="N805" s="32">
        <f t="shared" si="153"/>
        <v>0</v>
      </c>
      <c r="O805" s="32">
        <f>IF(M805 &lt; 0, -M805, 0)</f>
        <v>24632.810642248376</v>
      </c>
      <c r="P805" s="32">
        <f>0.5*$H$3*G805^2</f>
        <v>143560.19251543205</v>
      </c>
      <c r="Q805" s="32">
        <f t="shared" si="155"/>
        <v>-32526.071373456827</v>
      </c>
      <c r="R805" s="32">
        <f t="shared" si="156"/>
        <v>1138658.8767256378</v>
      </c>
      <c r="S805" s="32">
        <f t="shared" si="157"/>
        <v>2479856.6126646507</v>
      </c>
    </row>
    <row r="806" spans="2:19" x14ac:dyDescent="0.3">
      <c r="B806" s="4" t="s">
        <v>12</v>
      </c>
      <c r="C806" s="4">
        <v>798</v>
      </c>
      <c r="D806" s="4">
        <v>209</v>
      </c>
      <c r="E806" s="11">
        <v>44.9</v>
      </c>
      <c r="F806" s="26">
        <f t="shared" si="154"/>
        <v>-0.97222222222222221</v>
      </c>
      <c r="G806" s="26">
        <f t="shared" si="146"/>
        <v>12.472222222222221</v>
      </c>
      <c r="H806" s="25">
        <f t="shared" si="147"/>
        <v>-1488.4722222222222</v>
      </c>
      <c r="I806" s="25">
        <f t="shared" si="148"/>
        <v>180.22932</v>
      </c>
      <c r="J806" s="25">
        <f t="shared" si="149"/>
        <v>69.362566280864186</v>
      </c>
      <c r="K806" s="25">
        <f t="shared" si="150"/>
        <v>-1238.880335941358</v>
      </c>
      <c r="L806" s="31">
        <f t="shared" si="151"/>
        <v>-15451.590856601937</v>
      </c>
      <c r="M806" s="32">
        <f t="shared" si="152"/>
        <v>-15451.590856601937</v>
      </c>
      <c r="N806" s="32">
        <f t="shared" si="153"/>
        <v>0</v>
      </c>
      <c r="O806" s="32">
        <f>IF(M806 &lt; 0, -M806, 0)</f>
        <v>15451.590856601937</v>
      </c>
      <c r="P806" s="32">
        <f>0.5*$H$3*G806^2</f>
        <v>119078.368441358</v>
      </c>
      <c r="Q806" s="32">
        <f t="shared" si="155"/>
        <v>-24481.824074074044</v>
      </c>
      <c r="R806" s="32">
        <f t="shared" si="156"/>
        <v>1154110.4675822398</v>
      </c>
      <c r="S806" s="32">
        <f t="shared" si="157"/>
        <v>2479856.6126646507</v>
      </c>
    </row>
    <row r="807" spans="2:19" x14ac:dyDescent="0.3">
      <c r="B807" s="4" t="s">
        <v>12</v>
      </c>
      <c r="C807" s="4">
        <v>799</v>
      </c>
      <c r="D807" s="4">
        <v>210</v>
      </c>
      <c r="E807" s="11">
        <v>42.3</v>
      </c>
      <c r="F807" s="26">
        <f t="shared" si="154"/>
        <v>-0.4861111111111111</v>
      </c>
      <c r="G807" s="26">
        <f t="shared" si="146"/>
        <v>11.749999999999998</v>
      </c>
      <c r="H807" s="25">
        <f t="shared" si="147"/>
        <v>-744.23611111111109</v>
      </c>
      <c r="I807" s="25">
        <f t="shared" si="148"/>
        <v>180.22932</v>
      </c>
      <c r="J807" s="25">
        <f t="shared" si="149"/>
        <v>61.562068749999987</v>
      </c>
      <c r="K807" s="25">
        <f t="shared" si="150"/>
        <v>-502.44472236111108</v>
      </c>
      <c r="L807" s="31">
        <f t="shared" si="151"/>
        <v>-5903.7254877430541</v>
      </c>
      <c r="M807" s="32">
        <f t="shared" si="152"/>
        <v>-5903.7254877430541</v>
      </c>
      <c r="N807" s="32">
        <f t="shared" si="153"/>
        <v>0</v>
      </c>
      <c r="O807" s="32">
        <f>IF(M807 &lt; 0, -M807, 0)</f>
        <v>5903.7254877430541</v>
      </c>
      <c r="P807" s="32">
        <f>0.5*$H$3*G807^2</f>
        <v>105686.84374999999</v>
      </c>
      <c r="Q807" s="32">
        <f t="shared" si="155"/>
        <v>-13391.524691358019</v>
      </c>
      <c r="R807" s="32">
        <f t="shared" si="156"/>
        <v>1160014.1930699828</v>
      </c>
      <c r="S807" s="32">
        <f t="shared" si="157"/>
        <v>2479856.6126646507</v>
      </c>
    </row>
    <row r="808" spans="2:19" x14ac:dyDescent="0.3">
      <c r="B808" s="4" t="s">
        <v>12</v>
      </c>
      <c r="C808" s="4">
        <v>800</v>
      </c>
      <c r="D808" s="4">
        <v>211</v>
      </c>
      <c r="E808" s="11">
        <v>41.4</v>
      </c>
      <c r="F808" s="26">
        <f t="shared" si="154"/>
        <v>-0.1388888888888889</v>
      </c>
      <c r="G808" s="26">
        <f t="shared" si="146"/>
        <v>11.5</v>
      </c>
      <c r="H808" s="25">
        <f t="shared" si="147"/>
        <v>-212.63888888888889</v>
      </c>
      <c r="I808" s="25">
        <f t="shared" si="148"/>
        <v>180.22932</v>
      </c>
      <c r="J808" s="25">
        <f t="shared" si="149"/>
        <v>58.970275000000001</v>
      </c>
      <c r="K808" s="25">
        <f t="shared" si="150"/>
        <v>26.560706111111116</v>
      </c>
      <c r="L808" s="31">
        <f t="shared" si="151"/>
        <v>305.44812027777783</v>
      </c>
      <c r="M808" s="32">
        <f t="shared" si="152"/>
        <v>305.44812027777783</v>
      </c>
      <c r="N808" s="32">
        <f t="shared" si="153"/>
        <v>305.44812027777783</v>
      </c>
      <c r="O808" s="32">
        <f>IF(M808 &lt; 0, -M808, 0)</f>
        <v>0</v>
      </c>
      <c r="P808" s="32">
        <f>0.5*$H$3*G808^2</f>
        <v>101237.375</v>
      </c>
      <c r="Q808" s="32">
        <f t="shared" si="155"/>
        <v>-4449.4687499999854</v>
      </c>
      <c r="R808" s="32">
        <f t="shared" si="156"/>
        <v>1160014.1930699828</v>
      </c>
      <c r="S808" s="32">
        <f t="shared" si="157"/>
        <v>2480162.0607849285</v>
      </c>
    </row>
    <row r="809" spans="2:19" x14ac:dyDescent="0.3">
      <c r="B809" s="4" t="s">
        <v>12</v>
      </c>
      <c r="C809" s="4">
        <v>801</v>
      </c>
      <c r="D809" s="4">
        <v>212</v>
      </c>
      <c r="E809" s="11">
        <v>41.3</v>
      </c>
      <c r="F809" s="26">
        <f t="shared" si="154"/>
        <v>9.7222222222222612E-2</v>
      </c>
      <c r="G809" s="26">
        <f t="shared" si="146"/>
        <v>11.472222222222221</v>
      </c>
      <c r="H809" s="25">
        <f t="shared" si="147"/>
        <v>148.84722222222283</v>
      </c>
      <c r="I809" s="25">
        <f t="shared" si="148"/>
        <v>180.22932</v>
      </c>
      <c r="J809" s="25">
        <f t="shared" si="149"/>
        <v>58.685738503086412</v>
      </c>
      <c r="K809" s="25">
        <f t="shared" si="150"/>
        <v>387.76228072530921</v>
      </c>
      <c r="L809" s="31">
        <f t="shared" si="151"/>
        <v>4448.4950538764633</v>
      </c>
      <c r="M809" s="32">
        <f t="shared" si="152"/>
        <v>4448.4950538764633</v>
      </c>
      <c r="N809" s="32">
        <f t="shared" si="153"/>
        <v>4448.4950538764633</v>
      </c>
      <c r="O809" s="32">
        <f>IF(M809 &lt; 0, -M809, 0)</f>
        <v>0</v>
      </c>
      <c r="P809" s="32">
        <f>0.5*$H$3*G809^2</f>
        <v>100748.89621913579</v>
      </c>
      <c r="Q809" s="32">
        <f t="shared" si="155"/>
        <v>-488.47878086421406</v>
      </c>
      <c r="R809" s="32">
        <f t="shared" si="156"/>
        <v>1160014.1930699828</v>
      </c>
      <c r="S809" s="32">
        <f t="shared" si="157"/>
        <v>2484610.5558388052</v>
      </c>
    </row>
    <row r="810" spans="2:19" x14ac:dyDescent="0.3">
      <c r="B810" s="4" t="s">
        <v>12</v>
      </c>
      <c r="C810" s="4">
        <v>802</v>
      </c>
      <c r="D810" s="4">
        <v>213</v>
      </c>
      <c r="E810" s="11">
        <v>42.1</v>
      </c>
      <c r="F810" s="26">
        <f t="shared" si="154"/>
        <v>0.47222222222222299</v>
      </c>
      <c r="G810" s="26">
        <f t="shared" si="146"/>
        <v>11.694444444444445</v>
      </c>
      <c r="H810" s="25">
        <f t="shared" si="147"/>
        <v>722.97222222222342</v>
      </c>
      <c r="I810" s="25">
        <f t="shared" si="148"/>
        <v>180.22932</v>
      </c>
      <c r="J810" s="25">
        <f t="shared" si="149"/>
        <v>60.98129776234569</v>
      </c>
      <c r="K810" s="25">
        <f t="shared" si="150"/>
        <v>964.18283998456911</v>
      </c>
      <c r="L810" s="31">
        <f t="shared" si="151"/>
        <v>11275.582656486211</v>
      </c>
      <c r="M810" s="32">
        <f t="shared" si="152"/>
        <v>11275.582656486211</v>
      </c>
      <c r="N810" s="32">
        <f t="shared" si="153"/>
        <v>11275.582656486211</v>
      </c>
      <c r="O810" s="32">
        <f>IF(M810 &lt; 0, -M810, 0)</f>
        <v>0</v>
      </c>
      <c r="P810" s="32">
        <f>0.5*$H$3*G810^2</f>
        <v>104689.80362654322</v>
      </c>
      <c r="Q810" s="32">
        <f t="shared" si="155"/>
        <v>3940.9074074074306</v>
      </c>
      <c r="R810" s="32">
        <f t="shared" si="156"/>
        <v>1160014.1930699828</v>
      </c>
      <c r="S810" s="32">
        <f t="shared" si="157"/>
        <v>2495886.1384952916</v>
      </c>
    </row>
    <row r="811" spans="2:19" x14ac:dyDescent="0.3">
      <c r="B811" s="4" t="s">
        <v>12</v>
      </c>
      <c r="C811" s="4">
        <v>803</v>
      </c>
      <c r="D811" s="4">
        <v>214</v>
      </c>
      <c r="E811" s="11">
        <v>44.7</v>
      </c>
      <c r="F811" s="26">
        <f t="shared" si="154"/>
        <v>0.87499999999999956</v>
      </c>
      <c r="G811" s="26">
        <f t="shared" si="146"/>
        <v>12.416666666666668</v>
      </c>
      <c r="H811" s="25">
        <f t="shared" si="147"/>
        <v>1339.6249999999993</v>
      </c>
      <c r="I811" s="25">
        <f t="shared" si="148"/>
        <v>180.22932</v>
      </c>
      <c r="J811" s="25">
        <f t="shared" si="149"/>
        <v>68.746013194444458</v>
      </c>
      <c r="K811" s="25">
        <f t="shared" si="150"/>
        <v>1588.6003331944437</v>
      </c>
      <c r="L811" s="31">
        <f t="shared" si="151"/>
        <v>19725.120803831011</v>
      </c>
      <c r="M811" s="32">
        <f t="shared" si="152"/>
        <v>19725.120803831011</v>
      </c>
      <c r="N811" s="32">
        <f t="shared" si="153"/>
        <v>19725.120803831011</v>
      </c>
      <c r="O811" s="32">
        <f>IF(M811 &lt; 0, -M811, 0)</f>
        <v>0</v>
      </c>
      <c r="P811" s="32">
        <f>0.5*$H$3*G811^2</f>
        <v>118019.89930555558</v>
      </c>
      <c r="Q811" s="32">
        <f t="shared" si="155"/>
        <v>13330.09567901236</v>
      </c>
      <c r="R811" s="32">
        <f t="shared" si="156"/>
        <v>1160014.1930699828</v>
      </c>
      <c r="S811" s="32">
        <f t="shared" si="157"/>
        <v>2515611.2592991227</v>
      </c>
    </row>
    <row r="812" spans="2:19" x14ac:dyDescent="0.3">
      <c r="B812" s="4" t="s">
        <v>12</v>
      </c>
      <c r="C812" s="4">
        <v>804</v>
      </c>
      <c r="D812" s="4">
        <v>215</v>
      </c>
      <c r="E812" s="11">
        <v>48.4</v>
      </c>
      <c r="F812" s="26">
        <f t="shared" si="154"/>
        <v>0.93055555555555491</v>
      </c>
      <c r="G812" s="26">
        <f t="shared" si="146"/>
        <v>13.444444444444443</v>
      </c>
      <c r="H812" s="25">
        <f t="shared" si="147"/>
        <v>1424.6805555555545</v>
      </c>
      <c r="I812" s="25">
        <f t="shared" si="148"/>
        <v>180.22932</v>
      </c>
      <c r="J812" s="25">
        <f t="shared" si="149"/>
        <v>80.597801234567882</v>
      </c>
      <c r="K812" s="25">
        <f t="shared" si="150"/>
        <v>1685.5076767901223</v>
      </c>
      <c r="L812" s="31">
        <f t="shared" si="151"/>
        <v>22660.714321289419</v>
      </c>
      <c r="M812" s="32">
        <f t="shared" si="152"/>
        <v>22660.714321289419</v>
      </c>
      <c r="N812" s="32">
        <f t="shared" si="153"/>
        <v>22660.714321289419</v>
      </c>
      <c r="O812" s="32">
        <f>IF(M812 &lt; 0, -M812, 0)</f>
        <v>0</v>
      </c>
      <c r="P812" s="32">
        <f>0.5*$H$3*G812^2</f>
        <v>138366.48765432095</v>
      </c>
      <c r="Q812" s="32">
        <f t="shared" si="155"/>
        <v>20346.588348765377</v>
      </c>
      <c r="R812" s="32">
        <f t="shared" si="156"/>
        <v>1160014.1930699828</v>
      </c>
      <c r="S812" s="32">
        <f t="shared" si="157"/>
        <v>2538271.9736204119</v>
      </c>
    </row>
    <row r="813" spans="2:19" x14ac:dyDescent="0.3">
      <c r="B813" s="4" t="s">
        <v>12</v>
      </c>
      <c r="C813" s="4">
        <v>805</v>
      </c>
      <c r="D813" s="4">
        <v>216</v>
      </c>
      <c r="E813" s="11">
        <v>51.4</v>
      </c>
      <c r="F813" s="26">
        <f t="shared" si="154"/>
        <v>0.59722222222222276</v>
      </c>
      <c r="G813" s="26">
        <f t="shared" si="146"/>
        <v>14.277777777777777</v>
      </c>
      <c r="H813" s="25">
        <f t="shared" si="147"/>
        <v>914.34722222222308</v>
      </c>
      <c r="I813" s="25">
        <f t="shared" si="148"/>
        <v>180.22932</v>
      </c>
      <c r="J813" s="25">
        <f t="shared" si="149"/>
        <v>90.898916975308637</v>
      </c>
      <c r="K813" s="25">
        <f t="shared" si="150"/>
        <v>1185.4754591975316</v>
      </c>
      <c r="L813" s="31">
        <f t="shared" si="151"/>
        <v>16925.955167431421</v>
      </c>
      <c r="M813" s="32">
        <f t="shared" si="152"/>
        <v>16925.955167431421</v>
      </c>
      <c r="N813" s="32">
        <f t="shared" si="153"/>
        <v>16925.955167431421</v>
      </c>
      <c r="O813" s="32">
        <f>IF(M813 &lt; 0, -M813, 0)</f>
        <v>0</v>
      </c>
      <c r="P813" s="32">
        <f>0.5*$H$3*G813^2</f>
        <v>156050.95524691357</v>
      </c>
      <c r="Q813" s="32">
        <f t="shared" si="155"/>
        <v>17684.467592592613</v>
      </c>
      <c r="R813" s="32">
        <f t="shared" si="156"/>
        <v>1160014.1930699828</v>
      </c>
      <c r="S813" s="32">
        <f t="shared" si="157"/>
        <v>2555197.9287878433</v>
      </c>
    </row>
    <row r="814" spans="2:19" x14ac:dyDescent="0.3">
      <c r="B814" s="4" t="s">
        <v>12</v>
      </c>
      <c r="C814" s="4">
        <v>806</v>
      </c>
      <c r="D814" s="4">
        <v>217</v>
      </c>
      <c r="E814" s="11">
        <v>52.7</v>
      </c>
      <c r="F814" s="26">
        <f t="shared" si="154"/>
        <v>0.2222222222222224</v>
      </c>
      <c r="G814" s="26">
        <f t="shared" si="146"/>
        <v>14.638888888888889</v>
      </c>
      <c r="H814" s="25">
        <f t="shared" si="147"/>
        <v>340.22222222222251</v>
      </c>
      <c r="I814" s="25">
        <f t="shared" si="148"/>
        <v>180.22932</v>
      </c>
      <c r="J814" s="25">
        <f t="shared" si="149"/>
        <v>95.555062577160498</v>
      </c>
      <c r="K814" s="25">
        <f t="shared" si="150"/>
        <v>616.00660479938301</v>
      </c>
      <c r="L814" s="31">
        <f t="shared" si="151"/>
        <v>9017.6522424798568</v>
      </c>
      <c r="M814" s="32">
        <f t="shared" si="152"/>
        <v>9017.6522424798568</v>
      </c>
      <c r="N814" s="32">
        <f t="shared" si="153"/>
        <v>9017.6522424798568</v>
      </c>
      <c r="O814" s="32">
        <f>IF(M814 &lt; 0, -M814, 0)</f>
        <v>0</v>
      </c>
      <c r="P814" s="32">
        <f>0.5*$H$3*G814^2</f>
        <v>164044.40547839509</v>
      </c>
      <c r="Q814" s="32">
        <f t="shared" si="155"/>
        <v>7993.4502314815181</v>
      </c>
      <c r="R814" s="32">
        <f t="shared" si="156"/>
        <v>1160014.1930699828</v>
      </c>
      <c r="S814" s="32">
        <f t="shared" si="157"/>
        <v>2564215.5810303232</v>
      </c>
    </row>
    <row r="815" spans="2:19" x14ac:dyDescent="0.3">
      <c r="B815" s="4" t="s">
        <v>12</v>
      </c>
      <c r="C815" s="4">
        <v>807</v>
      </c>
      <c r="D815" s="4">
        <v>218</v>
      </c>
      <c r="E815" s="11">
        <v>53</v>
      </c>
      <c r="F815" s="26">
        <f t="shared" si="154"/>
        <v>-2.7777777777778172E-2</v>
      </c>
      <c r="G815" s="26">
        <f t="shared" si="146"/>
        <v>14.722222222222221</v>
      </c>
      <c r="H815" s="25">
        <f t="shared" si="147"/>
        <v>-42.527777777778383</v>
      </c>
      <c r="I815" s="25">
        <f t="shared" si="148"/>
        <v>180.22932</v>
      </c>
      <c r="J815" s="25">
        <f t="shared" si="149"/>
        <v>96.646072530864188</v>
      </c>
      <c r="K815" s="25">
        <f t="shared" si="150"/>
        <v>234.34761475308582</v>
      </c>
      <c r="L815" s="31">
        <f t="shared" si="151"/>
        <v>3450.1176616426524</v>
      </c>
      <c r="M815" s="32">
        <f t="shared" si="152"/>
        <v>3450.1176616426524</v>
      </c>
      <c r="N815" s="32">
        <f t="shared" si="153"/>
        <v>3450.1176616426524</v>
      </c>
      <c r="O815" s="32">
        <f>IF(M815 &lt; 0, -M815, 0)</f>
        <v>0</v>
      </c>
      <c r="P815" s="32">
        <f>0.5*$H$3*G815^2</f>
        <v>165917.399691358</v>
      </c>
      <c r="Q815" s="32">
        <f t="shared" si="155"/>
        <v>1872.9942129629198</v>
      </c>
      <c r="R815" s="32">
        <f t="shared" si="156"/>
        <v>1160014.1930699828</v>
      </c>
      <c r="S815" s="32">
        <f t="shared" si="157"/>
        <v>2567665.698691966</v>
      </c>
    </row>
    <row r="816" spans="2:19" x14ac:dyDescent="0.3">
      <c r="B816" s="4" t="s">
        <v>12</v>
      </c>
      <c r="C816" s="4">
        <v>808</v>
      </c>
      <c r="D816" s="4">
        <v>219</v>
      </c>
      <c r="E816" s="11">
        <v>52.5</v>
      </c>
      <c r="F816" s="26">
        <f t="shared" si="154"/>
        <v>-0.23611111111111149</v>
      </c>
      <c r="G816" s="26">
        <f t="shared" si="146"/>
        <v>14.583333333333332</v>
      </c>
      <c r="H816" s="25">
        <f t="shared" si="147"/>
        <v>-361.48611111111171</v>
      </c>
      <c r="I816" s="25">
        <f t="shared" si="148"/>
        <v>180.22932</v>
      </c>
      <c r="J816" s="25">
        <f t="shared" si="149"/>
        <v>94.831163194444443</v>
      </c>
      <c r="K816" s="25">
        <f t="shared" si="150"/>
        <v>-86.425627916667267</v>
      </c>
      <c r="L816" s="31">
        <f t="shared" si="151"/>
        <v>-1260.3737404513975</v>
      </c>
      <c r="M816" s="32">
        <f t="shared" si="152"/>
        <v>-1260.3737404513975</v>
      </c>
      <c r="N816" s="32">
        <f t="shared" si="153"/>
        <v>0</v>
      </c>
      <c r="O816" s="32">
        <f>IF(M816 &lt; 0, -M816, 0)</f>
        <v>1260.3737404513975</v>
      </c>
      <c r="P816" s="32">
        <f>0.5*$H$3*G816^2</f>
        <v>162801.64930555553</v>
      </c>
      <c r="Q816" s="32">
        <f t="shared" si="155"/>
        <v>-3115.750385802472</v>
      </c>
      <c r="R816" s="32">
        <f t="shared" si="156"/>
        <v>1161274.5668104342</v>
      </c>
      <c r="S816" s="32">
        <f t="shared" si="157"/>
        <v>2567665.698691966</v>
      </c>
    </row>
    <row r="817" spans="2:19" x14ac:dyDescent="0.3">
      <c r="B817" s="4" t="s">
        <v>12</v>
      </c>
      <c r="C817" s="4">
        <v>809</v>
      </c>
      <c r="D817" s="4">
        <v>220</v>
      </c>
      <c r="E817" s="11">
        <v>51.3</v>
      </c>
      <c r="F817" s="26">
        <f t="shared" si="154"/>
        <v>-0.38888888888888851</v>
      </c>
      <c r="G817" s="26">
        <f t="shared" si="146"/>
        <v>14.249999999999998</v>
      </c>
      <c r="H817" s="25">
        <f t="shared" si="147"/>
        <v>-595.38888888888835</v>
      </c>
      <c r="I817" s="25">
        <f t="shared" si="148"/>
        <v>180.22932</v>
      </c>
      <c r="J817" s="25">
        <f t="shared" si="149"/>
        <v>90.545568749999973</v>
      </c>
      <c r="K817" s="25">
        <f t="shared" si="150"/>
        <v>-324.61400013888834</v>
      </c>
      <c r="L817" s="31">
        <f t="shared" si="151"/>
        <v>-4625.7495019791586</v>
      </c>
      <c r="M817" s="32">
        <f t="shared" si="152"/>
        <v>-4625.7495019791586</v>
      </c>
      <c r="N817" s="32">
        <f t="shared" si="153"/>
        <v>0</v>
      </c>
      <c r="O817" s="32">
        <f>IF(M817 &lt; 0, -M817, 0)</f>
        <v>4625.7495019791586</v>
      </c>
      <c r="P817" s="32">
        <f>0.5*$H$3*G817^2</f>
        <v>155444.34374999997</v>
      </c>
      <c r="Q817" s="32">
        <f t="shared" si="155"/>
        <v>-7357.305555555562</v>
      </c>
      <c r="R817" s="32">
        <f t="shared" si="156"/>
        <v>1165900.3163124134</v>
      </c>
      <c r="S817" s="32">
        <f t="shared" si="157"/>
        <v>2567665.698691966</v>
      </c>
    </row>
    <row r="818" spans="2:19" x14ac:dyDescent="0.3">
      <c r="B818" s="4" t="s">
        <v>12</v>
      </c>
      <c r="C818" s="4">
        <v>810</v>
      </c>
      <c r="D818" s="4">
        <v>221</v>
      </c>
      <c r="E818" s="11">
        <v>49.7</v>
      </c>
      <c r="F818" s="26">
        <f t="shared" si="154"/>
        <v>-0.54166666666666641</v>
      </c>
      <c r="G818" s="26">
        <f t="shared" si="146"/>
        <v>13.805555555555555</v>
      </c>
      <c r="H818" s="25">
        <f t="shared" si="147"/>
        <v>-829.29166666666629</v>
      </c>
      <c r="I818" s="25">
        <f t="shared" si="148"/>
        <v>180.22932</v>
      </c>
      <c r="J818" s="25">
        <f t="shared" si="149"/>
        <v>84.985581095679009</v>
      </c>
      <c r="K818" s="25">
        <f t="shared" si="150"/>
        <v>-564.07676557098728</v>
      </c>
      <c r="L818" s="31">
        <f t="shared" si="151"/>
        <v>-7787.3931246883521</v>
      </c>
      <c r="M818" s="32">
        <f t="shared" si="152"/>
        <v>-7787.3931246883521</v>
      </c>
      <c r="N818" s="32">
        <f t="shared" si="153"/>
        <v>0</v>
      </c>
      <c r="O818" s="32">
        <f>IF(M818 &lt; 0, -M818, 0)</f>
        <v>7787.3931246883521</v>
      </c>
      <c r="P818" s="32">
        <f>0.5*$H$3*G818^2</f>
        <v>145899.22029320989</v>
      </c>
      <c r="Q818" s="32">
        <f t="shared" si="155"/>
        <v>-9545.1234567900829</v>
      </c>
      <c r="R818" s="32">
        <f t="shared" si="156"/>
        <v>1173687.7094371018</v>
      </c>
      <c r="S818" s="32">
        <f t="shared" si="157"/>
        <v>2567665.698691966</v>
      </c>
    </row>
    <row r="819" spans="2:19" x14ac:dyDescent="0.3">
      <c r="B819" s="4" t="s">
        <v>12</v>
      </c>
      <c r="C819" s="4">
        <v>811</v>
      </c>
      <c r="D819" s="4">
        <v>222</v>
      </c>
      <c r="E819" s="11">
        <v>47.4</v>
      </c>
      <c r="F819" s="26">
        <f t="shared" si="154"/>
        <v>-0.83333333333333326</v>
      </c>
      <c r="G819" s="26">
        <f t="shared" si="146"/>
        <v>13.166666666666666</v>
      </c>
      <c r="H819" s="25">
        <f t="shared" si="147"/>
        <v>-1275.8333333333333</v>
      </c>
      <c r="I819" s="25">
        <f t="shared" si="148"/>
        <v>180.22932</v>
      </c>
      <c r="J819" s="25">
        <f t="shared" si="149"/>
        <v>77.30171944444443</v>
      </c>
      <c r="K819" s="25">
        <f t="shared" si="150"/>
        <v>-1018.3022938888889</v>
      </c>
      <c r="L819" s="31">
        <f t="shared" si="151"/>
        <v>-13407.646869537037</v>
      </c>
      <c r="M819" s="32">
        <f t="shared" si="152"/>
        <v>-13407.646869537037</v>
      </c>
      <c r="N819" s="32">
        <f t="shared" si="153"/>
        <v>0</v>
      </c>
      <c r="O819" s="32">
        <f>IF(M819 &lt; 0, -M819, 0)</f>
        <v>13407.646869537037</v>
      </c>
      <c r="P819" s="32">
        <f>0.5*$H$3*G819^2</f>
        <v>132707.93055555553</v>
      </c>
      <c r="Q819" s="32">
        <f t="shared" si="155"/>
        <v>-13191.289737654355</v>
      </c>
      <c r="R819" s="32">
        <f t="shared" si="156"/>
        <v>1187095.3563066388</v>
      </c>
      <c r="S819" s="32">
        <f t="shared" si="157"/>
        <v>2567665.698691966</v>
      </c>
    </row>
    <row r="820" spans="2:19" x14ac:dyDescent="0.3">
      <c r="B820" s="4" t="s">
        <v>12</v>
      </c>
      <c r="C820" s="4">
        <v>812</v>
      </c>
      <c r="D820" s="4">
        <v>223</v>
      </c>
      <c r="E820" s="11">
        <v>43.7</v>
      </c>
      <c r="F820" s="26">
        <f t="shared" si="154"/>
        <v>-1.0694444444444438</v>
      </c>
      <c r="G820" s="26">
        <f t="shared" si="146"/>
        <v>12.138888888888889</v>
      </c>
      <c r="H820" s="25">
        <f t="shared" si="147"/>
        <v>-1637.3194444444434</v>
      </c>
      <c r="I820" s="25">
        <f t="shared" si="148"/>
        <v>180.22932</v>
      </c>
      <c r="J820" s="25">
        <f t="shared" si="149"/>
        <v>65.704534799382714</v>
      </c>
      <c r="K820" s="25">
        <f t="shared" si="150"/>
        <v>-1391.3855896450609</v>
      </c>
      <c r="L820" s="31">
        <f t="shared" si="151"/>
        <v>-16889.875074302545</v>
      </c>
      <c r="M820" s="32">
        <f t="shared" si="152"/>
        <v>-16889.875074302545</v>
      </c>
      <c r="N820" s="32">
        <f t="shared" si="153"/>
        <v>0</v>
      </c>
      <c r="O820" s="32">
        <f>IF(M820 &lt; 0, -M820, 0)</f>
        <v>16889.875074302545</v>
      </c>
      <c r="P820" s="32">
        <f>0.5*$H$3*G820^2</f>
        <v>112798.43325617284</v>
      </c>
      <c r="Q820" s="32">
        <f t="shared" si="155"/>
        <v>-19909.497299382696</v>
      </c>
      <c r="R820" s="32">
        <f t="shared" si="156"/>
        <v>1203985.2313809413</v>
      </c>
      <c r="S820" s="32">
        <f t="shared" si="157"/>
        <v>2567665.698691966</v>
      </c>
    </row>
    <row r="821" spans="2:19" x14ac:dyDescent="0.3">
      <c r="B821" s="4" t="s">
        <v>12</v>
      </c>
      <c r="C821" s="4">
        <v>813</v>
      </c>
      <c r="D821" s="4">
        <v>224</v>
      </c>
      <c r="E821" s="11">
        <v>39.700000000000003</v>
      </c>
      <c r="F821" s="26">
        <f t="shared" si="154"/>
        <v>-1.1388888888888893</v>
      </c>
      <c r="G821" s="26">
        <f t="shared" si="146"/>
        <v>11.027777777777779</v>
      </c>
      <c r="H821" s="25">
        <f t="shared" si="147"/>
        <v>-1743.6388888888896</v>
      </c>
      <c r="I821" s="25">
        <f t="shared" si="148"/>
        <v>180.22932</v>
      </c>
      <c r="J821" s="25">
        <f t="shared" si="149"/>
        <v>54.22673850308643</v>
      </c>
      <c r="K821" s="25">
        <f t="shared" si="150"/>
        <v>-1509.1828303858033</v>
      </c>
      <c r="L821" s="31">
        <f t="shared" si="151"/>
        <v>-16642.932879532331</v>
      </c>
      <c r="M821" s="32">
        <f t="shared" si="152"/>
        <v>-16642.932879532331</v>
      </c>
      <c r="N821" s="32">
        <f t="shared" si="153"/>
        <v>0</v>
      </c>
      <c r="O821" s="32">
        <f>IF(M821 &lt; 0, -M821, 0)</f>
        <v>16642.932879532331</v>
      </c>
      <c r="P821" s="32">
        <f>0.5*$H$3*G821^2</f>
        <v>93093.896219135815</v>
      </c>
      <c r="Q821" s="32">
        <f t="shared" si="155"/>
        <v>-19704.537037037022</v>
      </c>
      <c r="R821" s="32">
        <f t="shared" si="156"/>
        <v>1220628.1642604736</v>
      </c>
      <c r="S821" s="32">
        <f t="shared" si="157"/>
        <v>2567665.698691966</v>
      </c>
    </row>
    <row r="822" spans="2:19" x14ac:dyDescent="0.3">
      <c r="B822" s="4" t="s">
        <v>12</v>
      </c>
      <c r="C822" s="4">
        <v>814</v>
      </c>
      <c r="D822" s="4">
        <v>225</v>
      </c>
      <c r="E822" s="11">
        <v>35.5</v>
      </c>
      <c r="F822" s="26">
        <f t="shared" si="154"/>
        <v>-1.1944444444444446</v>
      </c>
      <c r="G822" s="26">
        <f t="shared" si="146"/>
        <v>9.8611111111111107</v>
      </c>
      <c r="H822" s="25">
        <f t="shared" si="147"/>
        <v>-1828.6944444444448</v>
      </c>
      <c r="I822" s="25">
        <f t="shared" si="148"/>
        <v>180.22932</v>
      </c>
      <c r="J822" s="25">
        <f t="shared" si="149"/>
        <v>43.359990354938269</v>
      </c>
      <c r="K822" s="25">
        <f t="shared" si="150"/>
        <v>-1605.1051340895067</v>
      </c>
      <c r="L822" s="31">
        <f t="shared" si="151"/>
        <v>-15828.120072271524</v>
      </c>
      <c r="M822" s="32">
        <f t="shared" si="152"/>
        <v>-15828.120072271524</v>
      </c>
      <c r="N822" s="32">
        <f t="shared" si="153"/>
        <v>0</v>
      </c>
      <c r="O822" s="32">
        <f>IF(M822 &lt; 0, -M822, 0)</f>
        <v>15828.120072271524</v>
      </c>
      <c r="P822" s="32">
        <f>0.5*$H$3*G822^2</f>
        <v>74438.377700617275</v>
      </c>
      <c r="Q822" s="32">
        <f t="shared" si="155"/>
        <v>-18655.51851851854</v>
      </c>
      <c r="R822" s="32">
        <f t="shared" si="156"/>
        <v>1236456.284332745</v>
      </c>
      <c r="S822" s="32">
        <f t="shared" si="157"/>
        <v>2567665.698691966</v>
      </c>
    </row>
    <row r="823" spans="2:19" x14ac:dyDescent="0.3">
      <c r="B823" s="4" t="s">
        <v>12</v>
      </c>
      <c r="C823" s="4">
        <v>815</v>
      </c>
      <c r="D823" s="4">
        <v>226</v>
      </c>
      <c r="E823" s="11">
        <v>31.1</v>
      </c>
      <c r="F823" s="26">
        <f t="shared" si="154"/>
        <v>-1.2777777777777777</v>
      </c>
      <c r="G823" s="26">
        <f t="shared" si="146"/>
        <v>8.6388888888888893</v>
      </c>
      <c r="H823" s="25">
        <f t="shared" si="147"/>
        <v>-1956.2777777777776</v>
      </c>
      <c r="I823" s="25">
        <f t="shared" si="148"/>
        <v>180.22932</v>
      </c>
      <c r="J823" s="25">
        <f t="shared" si="149"/>
        <v>33.277695910493833</v>
      </c>
      <c r="K823" s="25">
        <f t="shared" si="150"/>
        <v>-1742.7707618672839</v>
      </c>
      <c r="L823" s="31">
        <f t="shared" si="151"/>
        <v>-15055.602970575703</v>
      </c>
      <c r="M823" s="32">
        <f t="shared" si="152"/>
        <v>-15055.602970575703</v>
      </c>
      <c r="N823" s="32">
        <f t="shared" si="153"/>
        <v>0</v>
      </c>
      <c r="O823" s="32">
        <f>IF(M823 &lt; 0, -M823, 0)</f>
        <v>15055.602970575703</v>
      </c>
      <c r="P823" s="32">
        <f>0.5*$H$3*G823^2</f>
        <v>57129.572145061735</v>
      </c>
      <c r="Q823" s="32">
        <f t="shared" si="155"/>
        <v>-17308.80555555554</v>
      </c>
      <c r="R823" s="32">
        <f t="shared" si="156"/>
        <v>1251511.8873033207</v>
      </c>
      <c r="S823" s="32">
        <f t="shared" si="157"/>
        <v>2567665.698691966</v>
      </c>
    </row>
    <row r="824" spans="2:19" x14ac:dyDescent="0.3">
      <c r="B824" s="4" t="s">
        <v>12</v>
      </c>
      <c r="C824" s="4">
        <v>816</v>
      </c>
      <c r="D824" s="4">
        <v>227</v>
      </c>
      <c r="E824" s="11">
        <v>26.3</v>
      </c>
      <c r="F824" s="26">
        <f t="shared" si="154"/>
        <v>-1.2777777777777781</v>
      </c>
      <c r="G824" s="26">
        <f t="shared" si="146"/>
        <v>7.3055555555555554</v>
      </c>
      <c r="H824" s="25">
        <f t="shared" si="147"/>
        <v>-1956.2777777777783</v>
      </c>
      <c r="I824" s="25">
        <f t="shared" si="148"/>
        <v>180.22932</v>
      </c>
      <c r="J824" s="25">
        <f t="shared" si="149"/>
        <v>23.798192206790123</v>
      </c>
      <c r="K824" s="25">
        <f t="shared" si="150"/>
        <v>-1752.2502655709882</v>
      </c>
      <c r="L824" s="31">
        <f t="shared" si="151"/>
        <v>-12801.16166236583</v>
      </c>
      <c r="M824" s="32">
        <f t="shared" si="152"/>
        <v>-12801.16166236583</v>
      </c>
      <c r="N824" s="32">
        <f t="shared" si="153"/>
        <v>0</v>
      </c>
      <c r="O824" s="32">
        <f>IF(M824 &lt; 0, -M824, 0)</f>
        <v>12801.16166236583</v>
      </c>
      <c r="P824" s="32">
        <f>0.5*$H$3*G824^2</f>
        <v>40855.609182098764</v>
      </c>
      <c r="Q824" s="32">
        <f t="shared" si="155"/>
        <v>-16273.962962962971</v>
      </c>
      <c r="R824" s="32">
        <f t="shared" si="156"/>
        <v>1264313.0489656865</v>
      </c>
      <c r="S824" s="32">
        <f t="shared" si="157"/>
        <v>2567665.698691966</v>
      </c>
    </row>
    <row r="825" spans="2:19" x14ac:dyDescent="0.3">
      <c r="B825" s="4" t="s">
        <v>12</v>
      </c>
      <c r="C825" s="4">
        <v>817</v>
      </c>
      <c r="D825" s="4">
        <v>228</v>
      </c>
      <c r="E825" s="11">
        <v>21.9</v>
      </c>
      <c r="F825" s="26">
        <f t="shared" si="154"/>
        <v>-1.1527777777777779</v>
      </c>
      <c r="G825" s="26">
        <f t="shared" si="146"/>
        <v>6.083333333333333</v>
      </c>
      <c r="H825" s="25">
        <f t="shared" si="147"/>
        <v>-1764.9027777777781</v>
      </c>
      <c r="I825" s="25">
        <f t="shared" si="148"/>
        <v>180.22932</v>
      </c>
      <c r="J825" s="25">
        <f t="shared" si="149"/>
        <v>16.501396527777779</v>
      </c>
      <c r="K825" s="25">
        <f t="shared" si="150"/>
        <v>-1568.1720612500003</v>
      </c>
      <c r="L825" s="31">
        <f t="shared" si="151"/>
        <v>-9539.7133726041684</v>
      </c>
      <c r="M825" s="32">
        <f t="shared" si="152"/>
        <v>-9539.7133726041684</v>
      </c>
      <c r="N825" s="32">
        <f t="shared" si="153"/>
        <v>0</v>
      </c>
      <c r="O825" s="32">
        <f>IF(M825 &lt; 0, -M825, 0)</f>
        <v>9539.7133726041684</v>
      </c>
      <c r="P825" s="32">
        <f>0.5*$H$3*G825^2</f>
        <v>28328.815972222223</v>
      </c>
      <c r="Q825" s="32">
        <f t="shared" si="155"/>
        <v>-12526.793209876541</v>
      </c>
      <c r="R825" s="32">
        <f t="shared" si="156"/>
        <v>1273852.7623382907</v>
      </c>
      <c r="S825" s="32">
        <f t="shared" si="157"/>
        <v>2567665.698691966</v>
      </c>
    </row>
    <row r="826" spans="2:19" x14ac:dyDescent="0.3">
      <c r="B826" s="5" t="s">
        <v>12</v>
      </c>
      <c r="C826" s="4">
        <v>818</v>
      </c>
      <c r="D826" s="4">
        <v>229</v>
      </c>
      <c r="E826" s="11">
        <v>18</v>
      </c>
      <c r="F826" s="26">
        <f t="shared" si="154"/>
        <v>-0.68055555555555536</v>
      </c>
      <c r="G826" s="26">
        <f t="shared" si="146"/>
        <v>5</v>
      </c>
      <c r="H826" s="25">
        <f t="shared" si="147"/>
        <v>-1041.9305555555552</v>
      </c>
      <c r="I826" s="25">
        <f t="shared" si="148"/>
        <v>180.22932</v>
      </c>
      <c r="J826" s="25">
        <f t="shared" si="149"/>
        <v>11.147500000000001</v>
      </c>
      <c r="K826" s="25">
        <f t="shared" si="150"/>
        <v>-850.55373555555514</v>
      </c>
      <c r="L826" s="31">
        <f t="shared" si="151"/>
        <v>-4252.7686777777753</v>
      </c>
      <c r="M826" s="32">
        <f t="shared" si="152"/>
        <v>-4252.7686777777753</v>
      </c>
      <c r="N826" s="32">
        <f t="shared" si="153"/>
        <v>0</v>
      </c>
      <c r="O826" s="32">
        <f>IF(M826 &lt; 0, -M826, 0)</f>
        <v>4252.7686777777753</v>
      </c>
      <c r="P826" s="32">
        <f>0.5*$H$3*G826^2</f>
        <v>19137.5</v>
      </c>
      <c r="Q826" s="32">
        <f t="shared" si="155"/>
        <v>-9191.3159722222226</v>
      </c>
      <c r="R826" s="32">
        <f t="shared" si="156"/>
        <v>1278105.5310160685</v>
      </c>
      <c r="S826" s="32">
        <f t="shared" si="157"/>
        <v>2567665.698691966</v>
      </c>
    </row>
    <row r="827" spans="2:19" x14ac:dyDescent="0.3">
      <c r="B827" s="4" t="s">
        <v>12</v>
      </c>
      <c r="C827" s="4">
        <v>819</v>
      </c>
      <c r="D827" s="4">
        <v>230</v>
      </c>
      <c r="E827" s="11">
        <v>17</v>
      </c>
      <c r="F827" s="26">
        <f t="shared" si="154"/>
        <v>0</v>
      </c>
      <c r="G827" s="26">
        <f t="shared" si="146"/>
        <v>4.7222222222222223</v>
      </c>
      <c r="H827" s="25">
        <f t="shared" si="147"/>
        <v>0</v>
      </c>
      <c r="I827" s="25">
        <f t="shared" si="148"/>
        <v>180.22932</v>
      </c>
      <c r="J827" s="25">
        <f t="shared" si="149"/>
        <v>9.9432947530864197</v>
      </c>
      <c r="K827" s="25">
        <f t="shared" si="150"/>
        <v>190.17261475308641</v>
      </c>
      <c r="L827" s="31">
        <f t="shared" si="151"/>
        <v>898.03734744513031</v>
      </c>
      <c r="M827" s="32">
        <f t="shared" si="152"/>
        <v>898.03734744513031</v>
      </c>
      <c r="N827" s="32">
        <f t="shared" si="153"/>
        <v>898.03734744513031</v>
      </c>
      <c r="O827" s="32">
        <f>IF(M827 &lt; 0, -M827, 0)</f>
        <v>0</v>
      </c>
      <c r="P827" s="32">
        <f>0.5*$H$3*G827^2</f>
        <v>17070.177469135804</v>
      </c>
      <c r="Q827" s="32">
        <f t="shared" si="155"/>
        <v>-2067.3225308641959</v>
      </c>
      <c r="R827" s="32">
        <f t="shared" si="156"/>
        <v>1278105.5310160685</v>
      </c>
      <c r="S827" s="32">
        <f t="shared" si="157"/>
        <v>2568563.7360394113</v>
      </c>
    </row>
    <row r="828" spans="2:19" x14ac:dyDescent="0.3">
      <c r="B828" s="4" t="s">
        <v>12</v>
      </c>
      <c r="C828" s="4">
        <v>820</v>
      </c>
      <c r="D828" s="4">
        <v>231</v>
      </c>
      <c r="E828" s="11">
        <v>18</v>
      </c>
      <c r="F828" s="26">
        <f t="shared" si="154"/>
        <v>0.61111111111111094</v>
      </c>
      <c r="G828" s="26">
        <f t="shared" si="146"/>
        <v>5</v>
      </c>
      <c r="H828" s="25">
        <f t="shared" si="147"/>
        <v>935.61111111111086</v>
      </c>
      <c r="I828" s="25">
        <f t="shared" si="148"/>
        <v>180.22932</v>
      </c>
      <c r="J828" s="25">
        <f t="shared" si="149"/>
        <v>11.147500000000001</v>
      </c>
      <c r="K828" s="25">
        <f t="shared" si="150"/>
        <v>1126.9879311111108</v>
      </c>
      <c r="L828" s="31">
        <f t="shared" si="151"/>
        <v>5634.9396555555541</v>
      </c>
      <c r="M828" s="32">
        <f t="shared" si="152"/>
        <v>5634.9396555555541</v>
      </c>
      <c r="N828" s="32">
        <f t="shared" si="153"/>
        <v>5634.9396555555541</v>
      </c>
      <c r="O828" s="32">
        <f>IF(M828 &lt; 0, -M828, 0)</f>
        <v>0</v>
      </c>
      <c r="P828" s="32">
        <f>0.5*$H$3*G828^2</f>
        <v>19137.5</v>
      </c>
      <c r="Q828" s="32">
        <f t="shared" si="155"/>
        <v>2067.3225308641959</v>
      </c>
      <c r="R828" s="32">
        <f t="shared" si="156"/>
        <v>1278105.5310160685</v>
      </c>
      <c r="S828" s="32">
        <f t="shared" si="157"/>
        <v>2574198.6756949667</v>
      </c>
    </row>
    <row r="829" spans="2:19" x14ac:dyDescent="0.3">
      <c r="B829" s="4" t="s">
        <v>12</v>
      </c>
      <c r="C829" s="4">
        <v>821</v>
      </c>
      <c r="D829" s="4">
        <v>232</v>
      </c>
      <c r="E829" s="11">
        <v>21.4</v>
      </c>
      <c r="F829" s="26">
        <f t="shared" si="154"/>
        <v>0.94444444444444453</v>
      </c>
      <c r="G829" s="26">
        <f t="shared" si="146"/>
        <v>5.9444444444444438</v>
      </c>
      <c r="H829" s="25">
        <f t="shared" si="147"/>
        <v>1445.9444444444446</v>
      </c>
      <c r="I829" s="25">
        <f t="shared" si="148"/>
        <v>180.22932</v>
      </c>
      <c r="J829" s="25">
        <f t="shared" si="149"/>
        <v>15.756509567901231</v>
      </c>
      <c r="K829" s="25">
        <f t="shared" si="150"/>
        <v>1641.9302740123458</v>
      </c>
      <c r="L829" s="31">
        <f t="shared" si="151"/>
        <v>9760.3632955178327</v>
      </c>
      <c r="M829" s="32">
        <f t="shared" si="152"/>
        <v>9760.3632955178327</v>
      </c>
      <c r="N829" s="32">
        <f t="shared" si="153"/>
        <v>9760.3632955178327</v>
      </c>
      <c r="O829" s="32">
        <f>IF(M829 &lt; 0, -M829, 0)</f>
        <v>0</v>
      </c>
      <c r="P829" s="32">
        <f>0.5*$H$3*G829^2</f>
        <v>27050.029320987647</v>
      </c>
      <c r="Q829" s="32">
        <f t="shared" si="155"/>
        <v>7912.5293209876472</v>
      </c>
      <c r="R829" s="32">
        <f t="shared" si="156"/>
        <v>1278105.5310160685</v>
      </c>
      <c r="S829" s="32">
        <f t="shared" si="157"/>
        <v>2583959.0389904846</v>
      </c>
    </row>
    <row r="830" spans="2:19" x14ac:dyDescent="0.3">
      <c r="B830" s="4" t="s">
        <v>12</v>
      </c>
      <c r="C830" s="4">
        <v>822</v>
      </c>
      <c r="D830" s="4">
        <v>233</v>
      </c>
      <c r="E830" s="11">
        <v>24.8</v>
      </c>
      <c r="F830" s="26">
        <f t="shared" si="154"/>
        <v>0.90277777777777779</v>
      </c>
      <c r="G830" s="26">
        <f t="shared" si="146"/>
        <v>6.8888888888888893</v>
      </c>
      <c r="H830" s="25">
        <f t="shared" si="147"/>
        <v>1382.1527777777778</v>
      </c>
      <c r="I830" s="25">
        <f t="shared" si="148"/>
        <v>180.22932</v>
      </c>
      <c r="J830" s="25">
        <f t="shared" si="149"/>
        <v>21.160982716049386</v>
      </c>
      <c r="K830" s="25">
        <f t="shared" si="150"/>
        <v>1583.5430804938271</v>
      </c>
      <c r="L830" s="31">
        <f t="shared" si="151"/>
        <v>10908.852332290809</v>
      </c>
      <c r="M830" s="32">
        <f t="shared" si="152"/>
        <v>10908.852332290809</v>
      </c>
      <c r="N830" s="32">
        <f t="shared" si="153"/>
        <v>10908.852332290809</v>
      </c>
      <c r="O830" s="32">
        <f>IF(M830 &lt; 0, -M830, 0)</f>
        <v>0</v>
      </c>
      <c r="P830" s="32">
        <f>0.5*$H$3*G830^2</f>
        <v>36328.17283950618</v>
      </c>
      <c r="Q830" s="32">
        <f t="shared" si="155"/>
        <v>9278.1435185185328</v>
      </c>
      <c r="R830" s="32">
        <f t="shared" si="156"/>
        <v>1278105.5310160685</v>
      </c>
      <c r="S830" s="32">
        <f t="shared" si="157"/>
        <v>2594867.8913227753</v>
      </c>
    </row>
    <row r="831" spans="2:19" x14ac:dyDescent="0.3">
      <c r="B831" s="4" t="s">
        <v>12</v>
      </c>
      <c r="C831" s="4">
        <v>823</v>
      </c>
      <c r="D831" s="4">
        <v>234</v>
      </c>
      <c r="E831" s="11">
        <v>27.9</v>
      </c>
      <c r="F831" s="26">
        <f t="shared" si="154"/>
        <v>0.83333333333333326</v>
      </c>
      <c r="G831" s="26">
        <f t="shared" si="146"/>
        <v>7.7499999999999991</v>
      </c>
      <c r="H831" s="25">
        <f t="shared" si="147"/>
        <v>1275.8333333333333</v>
      </c>
      <c r="I831" s="25">
        <f t="shared" si="148"/>
        <v>180.22932</v>
      </c>
      <c r="J831" s="25">
        <f t="shared" si="149"/>
        <v>26.781868749999994</v>
      </c>
      <c r="K831" s="25">
        <f t="shared" si="150"/>
        <v>1482.8445220833332</v>
      </c>
      <c r="L831" s="31">
        <f t="shared" si="151"/>
        <v>11492.045046145831</v>
      </c>
      <c r="M831" s="32">
        <f t="shared" si="152"/>
        <v>11492.045046145831</v>
      </c>
      <c r="N831" s="32">
        <f t="shared" si="153"/>
        <v>11492.045046145831</v>
      </c>
      <c r="O831" s="32">
        <f>IF(M831 &lt; 0, -M831, 0)</f>
        <v>0</v>
      </c>
      <c r="P831" s="32">
        <f>0.5*$H$3*G831^2</f>
        <v>45977.843749999993</v>
      </c>
      <c r="Q831" s="32">
        <f t="shared" si="155"/>
        <v>9649.6709104938127</v>
      </c>
      <c r="R831" s="32">
        <f t="shared" si="156"/>
        <v>1278105.5310160685</v>
      </c>
      <c r="S831" s="32">
        <f t="shared" si="157"/>
        <v>2606359.9363689213</v>
      </c>
    </row>
    <row r="832" spans="2:19" x14ac:dyDescent="0.3">
      <c r="B832" s="4" t="s">
        <v>12</v>
      </c>
      <c r="C832" s="4">
        <v>824</v>
      </c>
      <c r="D832" s="4">
        <v>235</v>
      </c>
      <c r="E832" s="11">
        <v>30.8</v>
      </c>
      <c r="F832" s="26">
        <f t="shared" si="154"/>
        <v>0.70833333333333348</v>
      </c>
      <c r="G832" s="26">
        <f t="shared" si="146"/>
        <v>8.5555555555555554</v>
      </c>
      <c r="H832" s="25">
        <f t="shared" si="147"/>
        <v>1084.4583333333335</v>
      </c>
      <c r="I832" s="25">
        <f t="shared" si="148"/>
        <v>180.22932</v>
      </c>
      <c r="J832" s="25">
        <f t="shared" si="149"/>
        <v>32.63877901234568</v>
      </c>
      <c r="K832" s="25">
        <f t="shared" si="150"/>
        <v>1297.326432345679</v>
      </c>
      <c r="L832" s="31">
        <f t="shared" si="151"/>
        <v>11099.348365624142</v>
      </c>
      <c r="M832" s="32">
        <f t="shared" si="152"/>
        <v>11099.348365624142</v>
      </c>
      <c r="N832" s="32">
        <f t="shared" si="153"/>
        <v>11099.348365624142</v>
      </c>
      <c r="O832" s="32">
        <f>IF(M832 &lt; 0, -M832, 0)</f>
        <v>0</v>
      </c>
      <c r="P832" s="32">
        <f>0.5*$H$3*G832^2</f>
        <v>56032.709876543209</v>
      </c>
      <c r="Q832" s="32">
        <f t="shared" si="155"/>
        <v>10054.866126543217</v>
      </c>
      <c r="R832" s="32">
        <f t="shared" si="156"/>
        <v>1278105.5310160685</v>
      </c>
      <c r="S832" s="32">
        <f t="shared" si="157"/>
        <v>2617459.2847345453</v>
      </c>
    </row>
    <row r="833" spans="2:19" x14ac:dyDescent="0.3">
      <c r="B833" s="4" t="s">
        <v>12</v>
      </c>
      <c r="C833" s="4">
        <v>825</v>
      </c>
      <c r="D833" s="4">
        <v>236</v>
      </c>
      <c r="E833" s="11">
        <v>33</v>
      </c>
      <c r="F833" s="26">
        <f t="shared" si="154"/>
        <v>0.59722222222222232</v>
      </c>
      <c r="G833" s="26">
        <f t="shared" si="146"/>
        <v>9.1666666666666661</v>
      </c>
      <c r="H833" s="25">
        <f t="shared" si="147"/>
        <v>914.3472222222224</v>
      </c>
      <c r="I833" s="25">
        <f t="shared" si="148"/>
        <v>180.22932</v>
      </c>
      <c r="J833" s="25">
        <f t="shared" si="149"/>
        <v>37.467986111111109</v>
      </c>
      <c r="K833" s="25">
        <f t="shared" si="150"/>
        <v>1132.0445283333333</v>
      </c>
      <c r="L833" s="31">
        <f t="shared" si="151"/>
        <v>10377.074843055556</v>
      </c>
      <c r="M833" s="32">
        <f t="shared" si="152"/>
        <v>10377.074843055556</v>
      </c>
      <c r="N833" s="32">
        <f t="shared" si="153"/>
        <v>10377.074843055556</v>
      </c>
      <c r="O833" s="32">
        <f>IF(M833 &lt; 0, -M833, 0)</f>
        <v>0</v>
      </c>
      <c r="P833" s="32">
        <f>0.5*$H$3*G833^2</f>
        <v>64323.263888888883</v>
      </c>
      <c r="Q833" s="32">
        <f t="shared" si="155"/>
        <v>8290.554012345674</v>
      </c>
      <c r="R833" s="32">
        <f t="shared" si="156"/>
        <v>1278105.5310160685</v>
      </c>
      <c r="S833" s="32">
        <f t="shared" si="157"/>
        <v>2627836.3595776008</v>
      </c>
    </row>
    <row r="834" spans="2:19" x14ac:dyDescent="0.3">
      <c r="B834" s="4" t="s">
        <v>12</v>
      </c>
      <c r="C834" s="4">
        <v>826</v>
      </c>
      <c r="D834" s="4">
        <v>237</v>
      </c>
      <c r="E834" s="11">
        <v>35.1</v>
      </c>
      <c r="F834" s="26">
        <f t="shared" si="154"/>
        <v>0.56944444444444464</v>
      </c>
      <c r="G834" s="26">
        <f t="shared" si="146"/>
        <v>9.75</v>
      </c>
      <c r="H834" s="25">
        <f t="shared" si="147"/>
        <v>871.8194444444448</v>
      </c>
      <c r="I834" s="25">
        <f t="shared" si="148"/>
        <v>180.22932</v>
      </c>
      <c r="J834" s="25">
        <f t="shared" si="149"/>
        <v>42.388368750000005</v>
      </c>
      <c r="K834" s="25">
        <f t="shared" si="150"/>
        <v>1094.4371331944446</v>
      </c>
      <c r="L834" s="31">
        <f t="shared" si="151"/>
        <v>10670.762048645835</v>
      </c>
      <c r="M834" s="32">
        <f t="shared" si="152"/>
        <v>10670.762048645835</v>
      </c>
      <c r="N834" s="32">
        <f t="shared" si="153"/>
        <v>10670.762048645835</v>
      </c>
      <c r="O834" s="32">
        <f>IF(M834 &lt; 0, -M834, 0)</f>
        <v>0</v>
      </c>
      <c r="P834" s="32">
        <f>0.5*$H$3*G834^2</f>
        <v>72770.34375</v>
      </c>
      <c r="Q834" s="32">
        <f t="shared" si="155"/>
        <v>8447.0798611111168</v>
      </c>
      <c r="R834" s="32">
        <f t="shared" si="156"/>
        <v>1278105.5310160685</v>
      </c>
      <c r="S834" s="32">
        <f t="shared" si="157"/>
        <v>2638507.1216262467</v>
      </c>
    </row>
    <row r="835" spans="2:19" x14ac:dyDescent="0.3">
      <c r="B835" s="4" t="s">
        <v>12</v>
      </c>
      <c r="C835" s="4">
        <v>827</v>
      </c>
      <c r="D835" s="4">
        <v>238</v>
      </c>
      <c r="E835" s="11">
        <v>37.1</v>
      </c>
      <c r="F835" s="26">
        <f t="shared" si="154"/>
        <v>0.52777777777777735</v>
      </c>
      <c r="G835" s="26">
        <f t="shared" si="146"/>
        <v>10.305555555555555</v>
      </c>
      <c r="H835" s="25">
        <f t="shared" si="147"/>
        <v>808.02777777777715</v>
      </c>
      <c r="I835" s="25">
        <f t="shared" si="148"/>
        <v>180.22932</v>
      </c>
      <c r="J835" s="25">
        <f t="shared" si="149"/>
        <v>47.356575540123458</v>
      </c>
      <c r="K835" s="25">
        <f t="shared" si="150"/>
        <v>1035.6136733179005</v>
      </c>
      <c r="L835" s="31">
        <f t="shared" si="151"/>
        <v>10672.574244470587</v>
      </c>
      <c r="M835" s="32">
        <f t="shared" si="152"/>
        <v>10672.574244470587</v>
      </c>
      <c r="N835" s="32">
        <f t="shared" si="153"/>
        <v>10672.574244470587</v>
      </c>
      <c r="O835" s="32">
        <f>IF(M835 &lt; 0, -M835, 0)</f>
        <v>0</v>
      </c>
      <c r="P835" s="32">
        <f>0.5*$H$3*G835^2</f>
        <v>81299.525848765436</v>
      </c>
      <c r="Q835" s="32">
        <f t="shared" si="155"/>
        <v>8529.1820987654355</v>
      </c>
      <c r="R835" s="32">
        <f t="shared" si="156"/>
        <v>1278105.5310160685</v>
      </c>
      <c r="S835" s="32">
        <f t="shared" si="157"/>
        <v>2649179.6958707175</v>
      </c>
    </row>
    <row r="836" spans="2:19" x14ac:dyDescent="0.3">
      <c r="B836" s="4" t="s">
        <v>12</v>
      </c>
      <c r="C836" s="4">
        <v>828</v>
      </c>
      <c r="D836" s="4">
        <v>239</v>
      </c>
      <c r="E836" s="11">
        <v>38.9</v>
      </c>
      <c r="F836" s="26">
        <f t="shared" si="154"/>
        <v>0.59722222222222177</v>
      </c>
      <c r="G836" s="26">
        <f t="shared" si="146"/>
        <v>10.805555555555555</v>
      </c>
      <c r="H836" s="25">
        <f t="shared" si="147"/>
        <v>914.34722222222149</v>
      </c>
      <c r="I836" s="25">
        <f t="shared" si="148"/>
        <v>180.22932</v>
      </c>
      <c r="J836" s="25">
        <f t="shared" si="149"/>
        <v>52.063297762345684</v>
      </c>
      <c r="K836" s="25">
        <f t="shared" si="150"/>
        <v>1146.6398399845671</v>
      </c>
      <c r="L836" s="31">
        <f t="shared" si="151"/>
        <v>12390.080493166572</v>
      </c>
      <c r="M836" s="32">
        <f t="shared" si="152"/>
        <v>12390.080493166572</v>
      </c>
      <c r="N836" s="32">
        <f t="shared" si="153"/>
        <v>12390.080493166572</v>
      </c>
      <c r="O836" s="32">
        <f>IF(M836 &lt; 0, -M836, 0)</f>
        <v>0</v>
      </c>
      <c r="P836" s="32">
        <f>0.5*$H$3*G836^2</f>
        <v>89379.803626543217</v>
      </c>
      <c r="Q836" s="32">
        <f t="shared" si="155"/>
        <v>8080.277777777781</v>
      </c>
      <c r="R836" s="32">
        <f t="shared" si="156"/>
        <v>1278105.5310160685</v>
      </c>
      <c r="S836" s="32">
        <f t="shared" si="157"/>
        <v>2661569.7763638841</v>
      </c>
    </row>
    <row r="837" spans="2:19" x14ac:dyDescent="0.3">
      <c r="B837" s="4" t="s">
        <v>12</v>
      </c>
      <c r="C837" s="4">
        <v>829</v>
      </c>
      <c r="D837" s="4">
        <v>240</v>
      </c>
      <c r="E837" s="11">
        <v>41.4</v>
      </c>
      <c r="F837" s="26">
        <f t="shared" si="154"/>
        <v>0.70833333333333348</v>
      </c>
      <c r="G837" s="26">
        <f t="shared" si="146"/>
        <v>11.5</v>
      </c>
      <c r="H837" s="25">
        <f t="shared" si="147"/>
        <v>1084.4583333333335</v>
      </c>
      <c r="I837" s="25">
        <f t="shared" si="148"/>
        <v>180.22932</v>
      </c>
      <c r="J837" s="25">
        <f t="shared" si="149"/>
        <v>58.970275000000001</v>
      </c>
      <c r="K837" s="25">
        <f t="shared" si="150"/>
        <v>1323.6579283333333</v>
      </c>
      <c r="L837" s="31">
        <f t="shared" si="151"/>
        <v>15222.066175833334</v>
      </c>
      <c r="M837" s="32">
        <f t="shared" si="152"/>
        <v>15222.066175833334</v>
      </c>
      <c r="N837" s="32">
        <f t="shared" si="153"/>
        <v>15222.066175833334</v>
      </c>
      <c r="O837" s="32">
        <f>IF(M837 &lt; 0, -M837, 0)</f>
        <v>0</v>
      </c>
      <c r="P837" s="32">
        <f>0.5*$H$3*G837^2</f>
        <v>101237.375</v>
      </c>
      <c r="Q837" s="32">
        <f t="shared" si="155"/>
        <v>11857.571373456783</v>
      </c>
      <c r="R837" s="32">
        <f t="shared" si="156"/>
        <v>1278105.5310160685</v>
      </c>
      <c r="S837" s="32">
        <f t="shared" si="157"/>
        <v>2676791.8425397174</v>
      </c>
    </row>
    <row r="838" spans="2:19" x14ac:dyDescent="0.3">
      <c r="B838" s="4" t="s">
        <v>12</v>
      </c>
      <c r="C838" s="4">
        <v>830</v>
      </c>
      <c r="D838" s="4">
        <v>241</v>
      </c>
      <c r="E838" s="11">
        <v>44</v>
      </c>
      <c r="F838" s="26">
        <f t="shared" si="154"/>
        <v>0.68055555555555536</v>
      </c>
      <c r="G838" s="26">
        <f t="shared" si="146"/>
        <v>12.222222222222221</v>
      </c>
      <c r="H838" s="25">
        <f t="shared" si="147"/>
        <v>1041.9305555555552</v>
      </c>
      <c r="I838" s="25">
        <f t="shared" si="148"/>
        <v>180.22932</v>
      </c>
      <c r="J838" s="25">
        <f t="shared" si="149"/>
        <v>66.609753086419758</v>
      </c>
      <c r="K838" s="25">
        <f t="shared" si="150"/>
        <v>1288.7696286419748</v>
      </c>
      <c r="L838" s="31">
        <f t="shared" si="151"/>
        <v>15751.628794513024</v>
      </c>
      <c r="M838" s="32">
        <f t="shared" si="152"/>
        <v>15751.628794513024</v>
      </c>
      <c r="N838" s="32">
        <f t="shared" si="153"/>
        <v>15751.628794513024</v>
      </c>
      <c r="O838" s="32">
        <f>IF(M838 &lt; 0, -M838, 0)</f>
        <v>0</v>
      </c>
      <c r="P838" s="32">
        <f>0.5*$H$3*G838^2</f>
        <v>114352.46913580246</v>
      </c>
      <c r="Q838" s="32">
        <f t="shared" si="155"/>
        <v>13115.094135802457</v>
      </c>
      <c r="R838" s="32">
        <f t="shared" si="156"/>
        <v>1278105.5310160685</v>
      </c>
      <c r="S838" s="32">
        <f t="shared" si="157"/>
        <v>2692543.4713342306</v>
      </c>
    </row>
    <row r="839" spans="2:19" x14ac:dyDescent="0.3">
      <c r="B839" s="4" t="s">
        <v>12</v>
      </c>
      <c r="C839" s="4">
        <v>831</v>
      </c>
      <c r="D839" s="4">
        <v>242</v>
      </c>
      <c r="E839" s="11">
        <v>46.3</v>
      </c>
      <c r="F839" s="26">
        <f t="shared" si="154"/>
        <v>0.51388888888888928</v>
      </c>
      <c r="G839" s="26">
        <f t="shared" si="146"/>
        <v>12.861111111111111</v>
      </c>
      <c r="H839" s="25">
        <f t="shared" si="147"/>
        <v>786.76388888888948</v>
      </c>
      <c r="I839" s="25">
        <f t="shared" si="148"/>
        <v>180.22932</v>
      </c>
      <c r="J839" s="25">
        <f t="shared" si="149"/>
        <v>73.755507021604942</v>
      </c>
      <c r="K839" s="25">
        <f t="shared" si="150"/>
        <v>1040.7487159104944</v>
      </c>
      <c r="L839" s="31">
        <f t="shared" si="151"/>
        <v>13385.184874071081</v>
      </c>
      <c r="M839" s="32">
        <f t="shared" si="152"/>
        <v>13385.184874071081</v>
      </c>
      <c r="N839" s="32">
        <f t="shared" si="153"/>
        <v>13385.184874071081</v>
      </c>
      <c r="O839" s="32">
        <f>IF(M839 &lt; 0, -M839, 0)</f>
        <v>0</v>
      </c>
      <c r="P839" s="32">
        <f>0.5*$H$3*G839^2</f>
        <v>126619.9610339506</v>
      </c>
      <c r="Q839" s="32">
        <f t="shared" si="155"/>
        <v>12267.491898148146</v>
      </c>
      <c r="R839" s="32">
        <f t="shared" si="156"/>
        <v>1278105.5310160685</v>
      </c>
      <c r="S839" s="32">
        <f t="shared" si="157"/>
        <v>2705928.6562083019</v>
      </c>
    </row>
    <row r="840" spans="2:19" x14ac:dyDescent="0.3">
      <c r="B840" s="4" t="s">
        <v>12</v>
      </c>
      <c r="C840" s="4">
        <v>832</v>
      </c>
      <c r="D840" s="4">
        <v>243</v>
      </c>
      <c r="E840" s="11">
        <v>47.7</v>
      </c>
      <c r="F840" s="26">
        <f t="shared" si="154"/>
        <v>0.26388888888888967</v>
      </c>
      <c r="G840" s="26">
        <f t="shared" si="146"/>
        <v>13.25</v>
      </c>
      <c r="H840" s="25">
        <f t="shared" si="147"/>
        <v>404.01388888889011</v>
      </c>
      <c r="I840" s="25">
        <f t="shared" si="148"/>
        <v>180.22932</v>
      </c>
      <c r="J840" s="25">
        <f t="shared" si="149"/>
        <v>78.283318750000007</v>
      </c>
      <c r="K840" s="25">
        <f t="shared" si="150"/>
        <v>662.52652763889012</v>
      </c>
      <c r="L840" s="31">
        <f t="shared" si="151"/>
        <v>8778.4764912152932</v>
      </c>
      <c r="M840" s="32">
        <f t="shared" si="152"/>
        <v>8778.4764912152932</v>
      </c>
      <c r="N840" s="32">
        <f t="shared" si="153"/>
        <v>8778.4764912152932</v>
      </c>
      <c r="O840" s="32">
        <f>IF(M840 &lt; 0, -M840, 0)</f>
        <v>0</v>
      </c>
      <c r="P840" s="32">
        <f>0.5*$H$3*G840^2</f>
        <v>134393.09375</v>
      </c>
      <c r="Q840" s="32">
        <f t="shared" si="155"/>
        <v>7773.1327160493965</v>
      </c>
      <c r="R840" s="32">
        <f t="shared" si="156"/>
        <v>1278105.5310160685</v>
      </c>
      <c r="S840" s="32">
        <f t="shared" si="157"/>
        <v>2714707.1326995171</v>
      </c>
    </row>
    <row r="841" spans="2:19" x14ac:dyDescent="0.3">
      <c r="B841" s="4" t="s">
        <v>12</v>
      </c>
      <c r="C841" s="4">
        <v>833</v>
      </c>
      <c r="D841" s="4">
        <v>244</v>
      </c>
      <c r="E841" s="11">
        <v>48.2</v>
      </c>
      <c r="F841" s="26">
        <f t="shared" si="154"/>
        <v>0.1388888888888889</v>
      </c>
      <c r="G841" s="26">
        <f t="shared" ref="G841:G904" si="158">E841/3.6</f>
        <v>13.388888888888889</v>
      </c>
      <c r="H841" s="25">
        <f t="shared" ref="H841:H904" si="159">$H$3*F841</f>
        <v>212.63888888888889</v>
      </c>
      <c r="I841" s="25">
        <f t="shared" ref="I841:I904" si="160">$K$3*$H$3*$L$3</f>
        <v>180.22932</v>
      </c>
      <c r="J841" s="25">
        <f t="shared" ref="J841:J904" si="161">0.5*$M$3*$I$3*$J$3*G841^2</f>
        <v>79.933079938271618</v>
      </c>
      <c r="K841" s="25">
        <f t="shared" ref="K841:K904" si="162">H841+I841+J841</f>
        <v>472.80128882716053</v>
      </c>
      <c r="L841" s="31">
        <f t="shared" ref="L841:L904" si="163">K841*G841</f>
        <v>6330.2839226303158</v>
      </c>
      <c r="M841" s="32">
        <f t="shared" ref="M841:M904" si="164">K841*G841</f>
        <v>6330.2839226303158</v>
      </c>
      <c r="N841" s="32">
        <f t="shared" ref="N841:N904" si="165">IF(M841 &gt; 0, M841, 0)</f>
        <v>6330.2839226303158</v>
      </c>
      <c r="O841" s="32">
        <f>IF(M841 &lt; 0, -M841, 0)</f>
        <v>0</v>
      </c>
      <c r="P841" s="32">
        <f>0.5*$H$3*G841^2</f>
        <v>137225.32561728396</v>
      </c>
      <c r="Q841" s="32">
        <f t="shared" si="155"/>
        <v>2832.231867283961</v>
      </c>
      <c r="R841" s="32">
        <f t="shared" si="156"/>
        <v>1278105.5310160685</v>
      </c>
      <c r="S841" s="32">
        <f t="shared" si="157"/>
        <v>2721037.4166221474</v>
      </c>
    </row>
    <row r="842" spans="2:19" x14ac:dyDescent="0.3">
      <c r="B842" s="4" t="s">
        <v>12</v>
      </c>
      <c r="C842" s="4">
        <v>834</v>
      </c>
      <c r="D842" s="4">
        <v>245</v>
      </c>
      <c r="E842" s="11">
        <v>48.7</v>
      </c>
      <c r="F842" s="26">
        <f t="shared" ref="F842:F905" si="166">($E843-$E841)/2/3.6</f>
        <v>0.15277777777777699</v>
      </c>
      <c r="G842" s="26">
        <f t="shared" si="158"/>
        <v>13.527777777777779</v>
      </c>
      <c r="H842" s="25">
        <f t="shared" si="159"/>
        <v>233.90277777777658</v>
      </c>
      <c r="I842" s="25">
        <f t="shared" si="160"/>
        <v>180.22932</v>
      </c>
      <c r="J842" s="25">
        <f t="shared" si="161"/>
        <v>81.600044058641984</v>
      </c>
      <c r="K842" s="25">
        <f t="shared" si="162"/>
        <v>495.73214183641858</v>
      </c>
      <c r="L842" s="31">
        <f t="shared" si="163"/>
        <v>6706.1542520648854</v>
      </c>
      <c r="M842" s="32">
        <f t="shared" si="164"/>
        <v>6706.1542520648854</v>
      </c>
      <c r="N842" s="32">
        <f t="shared" si="165"/>
        <v>6706.1542520648854</v>
      </c>
      <c r="O842" s="32">
        <f>IF(M842 &lt; 0, -M842, 0)</f>
        <v>0</v>
      </c>
      <c r="P842" s="32">
        <f>0.5*$H$3*G842^2</f>
        <v>140087.09066358025</v>
      </c>
      <c r="Q842" s="32">
        <f t="shared" ref="Q842:Q905" si="167">P842-P841</f>
        <v>2861.765046296292</v>
      </c>
      <c r="R842" s="32">
        <f t="shared" ref="R842:R905" si="168">R841+O842</f>
        <v>1278105.5310160685</v>
      </c>
      <c r="S842" s="32">
        <f t="shared" ref="S842:S905" si="169">S841+N842</f>
        <v>2727743.5708742123</v>
      </c>
    </row>
    <row r="843" spans="2:19" x14ac:dyDescent="0.3">
      <c r="B843" s="4" t="s">
        <v>12</v>
      </c>
      <c r="C843" s="4">
        <v>835</v>
      </c>
      <c r="D843" s="4">
        <v>246</v>
      </c>
      <c r="E843" s="11">
        <v>49.3</v>
      </c>
      <c r="F843" s="26">
        <f t="shared" si="166"/>
        <v>0.15277777777777699</v>
      </c>
      <c r="G843" s="26">
        <f t="shared" si="158"/>
        <v>13.694444444444443</v>
      </c>
      <c r="H843" s="25">
        <f t="shared" si="159"/>
        <v>233.90277777777658</v>
      </c>
      <c r="I843" s="25">
        <f t="shared" si="160"/>
        <v>180.22932</v>
      </c>
      <c r="J843" s="25">
        <f t="shared" si="161"/>
        <v>83.623108873456772</v>
      </c>
      <c r="K843" s="25">
        <f t="shared" si="162"/>
        <v>497.75520665123338</v>
      </c>
      <c r="L843" s="31">
        <f t="shared" si="163"/>
        <v>6816.4810244182781</v>
      </c>
      <c r="M843" s="32">
        <f t="shared" si="164"/>
        <v>6816.4810244182781</v>
      </c>
      <c r="N843" s="32">
        <f t="shared" si="165"/>
        <v>6816.4810244182781</v>
      </c>
      <c r="O843" s="32">
        <f>IF(M843 &lt; 0, -M843, 0)</f>
        <v>0</v>
      </c>
      <c r="P843" s="32">
        <f>0.5*$H$3*G843^2</f>
        <v>143560.19251543205</v>
      </c>
      <c r="Q843" s="32">
        <f t="shared" si="167"/>
        <v>3473.1018518517958</v>
      </c>
      <c r="R843" s="32">
        <f t="shared" si="168"/>
        <v>1278105.5310160685</v>
      </c>
      <c r="S843" s="32">
        <f t="shared" si="169"/>
        <v>2734560.0518986308</v>
      </c>
    </row>
    <row r="844" spans="2:19" x14ac:dyDescent="0.3">
      <c r="B844" s="4" t="s">
        <v>12</v>
      </c>
      <c r="C844" s="4">
        <v>836</v>
      </c>
      <c r="D844" s="4">
        <v>247</v>
      </c>
      <c r="E844" s="11">
        <v>49.8</v>
      </c>
      <c r="F844" s="26">
        <f t="shared" si="166"/>
        <v>0.12500000000000078</v>
      </c>
      <c r="G844" s="26">
        <f t="shared" si="158"/>
        <v>13.833333333333332</v>
      </c>
      <c r="H844" s="25">
        <f t="shared" si="159"/>
        <v>191.37500000000119</v>
      </c>
      <c r="I844" s="25">
        <f t="shared" si="160"/>
        <v>180.22932</v>
      </c>
      <c r="J844" s="25">
        <f t="shared" si="161"/>
        <v>85.327919444444433</v>
      </c>
      <c r="K844" s="25">
        <f t="shared" si="162"/>
        <v>456.9322394444456</v>
      </c>
      <c r="L844" s="31">
        <f t="shared" si="163"/>
        <v>6320.8959789814971</v>
      </c>
      <c r="M844" s="32">
        <f t="shared" si="164"/>
        <v>6320.8959789814971</v>
      </c>
      <c r="N844" s="32">
        <f t="shared" si="165"/>
        <v>6320.8959789814971</v>
      </c>
      <c r="O844" s="32">
        <f>IF(M844 &lt; 0, -M844, 0)</f>
        <v>0</v>
      </c>
      <c r="P844" s="32">
        <f>0.5*$H$3*G844^2</f>
        <v>146486.93055555553</v>
      </c>
      <c r="Q844" s="32">
        <f t="shared" si="167"/>
        <v>2926.7380401234841</v>
      </c>
      <c r="R844" s="32">
        <f t="shared" si="168"/>
        <v>1278105.5310160685</v>
      </c>
      <c r="S844" s="32">
        <f t="shared" si="169"/>
        <v>2740880.9478776124</v>
      </c>
    </row>
    <row r="845" spans="2:19" x14ac:dyDescent="0.3">
      <c r="B845" s="4" t="s">
        <v>12</v>
      </c>
      <c r="C845" s="4">
        <v>837</v>
      </c>
      <c r="D845" s="4">
        <v>248</v>
      </c>
      <c r="E845" s="11">
        <v>50.2</v>
      </c>
      <c r="F845" s="26">
        <f t="shared" si="166"/>
        <v>0.15277777777777798</v>
      </c>
      <c r="G845" s="26">
        <f t="shared" si="158"/>
        <v>13.944444444444445</v>
      </c>
      <c r="H845" s="25">
        <f t="shared" si="159"/>
        <v>233.90277777777808</v>
      </c>
      <c r="I845" s="25">
        <f t="shared" si="160"/>
        <v>180.22932</v>
      </c>
      <c r="J845" s="25">
        <f t="shared" si="161"/>
        <v>86.704154012345683</v>
      </c>
      <c r="K845" s="25">
        <f t="shared" si="162"/>
        <v>500.83625179012375</v>
      </c>
      <c r="L845" s="31">
        <f t="shared" si="163"/>
        <v>6983.8832888511706</v>
      </c>
      <c r="M845" s="32">
        <f t="shared" si="164"/>
        <v>6983.8832888511706</v>
      </c>
      <c r="N845" s="32">
        <f t="shared" si="165"/>
        <v>6983.8832888511706</v>
      </c>
      <c r="O845" s="32">
        <f>IF(M845 &lt; 0, -M845, 0)</f>
        <v>0</v>
      </c>
      <c r="P845" s="32">
        <f>0.5*$H$3*G845^2</f>
        <v>148849.58487654323</v>
      </c>
      <c r="Q845" s="32">
        <f t="shared" si="167"/>
        <v>2362.6543209876982</v>
      </c>
      <c r="R845" s="32">
        <f t="shared" si="168"/>
        <v>1278105.5310160685</v>
      </c>
      <c r="S845" s="32">
        <f t="shared" si="169"/>
        <v>2747864.8311664634</v>
      </c>
    </row>
    <row r="846" spans="2:19" x14ac:dyDescent="0.3">
      <c r="B846" s="4" t="s">
        <v>12</v>
      </c>
      <c r="C846" s="4">
        <v>838</v>
      </c>
      <c r="D846" s="4">
        <v>249</v>
      </c>
      <c r="E846" s="11">
        <v>50.9</v>
      </c>
      <c r="F846" s="26">
        <f t="shared" si="166"/>
        <v>0.22222222222222143</v>
      </c>
      <c r="G846" s="26">
        <f t="shared" si="158"/>
        <v>14.138888888888888</v>
      </c>
      <c r="H846" s="25">
        <f t="shared" si="159"/>
        <v>340.22222222222103</v>
      </c>
      <c r="I846" s="25">
        <f t="shared" si="160"/>
        <v>180.22932</v>
      </c>
      <c r="J846" s="25">
        <f t="shared" si="161"/>
        <v>89.139057021604927</v>
      </c>
      <c r="K846" s="25">
        <f t="shared" si="162"/>
        <v>609.59059924382598</v>
      </c>
      <c r="L846" s="31">
        <f t="shared" si="163"/>
        <v>8618.9337504196501</v>
      </c>
      <c r="M846" s="32">
        <f t="shared" si="164"/>
        <v>8618.9337504196501</v>
      </c>
      <c r="N846" s="32">
        <f t="shared" si="165"/>
        <v>8618.9337504196501</v>
      </c>
      <c r="O846" s="32">
        <f>IF(M846 &lt; 0, -M846, 0)</f>
        <v>0</v>
      </c>
      <c r="P846" s="32">
        <f>0.5*$H$3*G846^2</f>
        <v>153029.71103395059</v>
      </c>
      <c r="Q846" s="32">
        <f t="shared" si="167"/>
        <v>4180.1261574073578</v>
      </c>
      <c r="R846" s="32">
        <f t="shared" si="168"/>
        <v>1278105.5310160685</v>
      </c>
      <c r="S846" s="32">
        <f t="shared" si="169"/>
        <v>2756483.7649168833</v>
      </c>
    </row>
    <row r="847" spans="2:19" x14ac:dyDescent="0.3">
      <c r="B847" s="4" t="s">
        <v>12</v>
      </c>
      <c r="C847" s="4">
        <v>839</v>
      </c>
      <c r="D847" s="4">
        <v>250</v>
      </c>
      <c r="E847" s="11">
        <v>51.8</v>
      </c>
      <c r="F847" s="26">
        <f t="shared" si="166"/>
        <v>0.2222222222222224</v>
      </c>
      <c r="G847" s="26">
        <f t="shared" si="158"/>
        <v>14.388888888888888</v>
      </c>
      <c r="H847" s="25">
        <f t="shared" si="159"/>
        <v>340.22222222222251</v>
      </c>
      <c r="I847" s="25">
        <f t="shared" si="160"/>
        <v>180.22932</v>
      </c>
      <c r="J847" s="25">
        <f t="shared" si="161"/>
        <v>92.319191049382695</v>
      </c>
      <c r="K847" s="25">
        <f t="shared" si="162"/>
        <v>612.7707332716052</v>
      </c>
      <c r="L847" s="31">
        <f t="shared" si="163"/>
        <v>8817.089995408096</v>
      </c>
      <c r="M847" s="32">
        <f t="shared" si="164"/>
        <v>8817.089995408096</v>
      </c>
      <c r="N847" s="32">
        <f t="shared" si="165"/>
        <v>8817.089995408096</v>
      </c>
      <c r="O847" s="32">
        <f>IF(M847 &lt; 0, -M847, 0)</f>
        <v>0</v>
      </c>
      <c r="P847" s="32">
        <f>0.5*$H$3*G847^2</f>
        <v>158489.21450617281</v>
      </c>
      <c r="Q847" s="32">
        <f t="shared" si="167"/>
        <v>5459.503472222219</v>
      </c>
      <c r="R847" s="32">
        <f t="shared" si="168"/>
        <v>1278105.5310160685</v>
      </c>
      <c r="S847" s="32">
        <f t="shared" si="169"/>
        <v>2765300.8549122913</v>
      </c>
    </row>
    <row r="848" spans="2:19" x14ac:dyDescent="0.3">
      <c r="B848" s="4" t="s">
        <v>12</v>
      </c>
      <c r="C848" s="4">
        <v>840</v>
      </c>
      <c r="D848" s="4">
        <v>251</v>
      </c>
      <c r="E848" s="11">
        <v>52.5</v>
      </c>
      <c r="F848" s="26">
        <f t="shared" si="166"/>
        <v>0.20833333333333331</v>
      </c>
      <c r="G848" s="26">
        <f t="shared" si="158"/>
        <v>14.583333333333332</v>
      </c>
      <c r="H848" s="25">
        <f t="shared" si="159"/>
        <v>318.95833333333331</v>
      </c>
      <c r="I848" s="25">
        <f t="shared" si="160"/>
        <v>180.22932</v>
      </c>
      <c r="J848" s="25">
        <f t="shared" si="161"/>
        <v>94.831163194444443</v>
      </c>
      <c r="K848" s="25">
        <f t="shared" si="162"/>
        <v>594.01881652777774</v>
      </c>
      <c r="L848" s="31">
        <f t="shared" si="163"/>
        <v>8662.7744076967574</v>
      </c>
      <c r="M848" s="32">
        <f t="shared" si="164"/>
        <v>8662.7744076967574</v>
      </c>
      <c r="N848" s="32">
        <f t="shared" si="165"/>
        <v>8662.7744076967574</v>
      </c>
      <c r="O848" s="32">
        <f>IF(M848 &lt; 0, -M848, 0)</f>
        <v>0</v>
      </c>
      <c r="P848" s="32">
        <f>0.5*$H$3*G848^2</f>
        <v>162801.64930555553</v>
      </c>
      <c r="Q848" s="32">
        <f t="shared" si="167"/>
        <v>4312.434799382725</v>
      </c>
      <c r="R848" s="32">
        <f t="shared" si="168"/>
        <v>1278105.5310160685</v>
      </c>
      <c r="S848" s="32">
        <f t="shared" si="169"/>
        <v>2773963.6293199882</v>
      </c>
    </row>
    <row r="849" spans="2:19" x14ac:dyDescent="0.3">
      <c r="B849" s="4" t="s">
        <v>12</v>
      </c>
      <c r="C849" s="4">
        <v>841</v>
      </c>
      <c r="D849" s="4">
        <v>252</v>
      </c>
      <c r="E849" s="11">
        <v>53.3</v>
      </c>
      <c r="F849" s="26">
        <f t="shared" si="166"/>
        <v>0.27777777777777779</v>
      </c>
      <c r="G849" s="26">
        <f t="shared" si="158"/>
        <v>14.805555555555554</v>
      </c>
      <c r="H849" s="25">
        <f t="shared" si="159"/>
        <v>425.27777777777777</v>
      </c>
      <c r="I849" s="25">
        <f t="shared" si="160"/>
        <v>180.22932</v>
      </c>
      <c r="J849" s="25">
        <f t="shared" si="161"/>
        <v>97.743275540123435</v>
      </c>
      <c r="K849" s="25">
        <f t="shared" si="162"/>
        <v>703.25037331790122</v>
      </c>
      <c r="L849" s="31">
        <f t="shared" si="163"/>
        <v>10412.012471623369</v>
      </c>
      <c r="M849" s="32">
        <f t="shared" si="164"/>
        <v>10412.012471623369</v>
      </c>
      <c r="N849" s="32">
        <f t="shared" si="165"/>
        <v>10412.012471623369</v>
      </c>
      <c r="O849" s="32">
        <f>IF(M849 &lt; 0, -M849, 0)</f>
        <v>0</v>
      </c>
      <c r="P849" s="32">
        <f>0.5*$H$3*G849^2</f>
        <v>167801.02584876539</v>
      </c>
      <c r="Q849" s="32">
        <f t="shared" si="167"/>
        <v>4999.3765432098589</v>
      </c>
      <c r="R849" s="32">
        <f t="shared" si="168"/>
        <v>1278105.5310160685</v>
      </c>
      <c r="S849" s="32">
        <f t="shared" si="169"/>
        <v>2784375.6417916114</v>
      </c>
    </row>
    <row r="850" spans="2:19" x14ac:dyDescent="0.3">
      <c r="B850" s="4" t="s">
        <v>12</v>
      </c>
      <c r="C850" s="4">
        <v>842</v>
      </c>
      <c r="D850" s="4">
        <v>253</v>
      </c>
      <c r="E850" s="11">
        <v>54.5</v>
      </c>
      <c r="F850" s="26">
        <f t="shared" si="166"/>
        <v>0.33333333333333409</v>
      </c>
      <c r="G850" s="26">
        <f t="shared" si="158"/>
        <v>15.138888888888889</v>
      </c>
      <c r="H850" s="25">
        <f t="shared" si="159"/>
        <v>510.33333333333451</v>
      </c>
      <c r="I850" s="25">
        <f t="shared" si="160"/>
        <v>180.22932</v>
      </c>
      <c r="J850" s="25">
        <f t="shared" si="161"/>
        <v>102.19401813271605</v>
      </c>
      <c r="K850" s="25">
        <f t="shared" si="162"/>
        <v>792.75667146605065</v>
      </c>
      <c r="L850" s="31">
        <f t="shared" si="163"/>
        <v>12001.455165249934</v>
      </c>
      <c r="M850" s="32">
        <f t="shared" si="164"/>
        <v>12001.455165249934</v>
      </c>
      <c r="N850" s="32">
        <f t="shared" si="165"/>
        <v>12001.455165249934</v>
      </c>
      <c r="O850" s="32">
        <f>IF(M850 &lt; 0, -M850, 0)</f>
        <v>0</v>
      </c>
      <c r="P850" s="32">
        <f>0.5*$H$3*G850^2</f>
        <v>175441.84992283952</v>
      </c>
      <c r="Q850" s="32">
        <f t="shared" si="167"/>
        <v>7640.8240740741312</v>
      </c>
      <c r="R850" s="32">
        <f t="shared" si="168"/>
        <v>1278105.5310160685</v>
      </c>
      <c r="S850" s="32">
        <f t="shared" si="169"/>
        <v>2796377.0969568612</v>
      </c>
    </row>
    <row r="851" spans="2:19" x14ac:dyDescent="0.3">
      <c r="B851" s="4" t="s">
        <v>12</v>
      </c>
      <c r="C851" s="4">
        <v>843</v>
      </c>
      <c r="D851" s="4">
        <v>254</v>
      </c>
      <c r="E851" s="11">
        <v>55.7</v>
      </c>
      <c r="F851" s="26">
        <f t="shared" si="166"/>
        <v>0.27777777777777779</v>
      </c>
      <c r="G851" s="26">
        <f t="shared" si="158"/>
        <v>15.472222222222223</v>
      </c>
      <c r="H851" s="25">
        <f t="shared" si="159"/>
        <v>425.27777777777777</v>
      </c>
      <c r="I851" s="25">
        <f t="shared" si="160"/>
        <v>180.22932</v>
      </c>
      <c r="J851" s="25">
        <f t="shared" si="161"/>
        <v>106.74384961419754</v>
      </c>
      <c r="K851" s="25">
        <f t="shared" si="162"/>
        <v>712.25094739197527</v>
      </c>
      <c r="L851" s="31">
        <f t="shared" si="163"/>
        <v>11020.104936036951</v>
      </c>
      <c r="M851" s="32">
        <f t="shared" si="164"/>
        <v>11020.104936036951</v>
      </c>
      <c r="N851" s="32">
        <f t="shared" si="165"/>
        <v>11020.104936036951</v>
      </c>
      <c r="O851" s="32">
        <f>IF(M851 &lt; 0, -M851, 0)</f>
        <v>0</v>
      </c>
      <c r="P851" s="32">
        <f>0.5*$H$3*G851^2</f>
        <v>183252.78510802472</v>
      </c>
      <c r="Q851" s="32">
        <f t="shared" si="167"/>
        <v>7810.935185185197</v>
      </c>
      <c r="R851" s="32">
        <f t="shared" si="168"/>
        <v>1278105.5310160685</v>
      </c>
      <c r="S851" s="32">
        <f t="shared" si="169"/>
        <v>2807397.201892898</v>
      </c>
    </row>
    <row r="852" spans="2:19" x14ac:dyDescent="0.3">
      <c r="B852" s="4" t="s">
        <v>12</v>
      </c>
      <c r="C852" s="4">
        <v>844</v>
      </c>
      <c r="D852" s="4">
        <v>255</v>
      </c>
      <c r="E852" s="11">
        <v>56.5</v>
      </c>
      <c r="F852" s="26">
        <f t="shared" si="166"/>
        <v>0.15277777777777699</v>
      </c>
      <c r="G852" s="26">
        <f t="shared" si="158"/>
        <v>15.694444444444445</v>
      </c>
      <c r="H852" s="25">
        <f t="shared" si="159"/>
        <v>233.90277777777658</v>
      </c>
      <c r="I852" s="25">
        <f t="shared" si="160"/>
        <v>180.22932</v>
      </c>
      <c r="J852" s="25">
        <f t="shared" si="161"/>
        <v>109.83211998456791</v>
      </c>
      <c r="K852" s="25">
        <f t="shared" si="162"/>
        <v>523.96421776234456</v>
      </c>
      <c r="L852" s="31">
        <f t="shared" si="163"/>
        <v>8223.3273065479079</v>
      </c>
      <c r="M852" s="32">
        <f t="shared" si="164"/>
        <v>8223.3273065479079</v>
      </c>
      <c r="N852" s="32">
        <f t="shared" si="165"/>
        <v>8223.3273065479079</v>
      </c>
      <c r="O852" s="32">
        <f>IF(M852 &lt; 0, -M852, 0)</f>
        <v>0</v>
      </c>
      <c r="P852" s="32">
        <f>0.5*$H$3*G852^2</f>
        <v>188554.58140432098</v>
      </c>
      <c r="Q852" s="32">
        <f t="shared" si="167"/>
        <v>5301.7962962962629</v>
      </c>
      <c r="R852" s="32">
        <f t="shared" si="168"/>
        <v>1278105.5310160685</v>
      </c>
      <c r="S852" s="32">
        <f t="shared" si="169"/>
        <v>2815620.5291994461</v>
      </c>
    </row>
    <row r="853" spans="2:19" x14ac:dyDescent="0.3">
      <c r="B853" s="4" t="s">
        <v>12</v>
      </c>
      <c r="C853" s="4">
        <v>845</v>
      </c>
      <c r="D853" s="4">
        <v>256</v>
      </c>
      <c r="E853" s="11">
        <v>56.8</v>
      </c>
      <c r="F853" s="26">
        <f t="shared" si="166"/>
        <v>6.9444444444444448E-2</v>
      </c>
      <c r="G853" s="26">
        <f t="shared" si="158"/>
        <v>15.777777777777777</v>
      </c>
      <c r="H853" s="25">
        <f t="shared" si="159"/>
        <v>106.31944444444444</v>
      </c>
      <c r="I853" s="25">
        <f t="shared" si="160"/>
        <v>180.22932</v>
      </c>
      <c r="J853" s="25">
        <f t="shared" si="161"/>
        <v>111.00157530864197</v>
      </c>
      <c r="K853" s="25">
        <f t="shared" si="162"/>
        <v>397.5503397530864</v>
      </c>
      <c r="L853" s="31">
        <f t="shared" si="163"/>
        <v>6272.4609161042517</v>
      </c>
      <c r="M853" s="32">
        <f t="shared" si="164"/>
        <v>6272.4609161042517</v>
      </c>
      <c r="N853" s="32">
        <f t="shared" si="165"/>
        <v>6272.4609161042517</v>
      </c>
      <c r="O853" s="32">
        <f>IF(M853 &lt; 0, -M853, 0)</f>
        <v>0</v>
      </c>
      <c r="P853" s="32">
        <f>0.5*$H$3*G853^2</f>
        <v>190562.24691358022</v>
      </c>
      <c r="Q853" s="32">
        <f t="shared" si="167"/>
        <v>2007.6655092592409</v>
      </c>
      <c r="R853" s="32">
        <f t="shared" si="168"/>
        <v>1278105.5310160685</v>
      </c>
      <c r="S853" s="32">
        <f t="shared" si="169"/>
        <v>2821892.9901155503</v>
      </c>
    </row>
    <row r="854" spans="2:19" x14ac:dyDescent="0.3">
      <c r="B854" s="4" t="s">
        <v>12</v>
      </c>
      <c r="C854" s="4">
        <v>846</v>
      </c>
      <c r="D854" s="4">
        <v>257</v>
      </c>
      <c r="E854" s="11">
        <v>57</v>
      </c>
      <c r="F854" s="26">
        <f t="shared" si="166"/>
        <v>5.5555555555556344E-2</v>
      </c>
      <c r="G854" s="26">
        <f t="shared" si="158"/>
        <v>15.833333333333332</v>
      </c>
      <c r="H854" s="25">
        <f t="shared" si="159"/>
        <v>85.055555555556765</v>
      </c>
      <c r="I854" s="25">
        <f t="shared" si="160"/>
        <v>180.22932</v>
      </c>
      <c r="J854" s="25">
        <f t="shared" si="161"/>
        <v>111.78465277777777</v>
      </c>
      <c r="K854" s="25">
        <f t="shared" si="162"/>
        <v>377.06952833333452</v>
      </c>
      <c r="L854" s="31">
        <f t="shared" si="163"/>
        <v>5970.2675319444625</v>
      </c>
      <c r="M854" s="32">
        <f t="shared" si="164"/>
        <v>5970.2675319444625</v>
      </c>
      <c r="N854" s="32">
        <f t="shared" si="165"/>
        <v>5970.2675319444625</v>
      </c>
      <c r="O854" s="32">
        <f>IF(M854 &lt; 0, -M854, 0)</f>
        <v>0</v>
      </c>
      <c r="P854" s="32">
        <f>0.5*$H$3*G854^2</f>
        <v>191906.59722222219</v>
      </c>
      <c r="Q854" s="32">
        <f t="shared" si="167"/>
        <v>1344.350308641966</v>
      </c>
      <c r="R854" s="32">
        <f t="shared" si="168"/>
        <v>1278105.5310160685</v>
      </c>
      <c r="S854" s="32">
        <f t="shared" si="169"/>
        <v>2827863.2576474948</v>
      </c>
    </row>
    <row r="855" spans="2:19" x14ac:dyDescent="0.3">
      <c r="B855" s="4" t="s">
        <v>12</v>
      </c>
      <c r="C855" s="4">
        <v>847</v>
      </c>
      <c r="D855" s="4">
        <v>258</v>
      </c>
      <c r="E855" s="11">
        <v>57.2</v>
      </c>
      <c r="F855" s="26">
        <f t="shared" si="166"/>
        <v>9.7222222222222612E-2</v>
      </c>
      <c r="G855" s="26">
        <f t="shared" si="158"/>
        <v>15.888888888888889</v>
      </c>
      <c r="H855" s="25">
        <f t="shared" si="159"/>
        <v>148.84722222222283</v>
      </c>
      <c r="I855" s="25">
        <f t="shared" si="160"/>
        <v>180.22932</v>
      </c>
      <c r="J855" s="25">
        <f t="shared" si="161"/>
        <v>112.5704827160494</v>
      </c>
      <c r="K855" s="25">
        <f t="shared" si="162"/>
        <v>441.64702493827224</v>
      </c>
      <c r="L855" s="31">
        <f t="shared" si="163"/>
        <v>7017.2805073525478</v>
      </c>
      <c r="M855" s="32">
        <f t="shared" si="164"/>
        <v>7017.2805073525478</v>
      </c>
      <c r="N855" s="32">
        <f t="shared" si="165"/>
        <v>7017.2805073525478</v>
      </c>
      <c r="O855" s="32">
        <f>IF(M855 &lt; 0, -M855, 0)</f>
        <v>0</v>
      </c>
      <c r="P855" s="32">
        <f>0.5*$H$3*G855^2</f>
        <v>193255.67283950618</v>
      </c>
      <c r="Q855" s="32">
        <f t="shared" si="167"/>
        <v>1349.0756172839901</v>
      </c>
      <c r="R855" s="32">
        <f t="shared" si="168"/>
        <v>1278105.5310160685</v>
      </c>
      <c r="S855" s="32">
        <f t="shared" si="169"/>
        <v>2834880.5381548475</v>
      </c>
    </row>
    <row r="856" spans="2:19" x14ac:dyDescent="0.3">
      <c r="B856" s="4" t="s">
        <v>12</v>
      </c>
      <c r="C856" s="4">
        <v>848</v>
      </c>
      <c r="D856" s="4">
        <v>259</v>
      </c>
      <c r="E856" s="11">
        <v>57.7</v>
      </c>
      <c r="F856" s="26">
        <f t="shared" si="166"/>
        <v>0.20833333333333331</v>
      </c>
      <c r="G856" s="26">
        <f t="shared" si="158"/>
        <v>16.027777777777779</v>
      </c>
      <c r="H856" s="25">
        <f t="shared" si="159"/>
        <v>318.95833333333331</v>
      </c>
      <c r="I856" s="25">
        <f t="shared" si="160"/>
        <v>180.22932</v>
      </c>
      <c r="J856" s="25">
        <f t="shared" si="161"/>
        <v>114.54709961419755</v>
      </c>
      <c r="K856" s="25">
        <f t="shared" si="162"/>
        <v>613.73475294753086</v>
      </c>
      <c r="L856" s="31">
        <f t="shared" si="163"/>
        <v>9836.8042347423707</v>
      </c>
      <c r="M856" s="32">
        <f t="shared" si="164"/>
        <v>9836.8042347423707</v>
      </c>
      <c r="N856" s="32">
        <f t="shared" si="165"/>
        <v>9836.8042347423707</v>
      </c>
      <c r="O856" s="32">
        <f>IF(M856 &lt; 0, -M856, 0)</f>
        <v>0</v>
      </c>
      <c r="P856" s="32">
        <f>0.5*$H$3*G856^2</f>
        <v>196649.03510802472</v>
      </c>
      <c r="Q856" s="32">
        <f t="shared" si="167"/>
        <v>3393.3622685185401</v>
      </c>
      <c r="R856" s="32">
        <f t="shared" si="168"/>
        <v>1278105.5310160685</v>
      </c>
      <c r="S856" s="32">
        <f t="shared" si="169"/>
        <v>2844717.3423895896</v>
      </c>
    </row>
    <row r="857" spans="2:19" x14ac:dyDescent="0.3">
      <c r="B857" s="4" t="s">
        <v>12</v>
      </c>
      <c r="C857" s="4">
        <v>849</v>
      </c>
      <c r="D857" s="4">
        <v>260</v>
      </c>
      <c r="E857" s="11">
        <v>58.7</v>
      </c>
      <c r="F857" s="26">
        <f t="shared" si="166"/>
        <v>0.33333333333333315</v>
      </c>
      <c r="G857" s="26">
        <f t="shared" si="158"/>
        <v>16.305555555555557</v>
      </c>
      <c r="H857" s="25">
        <f t="shared" si="159"/>
        <v>510.33333333333303</v>
      </c>
      <c r="I857" s="25">
        <f t="shared" si="160"/>
        <v>180.22932</v>
      </c>
      <c r="J857" s="25">
        <f t="shared" si="161"/>
        <v>118.55194220679016</v>
      </c>
      <c r="K857" s="25">
        <f t="shared" si="162"/>
        <v>809.11459554012322</v>
      </c>
      <c r="L857" s="31">
        <f t="shared" si="163"/>
        <v>13193.062988390344</v>
      </c>
      <c r="M857" s="32">
        <f t="shared" si="164"/>
        <v>13193.062988390344</v>
      </c>
      <c r="N857" s="32">
        <f t="shared" si="165"/>
        <v>13193.062988390344</v>
      </c>
      <c r="O857" s="32">
        <f>IF(M857 &lt; 0, -M857, 0)</f>
        <v>0</v>
      </c>
      <c r="P857" s="32">
        <f>0.5*$H$3*G857^2</f>
        <v>203524.35918209882</v>
      </c>
      <c r="Q857" s="32">
        <f t="shared" si="167"/>
        <v>6875.3240740741021</v>
      </c>
      <c r="R857" s="32">
        <f t="shared" si="168"/>
        <v>1278105.5310160685</v>
      </c>
      <c r="S857" s="32">
        <f t="shared" si="169"/>
        <v>2857910.4053779799</v>
      </c>
    </row>
    <row r="858" spans="2:19" x14ac:dyDescent="0.3">
      <c r="B858" s="4" t="s">
        <v>12</v>
      </c>
      <c r="C858" s="4">
        <v>850</v>
      </c>
      <c r="D858" s="4">
        <v>261</v>
      </c>
      <c r="E858" s="11">
        <v>60.1</v>
      </c>
      <c r="F858" s="26">
        <f t="shared" si="166"/>
        <v>0.33333333333333315</v>
      </c>
      <c r="G858" s="26">
        <f t="shared" si="158"/>
        <v>16.694444444444443</v>
      </c>
      <c r="H858" s="25">
        <f t="shared" si="159"/>
        <v>510.33333333333303</v>
      </c>
      <c r="I858" s="25">
        <f t="shared" si="160"/>
        <v>180.22932</v>
      </c>
      <c r="J858" s="25">
        <f t="shared" si="161"/>
        <v>124.27432554012344</v>
      </c>
      <c r="K858" s="25">
        <f t="shared" si="162"/>
        <v>814.83697887345647</v>
      </c>
      <c r="L858" s="31">
        <f t="shared" si="163"/>
        <v>13603.250675081868</v>
      </c>
      <c r="M858" s="32">
        <f t="shared" si="164"/>
        <v>13603.250675081868</v>
      </c>
      <c r="N858" s="32">
        <f t="shared" si="165"/>
        <v>13603.250675081868</v>
      </c>
      <c r="O858" s="32">
        <f>IF(M858 &lt; 0, -M858, 0)</f>
        <v>0</v>
      </c>
      <c r="P858" s="32">
        <f>0.5*$H$3*G858^2</f>
        <v>213348.27584876539</v>
      </c>
      <c r="Q858" s="32">
        <f t="shared" si="167"/>
        <v>9823.9166666665697</v>
      </c>
      <c r="R858" s="32">
        <f t="shared" si="168"/>
        <v>1278105.5310160685</v>
      </c>
      <c r="S858" s="32">
        <f t="shared" si="169"/>
        <v>2871513.6560530616</v>
      </c>
    </row>
    <row r="859" spans="2:19" x14ac:dyDescent="0.3">
      <c r="B859" s="4" t="s">
        <v>12</v>
      </c>
      <c r="C859" s="4">
        <v>851</v>
      </c>
      <c r="D859" s="4">
        <v>262</v>
      </c>
      <c r="E859" s="11">
        <v>61.1</v>
      </c>
      <c r="F859" s="26">
        <f t="shared" si="166"/>
        <v>0.2222222222222224</v>
      </c>
      <c r="G859" s="26">
        <f t="shared" si="158"/>
        <v>16.972222222222221</v>
      </c>
      <c r="H859" s="25">
        <f t="shared" si="159"/>
        <v>340.22222222222251</v>
      </c>
      <c r="I859" s="25">
        <f t="shared" si="160"/>
        <v>180.22932</v>
      </c>
      <c r="J859" s="25">
        <f t="shared" si="161"/>
        <v>128.4443162808642</v>
      </c>
      <c r="K859" s="25">
        <f t="shared" si="162"/>
        <v>648.89585850308674</v>
      </c>
      <c r="L859" s="31">
        <f t="shared" si="163"/>
        <v>11013.204709594054</v>
      </c>
      <c r="M859" s="32">
        <f t="shared" si="164"/>
        <v>11013.204709594054</v>
      </c>
      <c r="N859" s="32">
        <f t="shared" si="165"/>
        <v>11013.204709594054</v>
      </c>
      <c r="O859" s="32">
        <f>IF(M859 &lt; 0, -M859, 0)</f>
        <v>0</v>
      </c>
      <c r="P859" s="32">
        <f>0.5*$H$3*G859^2</f>
        <v>220507.11844135803</v>
      </c>
      <c r="Q859" s="32">
        <f t="shared" si="167"/>
        <v>7158.8425925926422</v>
      </c>
      <c r="R859" s="32">
        <f t="shared" si="168"/>
        <v>1278105.5310160685</v>
      </c>
      <c r="S859" s="32">
        <f t="shared" si="169"/>
        <v>2882526.8607626557</v>
      </c>
    </row>
    <row r="860" spans="2:19" x14ac:dyDescent="0.3">
      <c r="B860" s="4" t="s">
        <v>12</v>
      </c>
      <c r="C860" s="4">
        <v>852</v>
      </c>
      <c r="D860" s="4">
        <v>263</v>
      </c>
      <c r="E860" s="11">
        <v>61.7</v>
      </c>
      <c r="F860" s="26">
        <f t="shared" si="166"/>
        <v>0.16666666666666607</v>
      </c>
      <c r="G860" s="26">
        <f t="shared" si="158"/>
        <v>17.138888888888889</v>
      </c>
      <c r="H860" s="25">
        <f t="shared" si="159"/>
        <v>255.16666666666575</v>
      </c>
      <c r="I860" s="25">
        <f t="shared" si="160"/>
        <v>180.22932</v>
      </c>
      <c r="J860" s="25">
        <f t="shared" si="161"/>
        <v>130.9793403549383</v>
      </c>
      <c r="K860" s="25">
        <f t="shared" si="162"/>
        <v>566.37532702160411</v>
      </c>
      <c r="L860" s="31">
        <f t="shared" si="163"/>
        <v>9707.0437992313819</v>
      </c>
      <c r="M860" s="32">
        <f t="shared" si="164"/>
        <v>9707.0437992313819</v>
      </c>
      <c r="N860" s="32">
        <f t="shared" si="165"/>
        <v>9707.0437992313819</v>
      </c>
      <c r="O860" s="32">
        <f>IF(M860 &lt; 0, -M860, 0)</f>
        <v>0</v>
      </c>
      <c r="P860" s="32">
        <f>0.5*$H$3*G860^2</f>
        <v>224859.1277006173</v>
      </c>
      <c r="Q860" s="32">
        <f t="shared" si="167"/>
        <v>4352.00925925927</v>
      </c>
      <c r="R860" s="32">
        <f t="shared" si="168"/>
        <v>1278105.5310160685</v>
      </c>
      <c r="S860" s="32">
        <f t="shared" si="169"/>
        <v>2892233.904561887</v>
      </c>
    </row>
    <row r="861" spans="2:19" x14ac:dyDescent="0.3">
      <c r="B861" s="4" t="s">
        <v>12</v>
      </c>
      <c r="C861" s="4">
        <v>853</v>
      </c>
      <c r="D861" s="4">
        <v>264</v>
      </c>
      <c r="E861" s="11">
        <v>62.3</v>
      </c>
      <c r="F861" s="26">
        <f t="shared" si="166"/>
        <v>0.16666666666666607</v>
      </c>
      <c r="G861" s="26">
        <f t="shared" si="158"/>
        <v>17.305555555555554</v>
      </c>
      <c r="H861" s="25">
        <f t="shared" si="159"/>
        <v>255.16666666666575</v>
      </c>
      <c r="I861" s="25">
        <f t="shared" si="160"/>
        <v>180.22932</v>
      </c>
      <c r="J861" s="25">
        <f t="shared" si="161"/>
        <v>133.53913665123454</v>
      </c>
      <c r="K861" s="25">
        <f t="shared" si="162"/>
        <v>568.93512331790032</v>
      </c>
      <c r="L861" s="31">
        <f t="shared" si="163"/>
        <v>9845.7383840847742</v>
      </c>
      <c r="M861" s="32">
        <f t="shared" si="164"/>
        <v>9845.7383840847742</v>
      </c>
      <c r="N861" s="32">
        <f t="shared" si="165"/>
        <v>9845.7383840847742</v>
      </c>
      <c r="O861" s="32">
        <f>IF(M861 &lt; 0, -M861, 0)</f>
        <v>0</v>
      </c>
      <c r="P861" s="32">
        <f>0.5*$H$3*G861^2</f>
        <v>229253.66473765427</v>
      </c>
      <c r="Q861" s="32">
        <f t="shared" si="167"/>
        <v>4394.5370370369637</v>
      </c>
      <c r="R861" s="32">
        <f t="shared" si="168"/>
        <v>1278105.5310160685</v>
      </c>
      <c r="S861" s="32">
        <f t="shared" si="169"/>
        <v>2902079.6429459718</v>
      </c>
    </row>
    <row r="862" spans="2:19" x14ac:dyDescent="0.3">
      <c r="B862" s="4" t="s">
        <v>12</v>
      </c>
      <c r="C862" s="4">
        <v>854</v>
      </c>
      <c r="D862" s="4">
        <v>265</v>
      </c>
      <c r="E862" s="11">
        <v>62.9</v>
      </c>
      <c r="F862" s="26">
        <f t="shared" si="166"/>
        <v>0.1388888888888889</v>
      </c>
      <c r="G862" s="26">
        <f t="shared" si="158"/>
        <v>17.472222222222221</v>
      </c>
      <c r="H862" s="25">
        <f t="shared" si="159"/>
        <v>212.63888888888889</v>
      </c>
      <c r="I862" s="25">
        <f t="shared" si="160"/>
        <v>180.22932</v>
      </c>
      <c r="J862" s="25">
        <f t="shared" si="161"/>
        <v>136.12370516975307</v>
      </c>
      <c r="K862" s="25">
        <f t="shared" si="162"/>
        <v>528.9919140586419</v>
      </c>
      <c r="L862" s="31">
        <f t="shared" si="163"/>
        <v>9242.6642761912699</v>
      </c>
      <c r="M862" s="32">
        <f t="shared" si="164"/>
        <v>9242.6642761912699</v>
      </c>
      <c r="N862" s="32">
        <f t="shared" si="165"/>
        <v>9242.6642761912699</v>
      </c>
      <c r="O862" s="32">
        <f>IF(M862 &lt; 0, -M862, 0)</f>
        <v>0</v>
      </c>
      <c r="P862" s="32">
        <f>0.5*$H$3*G862^2</f>
        <v>233690.7295524691</v>
      </c>
      <c r="Q862" s="32">
        <f t="shared" si="167"/>
        <v>4437.0648148148321</v>
      </c>
      <c r="R862" s="32">
        <f t="shared" si="168"/>
        <v>1278105.5310160685</v>
      </c>
      <c r="S862" s="32">
        <f t="shared" si="169"/>
        <v>2911322.3072221633</v>
      </c>
    </row>
    <row r="863" spans="2:19" x14ac:dyDescent="0.3">
      <c r="B863" s="4" t="s">
        <v>12</v>
      </c>
      <c r="C863" s="4">
        <v>855</v>
      </c>
      <c r="D863" s="4">
        <v>266</v>
      </c>
      <c r="E863" s="11">
        <v>63.3</v>
      </c>
      <c r="F863" s="26">
        <f t="shared" si="166"/>
        <v>6.9444444444444448E-2</v>
      </c>
      <c r="G863" s="26">
        <f t="shared" si="158"/>
        <v>17.583333333333332</v>
      </c>
      <c r="H863" s="25">
        <f t="shared" si="159"/>
        <v>106.31944444444444</v>
      </c>
      <c r="I863" s="25">
        <f t="shared" si="160"/>
        <v>180.22932</v>
      </c>
      <c r="J863" s="25">
        <f t="shared" si="161"/>
        <v>137.86051319444445</v>
      </c>
      <c r="K863" s="25">
        <f t="shared" si="162"/>
        <v>424.40927763888885</v>
      </c>
      <c r="L863" s="31">
        <f t="shared" si="163"/>
        <v>7462.5297984837953</v>
      </c>
      <c r="M863" s="32">
        <f t="shared" si="164"/>
        <v>7462.5297984837953</v>
      </c>
      <c r="N863" s="32">
        <f t="shared" si="165"/>
        <v>7462.5297984837953</v>
      </c>
      <c r="O863" s="32">
        <f>IF(M863 &lt; 0, -M863, 0)</f>
        <v>0</v>
      </c>
      <c r="P863" s="32">
        <f>0.5*$H$3*G863^2</f>
        <v>236672.39930555553</v>
      </c>
      <c r="Q863" s="32">
        <f t="shared" si="167"/>
        <v>2981.669753086433</v>
      </c>
      <c r="R863" s="32">
        <f t="shared" si="168"/>
        <v>1278105.5310160685</v>
      </c>
      <c r="S863" s="32">
        <f t="shared" si="169"/>
        <v>2918784.8370206472</v>
      </c>
    </row>
    <row r="864" spans="2:19" x14ac:dyDescent="0.3">
      <c r="B864" s="4" t="s">
        <v>12</v>
      </c>
      <c r="C864" s="4">
        <v>856</v>
      </c>
      <c r="D864" s="4">
        <v>267</v>
      </c>
      <c r="E864" s="11">
        <v>63.4</v>
      </c>
      <c r="F864" s="26">
        <f t="shared" si="166"/>
        <v>2.7777777777778172E-2</v>
      </c>
      <c r="G864" s="26">
        <f t="shared" si="158"/>
        <v>17.611111111111111</v>
      </c>
      <c r="H864" s="25">
        <f t="shared" si="159"/>
        <v>42.527777777778383</v>
      </c>
      <c r="I864" s="25">
        <f t="shared" si="160"/>
        <v>180.22932</v>
      </c>
      <c r="J864" s="25">
        <f t="shared" si="161"/>
        <v>138.29643549382715</v>
      </c>
      <c r="K864" s="25">
        <f t="shared" si="162"/>
        <v>361.05353327160549</v>
      </c>
      <c r="L864" s="31">
        <f t="shared" si="163"/>
        <v>6358.5538915054967</v>
      </c>
      <c r="M864" s="32">
        <f t="shared" si="164"/>
        <v>6358.5538915054967</v>
      </c>
      <c r="N864" s="32">
        <f t="shared" si="165"/>
        <v>6358.5538915054967</v>
      </c>
      <c r="O864" s="32">
        <f>IF(M864 &lt; 0, -M864, 0)</f>
        <v>0</v>
      </c>
      <c r="P864" s="32">
        <f>0.5*$H$3*G864^2</f>
        <v>237420.77006172837</v>
      </c>
      <c r="Q864" s="32">
        <f t="shared" si="167"/>
        <v>748.37075617283699</v>
      </c>
      <c r="R864" s="32">
        <f t="shared" si="168"/>
        <v>1278105.5310160685</v>
      </c>
      <c r="S864" s="32">
        <f t="shared" si="169"/>
        <v>2925143.3909121528</v>
      </c>
    </row>
    <row r="865" spans="2:19" x14ac:dyDescent="0.3">
      <c r="B865" s="4" t="s">
        <v>12</v>
      </c>
      <c r="C865" s="4">
        <v>857</v>
      </c>
      <c r="D865" s="4">
        <v>268</v>
      </c>
      <c r="E865" s="11">
        <v>63.5</v>
      </c>
      <c r="F865" s="26">
        <f t="shared" si="166"/>
        <v>0.15277777777777798</v>
      </c>
      <c r="G865" s="26">
        <f t="shared" si="158"/>
        <v>17.638888888888889</v>
      </c>
      <c r="H865" s="25">
        <f t="shared" si="159"/>
        <v>233.90277777777808</v>
      </c>
      <c r="I865" s="25">
        <f t="shared" si="160"/>
        <v>180.22932</v>
      </c>
      <c r="J865" s="25">
        <f t="shared" si="161"/>
        <v>138.73304591049384</v>
      </c>
      <c r="K865" s="25">
        <f t="shared" si="162"/>
        <v>552.86514368827193</v>
      </c>
      <c r="L865" s="31">
        <f t="shared" si="163"/>
        <v>9751.9268400570181</v>
      </c>
      <c r="M865" s="32">
        <f t="shared" si="164"/>
        <v>9751.9268400570181</v>
      </c>
      <c r="N865" s="32">
        <f t="shared" si="165"/>
        <v>9751.9268400570181</v>
      </c>
      <c r="O865" s="32">
        <f>IF(M865 &lt; 0, -M865, 0)</f>
        <v>0</v>
      </c>
      <c r="P865" s="32">
        <f>0.5*$H$3*G865^2</f>
        <v>238170.32214506171</v>
      </c>
      <c r="Q865" s="32">
        <f t="shared" si="167"/>
        <v>749.55208333334303</v>
      </c>
      <c r="R865" s="32">
        <f t="shared" si="168"/>
        <v>1278105.5310160685</v>
      </c>
      <c r="S865" s="32">
        <f t="shared" si="169"/>
        <v>2934895.31775221</v>
      </c>
    </row>
    <row r="866" spans="2:19" x14ac:dyDescent="0.3">
      <c r="B866" s="4" t="s">
        <v>12</v>
      </c>
      <c r="C866" s="4">
        <v>858</v>
      </c>
      <c r="D866" s="4">
        <v>269</v>
      </c>
      <c r="E866" s="11">
        <v>64.5</v>
      </c>
      <c r="F866" s="26">
        <f t="shared" si="166"/>
        <v>0.31944444444444403</v>
      </c>
      <c r="G866" s="26">
        <f t="shared" si="158"/>
        <v>17.916666666666668</v>
      </c>
      <c r="H866" s="25">
        <f t="shared" si="159"/>
        <v>489.06944444444383</v>
      </c>
      <c r="I866" s="25">
        <f t="shared" si="160"/>
        <v>180.22932</v>
      </c>
      <c r="J866" s="25">
        <f t="shared" si="161"/>
        <v>143.13699652777782</v>
      </c>
      <c r="K866" s="25">
        <f t="shared" si="162"/>
        <v>812.4357609722216</v>
      </c>
      <c r="L866" s="31">
        <f t="shared" si="163"/>
        <v>14556.140717418972</v>
      </c>
      <c r="M866" s="32">
        <f t="shared" si="164"/>
        <v>14556.140717418972</v>
      </c>
      <c r="N866" s="32">
        <f t="shared" si="165"/>
        <v>14556.140717418972</v>
      </c>
      <c r="O866" s="32">
        <f>IF(M866 &lt; 0, -M866, 0)</f>
        <v>0</v>
      </c>
      <c r="P866" s="32">
        <f>0.5*$H$3*G866^2</f>
        <v>245730.81597222228</v>
      </c>
      <c r="Q866" s="32">
        <f t="shared" si="167"/>
        <v>7560.4938271605643</v>
      </c>
      <c r="R866" s="32">
        <f t="shared" si="168"/>
        <v>1278105.5310160685</v>
      </c>
      <c r="S866" s="32">
        <f t="shared" si="169"/>
        <v>2949451.4584696288</v>
      </c>
    </row>
    <row r="867" spans="2:19" x14ac:dyDescent="0.3">
      <c r="B867" s="4" t="s">
        <v>12</v>
      </c>
      <c r="C867" s="4">
        <v>859</v>
      </c>
      <c r="D867" s="4">
        <v>270</v>
      </c>
      <c r="E867" s="11">
        <v>65.8</v>
      </c>
      <c r="F867" s="26">
        <f t="shared" si="166"/>
        <v>0.31944444444444403</v>
      </c>
      <c r="G867" s="26">
        <f t="shared" si="158"/>
        <v>18.277777777777775</v>
      </c>
      <c r="H867" s="25">
        <f t="shared" si="159"/>
        <v>489.06944444444383</v>
      </c>
      <c r="I867" s="25">
        <f t="shared" si="160"/>
        <v>180.22932</v>
      </c>
      <c r="J867" s="25">
        <f t="shared" si="161"/>
        <v>148.96500586419751</v>
      </c>
      <c r="K867" s="25">
        <f t="shared" si="162"/>
        <v>818.26377030864137</v>
      </c>
      <c r="L867" s="31">
        <f t="shared" si="163"/>
        <v>14956.043357307943</v>
      </c>
      <c r="M867" s="32">
        <f t="shared" si="164"/>
        <v>14956.043357307943</v>
      </c>
      <c r="N867" s="32">
        <f t="shared" si="165"/>
        <v>14956.043357307943</v>
      </c>
      <c r="O867" s="32">
        <f>IF(M867 &lt; 0, -M867, 0)</f>
        <v>0</v>
      </c>
      <c r="P867" s="32">
        <f>0.5*$H$3*G867^2</f>
        <v>255736.06635802463</v>
      </c>
      <c r="Q867" s="32">
        <f t="shared" si="167"/>
        <v>10005.250385802356</v>
      </c>
      <c r="R867" s="32">
        <f t="shared" si="168"/>
        <v>1278105.5310160685</v>
      </c>
      <c r="S867" s="32">
        <f t="shared" si="169"/>
        <v>2964407.5018269368</v>
      </c>
    </row>
    <row r="868" spans="2:19" x14ac:dyDescent="0.3">
      <c r="B868" s="4" t="s">
        <v>12</v>
      </c>
      <c r="C868" s="4">
        <v>860</v>
      </c>
      <c r="D868" s="4">
        <v>271</v>
      </c>
      <c r="E868" s="11">
        <v>66.8</v>
      </c>
      <c r="F868" s="26">
        <f t="shared" si="166"/>
        <v>0.2222222222222234</v>
      </c>
      <c r="G868" s="26">
        <f t="shared" si="158"/>
        <v>18.555555555555554</v>
      </c>
      <c r="H868" s="25">
        <f t="shared" si="159"/>
        <v>340.22222222222405</v>
      </c>
      <c r="I868" s="25">
        <f t="shared" si="160"/>
        <v>180.22932</v>
      </c>
      <c r="J868" s="25">
        <f t="shared" si="161"/>
        <v>153.5272234567901</v>
      </c>
      <c r="K868" s="25">
        <f t="shared" si="162"/>
        <v>673.97876567901415</v>
      </c>
      <c r="L868" s="31">
        <f t="shared" si="163"/>
        <v>12506.050429821706</v>
      </c>
      <c r="M868" s="32">
        <f t="shared" si="164"/>
        <v>12506.050429821706</v>
      </c>
      <c r="N868" s="32">
        <f t="shared" si="165"/>
        <v>12506.050429821706</v>
      </c>
      <c r="O868" s="32">
        <f>IF(M868 &lt; 0, -M868, 0)</f>
        <v>0</v>
      </c>
      <c r="P868" s="32">
        <f>0.5*$H$3*G868^2</f>
        <v>263568.26543209871</v>
      </c>
      <c r="Q868" s="32">
        <f t="shared" si="167"/>
        <v>7832.199074074073</v>
      </c>
      <c r="R868" s="32">
        <f t="shared" si="168"/>
        <v>1278105.5310160685</v>
      </c>
      <c r="S868" s="32">
        <f t="shared" si="169"/>
        <v>2976913.5522567583</v>
      </c>
    </row>
    <row r="869" spans="2:19" x14ac:dyDescent="0.3">
      <c r="B869" s="4" t="s">
        <v>12</v>
      </c>
      <c r="C869" s="4">
        <v>861</v>
      </c>
      <c r="D869" s="4">
        <v>272</v>
      </c>
      <c r="E869" s="11">
        <v>67.400000000000006</v>
      </c>
      <c r="F869" s="26">
        <f t="shared" si="166"/>
        <v>0.27777777777777779</v>
      </c>
      <c r="G869" s="26">
        <f t="shared" si="158"/>
        <v>18.722222222222225</v>
      </c>
      <c r="H869" s="25">
        <f t="shared" si="159"/>
        <v>425.27777777777777</v>
      </c>
      <c r="I869" s="25">
        <f t="shared" si="160"/>
        <v>180.22932</v>
      </c>
      <c r="J869" s="25">
        <f t="shared" si="161"/>
        <v>156.29758364197536</v>
      </c>
      <c r="K869" s="25">
        <f t="shared" si="162"/>
        <v>761.80468141975314</v>
      </c>
      <c r="L869" s="31">
        <f t="shared" si="163"/>
        <v>14262.676535469825</v>
      </c>
      <c r="M869" s="32">
        <f t="shared" si="164"/>
        <v>14262.676535469825</v>
      </c>
      <c r="N869" s="32">
        <f t="shared" si="165"/>
        <v>14262.676535469825</v>
      </c>
      <c r="O869" s="32">
        <f>IF(M869 &lt; 0, -M869, 0)</f>
        <v>0</v>
      </c>
      <c r="P869" s="32">
        <f>0.5*$H$3*G869^2</f>
        <v>268324.28858024697</v>
      </c>
      <c r="Q869" s="32">
        <f t="shared" si="167"/>
        <v>4756.0231481482624</v>
      </c>
      <c r="R869" s="32">
        <f t="shared" si="168"/>
        <v>1278105.5310160685</v>
      </c>
      <c r="S869" s="32">
        <f t="shared" si="169"/>
        <v>2991176.2287922283</v>
      </c>
    </row>
    <row r="870" spans="2:19" x14ac:dyDescent="0.3">
      <c r="B870" s="4" t="s">
        <v>12</v>
      </c>
      <c r="C870" s="4">
        <v>862</v>
      </c>
      <c r="D870" s="4">
        <v>273</v>
      </c>
      <c r="E870" s="11">
        <v>68.8</v>
      </c>
      <c r="F870" s="26">
        <f t="shared" si="166"/>
        <v>0.51388888888888729</v>
      </c>
      <c r="G870" s="26">
        <f t="shared" si="158"/>
        <v>19.111111111111111</v>
      </c>
      <c r="H870" s="25">
        <f t="shared" si="159"/>
        <v>786.76388888888641</v>
      </c>
      <c r="I870" s="25">
        <f t="shared" si="160"/>
        <v>180.22932</v>
      </c>
      <c r="J870" s="25">
        <f t="shared" si="161"/>
        <v>162.85809382716047</v>
      </c>
      <c r="K870" s="25">
        <f t="shared" si="162"/>
        <v>1129.851302716047</v>
      </c>
      <c r="L870" s="31">
        <f t="shared" si="163"/>
        <v>21592.713785240008</v>
      </c>
      <c r="M870" s="32">
        <f t="shared" si="164"/>
        <v>21592.713785240008</v>
      </c>
      <c r="N870" s="32">
        <f t="shared" si="165"/>
        <v>21592.713785240008</v>
      </c>
      <c r="O870" s="32">
        <f>IF(M870 &lt; 0, -M870, 0)</f>
        <v>0</v>
      </c>
      <c r="P870" s="32">
        <f>0.5*$H$3*G870^2</f>
        <v>279587.06172839506</v>
      </c>
      <c r="Q870" s="32">
        <f t="shared" si="167"/>
        <v>11262.773148148088</v>
      </c>
      <c r="R870" s="32">
        <f t="shared" si="168"/>
        <v>1278105.5310160685</v>
      </c>
      <c r="S870" s="32">
        <f t="shared" si="169"/>
        <v>3012768.9425774682</v>
      </c>
    </row>
    <row r="871" spans="2:19" x14ac:dyDescent="0.3">
      <c r="B871" s="4" t="s">
        <v>12</v>
      </c>
      <c r="C871" s="4">
        <v>863</v>
      </c>
      <c r="D871" s="4">
        <v>274</v>
      </c>
      <c r="E871" s="11">
        <v>71.099999999999994</v>
      </c>
      <c r="F871" s="26">
        <f t="shared" si="166"/>
        <v>0.4861111111111111</v>
      </c>
      <c r="G871" s="26">
        <f t="shared" si="158"/>
        <v>19.749999999999996</v>
      </c>
      <c r="H871" s="25">
        <f t="shared" si="159"/>
        <v>744.23611111111109</v>
      </c>
      <c r="I871" s="25">
        <f t="shared" si="160"/>
        <v>180.22932</v>
      </c>
      <c r="J871" s="25">
        <f t="shared" si="161"/>
        <v>173.92886874999996</v>
      </c>
      <c r="K871" s="25">
        <f t="shared" si="162"/>
        <v>1098.394299861111</v>
      </c>
      <c r="L871" s="31">
        <f t="shared" si="163"/>
        <v>21693.287422256937</v>
      </c>
      <c r="M871" s="32">
        <f t="shared" si="164"/>
        <v>21693.287422256937</v>
      </c>
      <c r="N871" s="32">
        <f t="shared" si="165"/>
        <v>21693.287422256937</v>
      </c>
      <c r="O871" s="32">
        <f>IF(M871 &lt; 0, -M871, 0)</f>
        <v>0</v>
      </c>
      <c r="P871" s="32">
        <f>0.5*$H$3*G871^2</f>
        <v>298592.84374999994</v>
      </c>
      <c r="Q871" s="32">
        <f t="shared" si="167"/>
        <v>19005.782021604886</v>
      </c>
      <c r="R871" s="32">
        <f t="shared" si="168"/>
        <v>1278105.5310160685</v>
      </c>
      <c r="S871" s="32">
        <f t="shared" si="169"/>
        <v>3034462.2299997252</v>
      </c>
    </row>
    <row r="872" spans="2:19" x14ac:dyDescent="0.3">
      <c r="B872" s="4" t="s">
        <v>12</v>
      </c>
      <c r="C872" s="4">
        <v>864</v>
      </c>
      <c r="D872" s="4">
        <v>275</v>
      </c>
      <c r="E872" s="11">
        <v>72.3</v>
      </c>
      <c r="F872" s="26">
        <f t="shared" si="166"/>
        <v>0.23611111111111149</v>
      </c>
      <c r="G872" s="26">
        <f t="shared" si="158"/>
        <v>20.083333333333332</v>
      </c>
      <c r="H872" s="25">
        <f t="shared" si="159"/>
        <v>361.48611111111171</v>
      </c>
      <c r="I872" s="25">
        <f t="shared" si="160"/>
        <v>180.22932</v>
      </c>
      <c r="J872" s="25">
        <f t="shared" si="161"/>
        <v>179.84942986111108</v>
      </c>
      <c r="K872" s="25">
        <f t="shared" si="162"/>
        <v>721.56486097222273</v>
      </c>
      <c r="L872" s="31">
        <f t="shared" si="163"/>
        <v>14491.427624525473</v>
      </c>
      <c r="M872" s="32">
        <f t="shared" si="164"/>
        <v>14491.427624525473</v>
      </c>
      <c r="N872" s="32">
        <f t="shared" si="165"/>
        <v>14491.427624525473</v>
      </c>
      <c r="O872" s="32">
        <f>IF(M872 &lt; 0, -M872, 0)</f>
        <v>0</v>
      </c>
      <c r="P872" s="32">
        <f>0.5*$H$3*G872^2</f>
        <v>308756.98263888882</v>
      </c>
      <c r="Q872" s="32">
        <f t="shared" si="167"/>
        <v>10164.138888888876</v>
      </c>
      <c r="R872" s="32">
        <f t="shared" si="168"/>
        <v>1278105.5310160685</v>
      </c>
      <c r="S872" s="32">
        <f t="shared" si="169"/>
        <v>3048953.6576242507</v>
      </c>
    </row>
    <row r="873" spans="2:19" x14ac:dyDescent="0.3">
      <c r="B873" s="4" t="s">
        <v>12</v>
      </c>
      <c r="C873" s="4">
        <v>865</v>
      </c>
      <c r="D873" s="4">
        <v>276</v>
      </c>
      <c r="E873" s="11">
        <v>72.8</v>
      </c>
      <c r="F873" s="26">
        <f t="shared" si="166"/>
        <v>0.15277777777777896</v>
      </c>
      <c r="G873" s="26">
        <f t="shared" si="158"/>
        <v>20.222222222222221</v>
      </c>
      <c r="H873" s="25">
        <f t="shared" si="159"/>
        <v>233.90277777777959</v>
      </c>
      <c r="I873" s="25">
        <f t="shared" si="160"/>
        <v>180.22932</v>
      </c>
      <c r="J873" s="25">
        <f t="shared" si="161"/>
        <v>182.34557530864197</v>
      </c>
      <c r="K873" s="25">
        <f t="shared" si="162"/>
        <v>596.47767308642153</v>
      </c>
      <c r="L873" s="31">
        <f t="shared" si="163"/>
        <v>12062.104055747635</v>
      </c>
      <c r="M873" s="32">
        <f t="shared" si="164"/>
        <v>12062.104055747635</v>
      </c>
      <c r="N873" s="32">
        <f t="shared" si="165"/>
        <v>12062.104055747635</v>
      </c>
      <c r="O873" s="32">
        <f>IF(M873 &lt; 0, -M873, 0)</f>
        <v>0</v>
      </c>
      <c r="P873" s="32">
        <f>0.5*$H$3*G873^2</f>
        <v>313042.24691358022</v>
      </c>
      <c r="Q873" s="32">
        <f t="shared" si="167"/>
        <v>4285.2642746914062</v>
      </c>
      <c r="R873" s="32">
        <f t="shared" si="168"/>
        <v>1278105.5310160685</v>
      </c>
      <c r="S873" s="32">
        <f t="shared" si="169"/>
        <v>3061015.7616799986</v>
      </c>
    </row>
    <row r="874" spans="2:19" x14ac:dyDescent="0.3">
      <c r="B874" s="4" t="s">
        <v>12</v>
      </c>
      <c r="C874" s="4">
        <v>866</v>
      </c>
      <c r="D874" s="4">
        <v>277</v>
      </c>
      <c r="E874" s="11">
        <v>73.400000000000006</v>
      </c>
      <c r="F874" s="26">
        <f t="shared" si="166"/>
        <v>0.24999999999999961</v>
      </c>
      <c r="G874" s="26">
        <f t="shared" si="158"/>
        <v>20.388888888888889</v>
      </c>
      <c r="H874" s="25">
        <f t="shared" si="159"/>
        <v>382.74999999999943</v>
      </c>
      <c r="I874" s="25">
        <f t="shared" si="160"/>
        <v>180.22932</v>
      </c>
      <c r="J874" s="25">
        <f t="shared" si="161"/>
        <v>185.3636577160494</v>
      </c>
      <c r="K874" s="25">
        <f t="shared" si="162"/>
        <v>748.34297771604884</v>
      </c>
      <c r="L874" s="31">
        <f t="shared" si="163"/>
        <v>15257.881823432774</v>
      </c>
      <c r="M874" s="32">
        <f t="shared" si="164"/>
        <v>15257.881823432774</v>
      </c>
      <c r="N874" s="32">
        <f t="shared" si="165"/>
        <v>15257.881823432774</v>
      </c>
      <c r="O874" s="32">
        <f>IF(M874 &lt; 0, -M874, 0)</f>
        <v>0</v>
      </c>
      <c r="P874" s="32">
        <f>0.5*$H$3*G874^2</f>
        <v>318223.54783950618</v>
      </c>
      <c r="Q874" s="32">
        <f t="shared" si="167"/>
        <v>5181.3009259259561</v>
      </c>
      <c r="R874" s="32">
        <f t="shared" si="168"/>
        <v>1278105.5310160685</v>
      </c>
      <c r="S874" s="32">
        <f t="shared" si="169"/>
        <v>3076273.6435034312</v>
      </c>
    </row>
    <row r="875" spans="2:19" x14ac:dyDescent="0.3">
      <c r="B875" s="4" t="s">
        <v>12</v>
      </c>
      <c r="C875" s="4">
        <v>867</v>
      </c>
      <c r="D875" s="4">
        <v>278</v>
      </c>
      <c r="E875" s="11">
        <v>74.599999999999994</v>
      </c>
      <c r="F875" s="26">
        <f t="shared" si="166"/>
        <v>0.36111111111111033</v>
      </c>
      <c r="G875" s="26">
        <f t="shared" si="158"/>
        <v>20.722222222222221</v>
      </c>
      <c r="H875" s="25">
        <f t="shared" si="159"/>
        <v>552.86111111110995</v>
      </c>
      <c r="I875" s="25">
        <f t="shared" si="160"/>
        <v>180.22932</v>
      </c>
      <c r="J875" s="25">
        <f t="shared" si="161"/>
        <v>191.47413919753086</v>
      </c>
      <c r="K875" s="25">
        <f t="shared" si="162"/>
        <v>924.5645703086409</v>
      </c>
      <c r="L875" s="31">
        <f t="shared" si="163"/>
        <v>19159.032484729058</v>
      </c>
      <c r="M875" s="32">
        <f t="shared" si="164"/>
        <v>19159.032484729058</v>
      </c>
      <c r="N875" s="32">
        <f t="shared" si="165"/>
        <v>19159.032484729058</v>
      </c>
      <c r="O875" s="32">
        <f>IF(M875 &lt; 0, -M875, 0)</f>
        <v>0</v>
      </c>
      <c r="P875" s="32">
        <f>0.5*$H$3*G875^2</f>
        <v>328713.73302469135</v>
      </c>
      <c r="Q875" s="32">
        <f t="shared" si="167"/>
        <v>10490.185185185168</v>
      </c>
      <c r="R875" s="32">
        <f t="shared" si="168"/>
        <v>1278105.5310160685</v>
      </c>
      <c r="S875" s="32">
        <f t="shared" si="169"/>
        <v>3095432.6759881601</v>
      </c>
    </row>
    <row r="876" spans="2:19" x14ac:dyDescent="0.3">
      <c r="B876" s="4" t="s">
        <v>12</v>
      </c>
      <c r="C876" s="4">
        <v>868</v>
      </c>
      <c r="D876" s="4">
        <v>279</v>
      </c>
      <c r="E876" s="11">
        <v>76</v>
      </c>
      <c r="F876" s="26">
        <f t="shared" si="166"/>
        <v>0.27777777777777779</v>
      </c>
      <c r="G876" s="26">
        <f t="shared" si="158"/>
        <v>21.111111111111111</v>
      </c>
      <c r="H876" s="25">
        <f t="shared" si="159"/>
        <v>425.27777777777777</v>
      </c>
      <c r="I876" s="25">
        <f t="shared" si="160"/>
        <v>180.22932</v>
      </c>
      <c r="J876" s="25">
        <f t="shared" si="161"/>
        <v>198.72827160493827</v>
      </c>
      <c r="K876" s="25">
        <f t="shared" si="162"/>
        <v>804.23536938271604</v>
      </c>
      <c r="L876" s="31">
        <f t="shared" si="163"/>
        <v>16978.302242524005</v>
      </c>
      <c r="M876" s="32">
        <f t="shared" si="164"/>
        <v>16978.302242524005</v>
      </c>
      <c r="N876" s="32">
        <f t="shared" si="165"/>
        <v>16978.302242524005</v>
      </c>
      <c r="O876" s="32">
        <f>IF(M876 &lt; 0, -M876, 0)</f>
        <v>0</v>
      </c>
      <c r="P876" s="32">
        <f>0.5*$H$3*G876^2</f>
        <v>341167.28395061725</v>
      </c>
      <c r="Q876" s="32">
        <f t="shared" si="167"/>
        <v>12453.550925925898</v>
      </c>
      <c r="R876" s="32">
        <f t="shared" si="168"/>
        <v>1278105.5310160685</v>
      </c>
      <c r="S876" s="32">
        <f t="shared" si="169"/>
        <v>3112410.9782306841</v>
      </c>
    </row>
    <row r="877" spans="2:19" x14ac:dyDescent="0.3">
      <c r="B877" s="4" t="s">
        <v>12</v>
      </c>
      <c r="C877" s="4">
        <v>869</v>
      </c>
      <c r="D877" s="4">
        <v>280</v>
      </c>
      <c r="E877" s="11">
        <v>76.599999999999994</v>
      </c>
      <c r="F877" s="26">
        <f t="shared" si="166"/>
        <v>6.9444444444444448E-2</v>
      </c>
      <c r="G877" s="26">
        <f t="shared" si="158"/>
        <v>21.277777777777775</v>
      </c>
      <c r="H877" s="25">
        <f t="shared" si="159"/>
        <v>106.31944444444444</v>
      </c>
      <c r="I877" s="25">
        <f t="shared" si="160"/>
        <v>180.22932</v>
      </c>
      <c r="J877" s="25">
        <f t="shared" si="161"/>
        <v>201.87847253086414</v>
      </c>
      <c r="K877" s="25">
        <f t="shared" si="162"/>
        <v>488.42723697530857</v>
      </c>
      <c r="L877" s="31">
        <f t="shared" si="163"/>
        <v>10392.64620897462</v>
      </c>
      <c r="M877" s="32">
        <f t="shared" si="164"/>
        <v>10392.64620897462</v>
      </c>
      <c r="N877" s="32">
        <f t="shared" si="165"/>
        <v>10392.64620897462</v>
      </c>
      <c r="O877" s="32">
        <f>IF(M877 &lt; 0, -M877, 0)</f>
        <v>0</v>
      </c>
      <c r="P877" s="32">
        <f>0.5*$H$3*G877^2</f>
        <v>346575.39969135792</v>
      </c>
      <c r="Q877" s="32">
        <f t="shared" si="167"/>
        <v>5408.1157407406718</v>
      </c>
      <c r="R877" s="32">
        <f t="shared" si="168"/>
        <v>1278105.5310160685</v>
      </c>
      <c r="S877" s="32">
        <f t="shared" si="169"/>
        <v>3122803.6244396586</v>
      </c>
    </row>
    <row r="878" spans="2:19" x14ac:dyDescent="0.3">
      <c r="B878" s="4" t="s">
        <v>12</v>
      </c>
      <c r="C878" s="4">
        <v>870</v>
      </c>
      <c r="D878" s="4">
        <v>281</v>
      </c>
      <c r="E878" s="11">
        <v>76.5</v>
      </c>
      <c r="F878" s="26">
        <f t="shared" si="166"/>
        <v>-5.5555555555554373E-2</v>
      </c>
      <c r="G878" s="26">
        <f t="shared" si="158"/>
        <v>21.25</v>
      </c>
      <c r="H878" s="25">
        <f t="shared" si="159"/>
        <v>-85.055555555553738</v>
      </c>
      <c r="I878" s="25">
        <f t="shared" si="160"/>
        <v>180.22932</v>
      </c>
      <c r="J878" s="25">
        <f t="shared" si="161"/>
        <v>201.35171875</v>
      </c>
      <c r="K878" s="25">
        <f t="shared" si="162"/>
        <v>296.52548319444628</v>
      </c>
      <c r="L878" s="31">
        <f t="shared" si="163"/>
        <v>6301.1665178819831</v>
      </c>
      <c r="M878" s="32">
        <f t="shared" si="164"/>
        <v>6301.1665178819831</v>
      </c>
      <c r="N878" s="32">
        <f t="shared" si="165"/>
        <v>6301.1665178819831</v>
      </c>
      <c r="O878" s="32">
        <f>IF(M878 &lt; 0, -M878, 0)</f>
        <v>0</v>
      </c>
      <c r="P878" s="32">
        <f>0.5*$H$3*G878^2</f>
        <v>345671.09375</v>
      </c>
      <c r="Q878" s="32">
        <f t="shared" si="167"/>
        <v>-904.30594135791762</v>
      </c>
      <c r="R878" s="32">
        <f t="shared" si="168"/>
        <v>1278105.5310160685</v>
      </c>
      <c r="S878" s="32">
        <f t="shared" si="169"/>
        <v>3129104.7909575407</v>
      </c>
    </row>
    <row r="879" spans="2:19" x14ac:dyDescent="0.3">
      <c r="B879" s="4" t="s">
        <v>12</v>
      </c>
      <c r="C879" s="4">
        <v>871</v>
      </c>
      <c r="D879" s="4">
        <v>282</v>
      </c>
      <c r="E879" s="11">
        <v>76.2</v>
      </c>
      <c r="F879" s="26">
        <f t="shared" si="166"/>
        <v>-9.7222222222222612E-2</v>
      </c>
      <c r="G879" s="26">
        <f t="shared" si="158"/>
        <v>21.166666666666668</v>
      </c>
      <c r="H879" s="25">
        <f t="shared" si="159"/>
        <v>-148.84722222222283</v>
      </c>
      <c r="I879" s="25">
        <f t="shared" si="160"/>
        <v>180.22932</v>
      </c>
      <c r="J879" s="25">
        <f t="shared" si="161"/>
        <v>199.77558611111115</v>
      </c>
      <c r="K879" s="25">
        <f t="shared" si="162"/>
        <v>231.15768388888833</v>
      </c>
      <c r="L879" s="31">
        <f t="shared" si="163"/>
        <v>4892.8376423148029</v>
      </c>
      <c r="M879" s="32">
        <f t="shared" si="164"/>
        <v>4892.8376423148029</v>
      </c>
      <c r="N879" s="32">
        <f t="shared" si="165"/>
        <v>4892.8376423148029</v>
      </c>
      <c r="O879" s="32">
        <f>IF(M879 &lt; 0, -M879, 0)</f>
        <v>0</v>
      </c>
      <c r="P879" s="32">
        <f>0.5*$H$3*G879^2</f>
        <v>342965.26388888893</v>
      </c>
      <c r="Q879" s="32">
        <f t="shared" si="167"/>
        <v>-2705.8298611110658</v>
      </c>
      <c r="R879" s="32">
        <f t="shared" si="168"/>
        <v>1278105.5310160685</v>
      </c>
      <c r="S879" s="32">
        <f t="shared" si="169"/>
        <v>3133997.6285998556</v>
      </c>
    </row>
    <row r="880" spans="2:19" x14ac:dyDescent="0.3">
      <c r="B880" s="4" t="s">
        <v>12</v>
      </c>
      <c r="C880" s="4">
        <v>872</v>
      </c>
      <c r="D880" s="4">
        <v>283</v>
      </c>
      <c r="E880" s="11">
        <v>75.8</v>
      </c>
      <c r="F880" s="26">
        <f t="shared" si="166"/>
        <v>-0.11111111111111072</v>
      </c>
      <c r="G880" s="26">
        <f t="shared" si="158"/>
        <v>21.055555555555554</v>
      </c>
      <c r="H880" s="25">
        <f t="shared" si="159"/>
        <v>-170.11111111111052</v>
      </c>
      <c r="I880" s="25">
        <f t="shared" si="160"/>
        <v>180.22932</v>
      </c>
      <c r="J880" s="25">
        <f t="shared" si="161"/>
        <v>197.68370956790119</v>
      </c>
      <c r="K880" s="25">
        <f t="shared" si="162"/>
        <v>207.80191845679067</v>
      </c>
      <c r="L880" s="31">
        <f t="shared" si="163"/>
        <v>4375.3848386179807</v>
      </c>
      <c r="M880" s="32">
        <f t="shared" si="164"/>
        <v>4375.3848386179807</v>
      </c>
      <c r="N880" s="32">
        <f t="shared" si="165"/>
        <v>4375.3848386179807</v>
      </c>
      <c r="O880" s="32">
        <f>IF(M880 &lt; 0, -M880, 0)</f>
        <v>0</v>
      </c>
      <c r="P880" s="32">
        <f>0.5*$H$3*G880^2</f>
        <v>339374.02932098758</v>
      </c>
      <c r="Q880" s="32">
        <f t="shared" si="167"/>
        <v>-3591.2345679013524</v>
      </c>
      <c r="R880" s="32">
        <f t="shared" si="168"/>
        <v>1278105.5310160685</v>
      </c>
      <c r="S880" s="32">
        <f t="shared" si="169"/>
        <v>3138373.0134384735</v>
      </c>
    </row>
    <row r="881" spans="2:19" x14ac:dyDescent="0.3">
      <c r="B881" s="4" t="s">
        <v>12</v>
      </c>
      <c r="C881" s="4">
        <v>873</v>
      </c>
      <c r="D881" s="4">
        <v>284</v>
      </c>
      <c r="E881" s="11">
        <v>75.400000000000006</v>
      </c>
      <c r="F881" s="26">
        <f t="shared" si="166"/>
        <v>-0.1388888888888889</v>
      </c>
      <c r="G881" s="26">
        <f t="shared" si="158"/>
        <v>20.944444444444446</v>
      </c>
      <c r="H881" s="25">
        <f t="shared" si="159"/>
        <v>-212.63888888888889</v>
      </c>
      <c r="I881" s="25">
        <f t="shared" si="160"/>
        <v>180.22932</v>
      </c>
      <c r="J881" s="25">
        <f t="shared" si="161"/>
        <v>195.60284290123462</v>
      </c>
      <c r="K881" s="25">
        <f t="shared" si="162"/>
        <v>163.19327401234574</v>
      </c>
      <c r="L881" s="31">
        <f t="shared" si="163"/>
        <v>3417.9924612585751</v>
      </c>
      <c r="M881" s="32">
        <f t="shared" si="164"/>
        <v>3417.9924612585751</v>
      </c>
      <c r="N881" s="32">
        <f t="shared" si="165"/>
        <v>3417.9924612585751</v>
      </c>
      <c r="O881" s="32">
        <f>IF(M881 &lt; 0, -M881, 0)</f>
        <v>0</v>
      </c>
      <c r="P881" s="32">
        <f>0.5*$H$3*G881^2</f>
        <v>335801.69598765438</v>
      </c>
      <c r="Q881" s="32">
        <f t="shared" si="167"/>
        <v>-3572.3333333331975</v>
      </c>
      <c r="R881" s="32">
        <f t="shared" si="168"/>
        <v>1278105.5310160685</v>
      </c>
      <c r="S881" s="32">
        <f t="shared" si="169"/>
        <v>3141791.005899732</v>
      </c>
    </row>
    <row r="882" spans="2:19" x14ac:dyDescent="0.3">
      <c r="B882" s="4" t="s">
        <v>12</v>
      </c>
      <c r="C882" s="4">
        <v>874</v>
      </c>
      <c r="D882" s="4">
        <v>285</v>
      </c>
      <c r="E882" s="11">
        <v>74.8</v>
      </c>
      <c r="F882" s="26">
        <f t="shared" si="166"/>
        <v>-0.20833333333333331</v>
      </c>
      <c r="G882" s="26">
        <f t="shared" si="158"/>
        <v>20.777777777777775</v>
      </c>
      <c r="H882" s="25">
        <f t="shared" si="159"/>
        <v>-318.95833333333331</v>
      </c>
      <c r="I882" s="25">
        <f t="shared" si="160"/>
        <v>180.22932</v>
      </c>
      <c r="J882" s="25">
        <f t="shared" si="161"/>
        <v>192.50218641975303</v>
      </c>
      <c r="K882" s="25">
        <f t="shared" si="162"/>
        <v>53.773173086419717</v>
      </c>
      <c r="L882" s="31">
        <f t="shared" si="163"/>
        <v>1117.2870407956095</v>
      </c>
      <c r="M882" s="32">
        <f t="shared" si="164"/>
        <v>1117.2870407956095</v>
      </c>
      <c r="N882" s="32">
        <f t="shared" si="165"/>
        <v>1117.2870407956095</v>
      </c>
      <c r="O882" s="32">
        <f>IF(M882 &lt; 0, -M882, 0)</f>
        <v>0</v>
      </c>
      <c r="P882" s="32">
        <f>0.5*$H$3*G882^2</f>
        <v>330478.63580246904</v>
      </c>
      <c r="Q882" s="32">
        <f t="shared" si="167"/>
        <v>-5323.0601851853426</v>
      </c>
      <c r="R882" s="32">
        <f t="shared" si="168"/>
        <v>1278105.5310160685</v>
      </c>
      <c r="S882" s="32">
        <f t="shared" si="169"/>
        <v>3142908.2929405277</v>
      </c>
    </row>
    <row r="883" spans="2:19" x14ac:dyDescent="0.3">
      <c r="B883" s="4" t="s">
        <v>12</v>
      </c>
      <c r="C883" s="4">
        <v>875</v>
      </c>
      <c r="D883" s="4">
        <v>286</v>
      </c>
      <c r="E883" s="11">
        <v>73.900000000000006</v>
      </c>
      <c r="F883" s="26">
        <f t="shared" si="166"/>
        <v>-0.29166666666666585</v>
      </c>
      <c r="G883" s="26">
        <f t="shared" si="158"/>
        <v>20.527777777777779</v>
      </c>
      <c r="H883" s="25">
        <f t="shared" si="159"/>
        <v>-446.54166666666544</v>
      </c>
      <c r="I883" s="25">
        <f t="shared" si="160"/>
        <v>180.22932</v>
      </c>
      <c r="J883" s="25">
        <f t="shared" si="161"/>
        <v>187.89764961419755</v>
      </c>
      <c r="K883" s="25">
        <f t="shared" si="162"/>
        <v>-78.414697052467915</v>
      </c>
      <c r="L883" s="31">
        <f t="shared" si="163"/>
        <v>-1609.6794756048275</v>
      </c>
      <c r="M883" s="32">
        <f t="shared" si="164"/>
        <v>-1609.6794756048275</v>
      </c>
      <c r="N883" s="32">
        <f t="shared" si="165"/>
        <v>0</v>
      </c>
      <c r="O883" s="32">
        <f>IF(M883 &lt; 0, -M883, 0)</f>
        <v>1609.6794756048275</v>
      </c>
      <c r="P883" s="32">
        <f>0.5*$H$3*G883^2</f>
        <v>322573.78510802472</v>
      </c>
      <c r="Q883" s="32">
        <f t="shared" si="167"/>
        <v>-7904.8506944443216</v>
      </c>
      <c r="R883" s="32">
        <f t="shared" si="168"/>
        <v>1279715.2104916733</v>
      </c>
      <c r="S883" s="32">
        <f t="shared" si="169"/>
        <v>3142908.2929405277</v>
      </c>
    </row>
    <row r="884" spans="2:19" x14ac:dyDescent="0.3">
      <c r="B884" s="4" t="s">
        <v>12</v>
      </c>
      <c r="C884" s="4">
        <v>876</v>
      </c>
      <c r="D884" s="4">
        <v>287</v>
      </c>
      <c r="E884" s="11">
        <v>72.7</v>
      </c>
      <c r="F884" s="26">
        <f t="shared" si="166"/>
        <v>-0.36111111111111227</v>
      </c>
      <c r="G884" s="26">
        <f t="shared" si="158"/>
        <v>20.194444444444446</v>
      </c>
      <c r="H884" s="25">
        <f t="shared" si="159"/>
        <v>-552.8611111111129</v>
      </c>
      <c r="I884" s="25">
        <f t="shared" si="160"/>
        <v>180.22932</v>
      </c>
      <c r="J884" s="25">
        <f t="shared" si="161"/>
        <v>181.84496998456794</v>
      </c>
      <c r="K884" s="25">
        <f t="shared" si="162"/>
        <v>-190.78682112654494</v>
      </c>
      <c r="L884" s="31">
        <f t="shared" si="163"/>
        <v>-3852.8338599721719</v>
      </c>
      <c r="M884" s="32">
        <f t="shared" si="164"/>
        <v>-3852.8338599721719</v>
      </c>
      <c r="N884" s="32">
        <f t="shared" si="165"/>
        <v>0</v>
      </c>
      <c r="O884" s="32">
        <f>IF(M884 &lt; 0, -M884, 0)</f>
        <v>3852.8338599721719</v>
      </c>
      <c r="P884" s="32">
        <f>0.5*$H$3*G884^2</f>
        <v>312182.83140432107</v>
      </c>
      <c r="Q884" s="32">
        <f t="shared" si="167"/>
        <v>-10390.95370370365</v>
      </c>
      <c r="R884" s="32">
        <f t="shared" si="168"/>
        <v>1283568.0443516455</v>
      </c>
      <c r="S884" s="32">
        <f t="shared" si="169"/>
        <v>3142908.2929405277</v>
      </c>
    </row>
    <row r="885" spans="2:19" x14ac:dyDescent="0.3">
      <c r="B885" s="4" t="s">
        <v>12</v>
      </c>
      <c r="C885" s="4">
        <v>877</v>
      </c>
      <c r="D885" s="4">
        <v>288</v>
      </c>
      <c r="E885" s="11">
        <v>71.3</v>
      </c>
      <c r="F885" s="26">
        <f t="shared" si="166"/>
        <v>-0.31944444444444403</v>
      </c>
      <c r="G885" s="26">
        <f t="shared" si="158"/>
        <v>19.805555555555554</v>
      </c>
      <c r="H885" s="25">
        <f t="shared" si="159"/>
        <v>-489.06944444444383</v>
      </c>
      <c r="I885" s="25">
        <f t="shared" si="160"/>
        <v>180.22932</v>
      </c>
      <c r="J885" s="25">
        <f t="shared" si="161"/>
        <v>174.90874776234566</v>
      </c>
      <c r="K885" s="25">
        <f t="shared" si="162"/>
        <v>-133.9313766820982</v>
      </c>
      <c r="L885" s="31">
        <f t="shared" si="163"/>
        <v>-2652.5853215093334</v>
      </c>
      <c r="M885" s="32">
        <f t="shared" si="164"/>
        <v>-2652.5853215093334</v>
      </c>
      <c r="N885" s="32">
        <f t="shared" si="165"/>
        <v>0</v>
      </c>
      <c r="O885" s="32">
        <f>IF(M885 &lt; 0, -M885, 0)</f>
        <v>2652.5853215093334</v>
      </c>
      <c r="P885" s="32">
        <f>0.5*$H$3*G885^2</f>
        <v>300275.05362654314</v>
      </c>
      <c r="Q885" s="32">
        <f t="shared" si="167"/>
        <v>-11907.777777777927</v>
      </c>
      <c r="R885" s="32">
        <f t="shared" si="168"/>
        <v>1286220.6296731548</v>
      </c>
      <c r="S885" s="32">
        <f t="shared" si="169"/>
        <v>3142908.2929405277</v>
      </c>
    </row>
    <row r="886" spans="2:19" x14ac:dyDescent="0.3">
      <c r="B886" s="4" t="s">
        <v>12</v>
      </c>
      <c r="C886" s="4">
        <v>878</v>
      </c>
      <c r="D886" s="4">
        <v>289</v>
      </c>
      <c r="E886" s="11">
        <v>70.400000000000006</v>
      </c>
      <c r="F886" s="26">
        <f t="shared" si="166"/>
        <v>-0.18055555555555516</v>
      </c>
      <c r="G886" s="26">
        <f t="shared" si="158"/>
        <v>19.555555555555557</v>
      </c>
      <c r="H886" s="25">
        <f t="shared" si="159"/>
        <v>-276.43055555555497</v>
      </c>
      <c r="I886" s="25">
        <f t="shared" si="160"/>
        <v>180.22932</v>
      </c>
      <c r="J886" s="25">
        <f t="shared" si="161"/>
        <v>170.5209679012346</v>
      </c>
      <c r="K886" s="25">
        <f t="shared" si="162"/>
        <v>74.319732345679625</v>
      </c>
      <c r="L886" s="31">
        <f t="shared" si="163"/>
        <v>1453.3636547599572</v>
      </c>
      <c r="M886" s="32">
        <f t="shared" si="164"/>
        <v>1453.3636547599572</v>
      </c>
      <c r="N886" s="32">
        <f t="shared" si="165"/>
        <v>1453.3636547599572</v>
      </c>
      <c r="O886" s="32">
        <f>IF(M886 &lt; 0, -M886, 0)</f>
        <v>0</v>
      </c>
      <c r="P886" s="32">
        <f>0.5*$H$3*G886^2</f>
        <v>292742.32098765438</v>
      </c>
      <c r="Q886" s="32">
        <f t="shared" si="167"/>
        <v>-7532.7326388887595</v>
      </c>
      <c r="R886" s="32">
        <f t="shared" si="168"/>
        <v>1286220.6296731548</v>
      </c>
      <c r="S886" s="32">
        <f t="shared" si="169"/>
        <v>3144361.6565952878</v>
      </c>
    </row>
    <row r="887" spans="2:19" x14ac:dyDescent="0.3">
      <c r="B887" s="4" t="s">
        <v>12</v>
      </c>
      <c r="C887" s="4">
        <v>879</v>
      </c>
      <c r="D887" s="4">
        <v>290</v>
      </c>
      <c r="E887" s="11">
        <v>70</v>
      </c>
      <c r="F887" s="26">
        <f t="shared" si="166"/>
        <v>-5.5555555555556344E-2</v>
      </c>
      <c r="G887" s="26">
        <f t="shared" si="158"/>
        <v>19.444444444444443</v>
      </c>
      <c r="H887" s="25">
        <f t="shared" si="159"/>
        <v>-85.055555555556765</v>
      </c>
      <c r="I887" s="25">
        <f t="shared" si="160"/>
        <v>180.22932</v>
      </c>
      <c r="J887" s="25">
        <f t="shared" si="161"/>
        <v>168.58873456790121</v>
      </c>
      <c r="K887" s="25">
        <f t="shared" si="162"/>
        <v>263.76249901234445</v>
      </c>
      <c r="L887" s="31">
        <f t="shared" si="163"/>
        <v>5128.7152585733638</v>
      </c>
      <c r="M887" s="32">
        <f t="shared" si="164"/>
        <v>5128.7152585733638</v>
      </c>
      <c r="N887" s="32">
        <f t="shared" si="165"/>
        <v>5128.7152585733638</v>
      </c>
      <c r="O887" s="32">
        <f>IF(M887 &lt; 0, -M887, 0)</f>
        <v>0</v>
      </c>
      <c r="P887" s="32">
        <f>0.5*$H$3*G887^2</f>
        <v>289425.15432098764</v>
      </c>
      <c r="Q887" s="32">
        <f t="shared" si="167"/>
        <v>-3317.1666666667443</v>
      </c>
      <c r="R887" s="32">
        <f t="shared" si="168"/>
        <v>1286220.6296731548</v>
      </c>
      <c r="S887" s="32">
        <f t="shared" si="169"/>
        <v>3149490.371853861</v>
      </c>
    </row>
    <row r="888" spans="2:19" x14ac:dyDescent="0.3">
      <c r="B888" s="4" t="s">
        <v>12</v>
      </c>
      <c r="C888" s="4">
        <v>880</v>
      </c>
      <c r="D888" s="4">
        <v>291</v>
      </c>
      <c r="E888" s="11">
        <v>70</v>
      </c>
      <c r="F888" s="26">
        <f t="shared" si="166"/>
        <v>-0.1388888888888889</v>
      </c>
      <c r="G888" s="26">
        <f t="shared" si="158"/>
        <v>19.444444444444443</v>
      </c>
      <c r="H888" s="25">
        <f t="shared" si="159"/>
        <v>-212.63888888888889</v>
      </c>
      <c r="I888" s="25">
        <f t="shared" si="160"/>
        <v>180.22932</v>
      </c>
      <c r="J888" s="25">
        <f t="shared" si="161"/>
        <v>168.58873456790121</v>
      </c>
      <c r="K888" s="25">
        <f t="shared" si="162"/>
        <v>136.17916567901233</v>
      </c>
      <c r="L888" s="31">
        <f t="shared" si="163"/>
        <v>2647.9282215363505</v>
      </c>
      <c r="M888" s="32">
        <f t="shared" si="164"/>
        <v>2647.9282215363505</v>
      </c>
      <c r="N888" s="32">
        <f t="shared" si="165"/>
        <v>2647.9282215363505</v>
      </c>
      <c r="O888" s="32">
        <f>IF(M888 &lt; 0, -M888, 0)</f>
        <v>0</v>
      </c>
      <c r="P888" s="32">
        <f>0.5*$H$3*G888^2</f>
        <v>289425.15432098764</v>
      </c>
      <c r="Q888" s="32">
        <f t="shared" si="167"/>
        <v>0</v>
      </c>
      <c r="R888" s="32">
        <f t="shared" si="168"/>
        <v>1286220.6296731548</v>
      </c>
      <c r="S888" s="32">
        <f t="shared" si="169"/>
        <v>3152138.3000753974</v>
      </c>
    </row>
    <row r="889" spans="2:19" x14ac:dyDescent="0.3">
      <c r="B889" s="4" t="s">
        <v>12</v>
      </c>
      <c r="C889" s="4">
        <v>881</v>
      </c>
      <c r="D889" s="4">
        <v>292</v>
      </c>
      <c r="E889" s="11">
        <v>69</v>
      </c>
      <c r="F889" s="26">
        <f t="shared" si="166"/>
        <v>-0.27777777777777779</v>
      </c>
      <c r="G889" s="26">
        <f t="shared" si="158"/>
        <v>19.166666666666668</v>
      </c>
      <c r="H889" s="25">
        <f t="shared" si="159"/>
        <v>-425.27777777777777</v>
      </c>
      <c r="I889" s="25">
        <f t="shared" si="160"/>
        <v>180.22932</v>
      </c>
      <c r="J889" s="25">
        <f t="shared" si="161"/>
        <v>163.80631944444445</v>
      </c>
      <c r="K889" s="25">
        <f t="shared" si="162"/>
        <v>-81.242138333333315</v>
      </c>
      <c r="L889" s="31">
        <f t="shared" si="163"/>
        <v>-1557.1409847222219</v>
      </c>
      <c r="M889" s="32">
        <f t="shared" si="164"/>
        <v>-1557.1409847222219</v>
      </c>
      <c r="N889" s="32">
        <f t="shared" si="165"/>
        <v>0</v>
      </c>
      <c r="O889" s="32">
        <f>IF(M889 &lt; 0, -M889, 0)</f>
        <v>1557.1409847222219</v>
      </c>
      <c r="P889" s="32">
        <f>0.5*$H$3*G889^2</f>
        <v>281214.93055555556</v>
      </c>
      <c r="Q889" s="32">
        <f t="shared" si="167"/>
        <v>-8210.2237654320779</v>
      </c>
      <c r="R889" s="32">
        <f t="shared" si="168"/>
        <v>1287777.770657877</v>
      </c>
      <c r="S889" s="32">
        <f t="shared" si="169"/>
        <v>3152138.3000753974</v>
      </c>
    </row>
    <row r="890" spans="2:19" x14ac:dyDescent="0.3">
      <c r="B890" s="4" t="s">
        <v>12</v>
      </c>
      <c r="C890" s="4">
        <v>882</v>
      </c>
      <c r="D890" s="4">
        <v>293</v>
      </c>
      <c r="E890" s="11">
        <v>68</v>
      </c>
      <c r="F890" s="26">
        <f t="shared" si="166"/>
        <v>-0.1388888888888889</v>
      </c>
      <c r="G890" s="26">
        <f t="shared" si="158"/>
        <v>18.888888888888889</v>
      </c>
      <c r="H890" s="25">
        <f t="shared" si="159"/>
        <v>-212.63888888888889</v>
      </c>
      <c r="I890" s="25">
        <f t="shared" si="160"/>
        <v>180.22932</v>
      </c>
      <c r="J890" s="25">
        <f t="shared" si="161"/>
        <v>159.09271604938272</v>
      </c>
      <c r="K890" s="25">
        <f t="shared" si="162"/>
        <v>126.68314716049383</v>
      </c>
      <c r="L890" s="31">
        <f t="shared" si="163"/>
        <v>2392.903890809328</v>
      </c>
      <c r="M890" s="32">
        <f t="shared" si="164"/>
        <v>2392.903890809328</v>
      </c>
      <c r="N890" s="32">
        <f t="shared" si="165"/>
        <v>2392.903890809328</v>
      </c>
      <c r="O890" s="32">
        <f>IF(M890 &lt; 0, -M890, 0)</f>
        <v>0</v>
      </c>
      <c r="P890" s="32">
        <f>0.5*$H$3*G890^2</f>
        <v>273122.83950617287</v>
      </c>
      <c r="Q890" s="32">
        <f t="shared" si="167"/>
        <v>-8092.0910493826959</v>
      </c>
      <c r="R890" s="32">
        <f t="shared" si="168"/>
        <v>1287777.770657877</v>
      </c>
      <c r="S890" s="32">
        <f t="shared" si="169"/>
        <v>3154531.2039662069</v>
      </c>
    </row>
    <row r="891" spans="2:19" x14ac:dyDescent="0.3">
      <c r="B891" s="4" t="s">
        <v>12</v>
      </c>
      <c r="C891" s="4">
        <v>883</v>
      </c>
      <c r="D891" s="4">
        <v>294</v>
      </c>
      <c r="E891" s="11">
        <v>68</v>
      </c>
      <c r="F891" s="26">
        <f t="shared" si="166"/>
        <v>0</v>
      </c>
      <c r="G891" s="26">
        <f t="shared" si="158"/>
        <v>18.888888888888889</v>
      </c>
      <c r="H891" s="25">
        <f t="shared" si="159"/>
        <v>0</v>
      </c>
      <c r="I891" s="25">
        <f t="shared" si="160"/>
        <v>180.22932</v>
      </c>
      <c r="J891" s="25">
        <f t="shared" si="161"/>
        <v>159.09271604938272</v>
      </c>
      <c r="K891" s="25">
        <f t="shared" si="162"/>
        <v>339.32203604938275</v>
      </c>
      <c r="L891" s="31">
        <f t="shared" si="163"/>
        <v>6409.4162364883405</v>
      </c>
      <c r="M891" s="32">
        <f t="shared" si="164"/>
        <v>6409.4162364883405</v>
      </c>
      <c r="N891" s="32">
        <f t="shared" si="165"/>
        <v>6409.4162364883405</v>
      </c>
      <c r="O891" s="32">
        <f>IF(M891 &lt; 0, -M891, 0)</f>
        <v>0</v>
      </c>
      <c r="P891" s="32">
        <f>0.5*$H$3*G891^2</f>
        <v>273122.83950617287</v>
      </c>
      <c r="Q891" s="32">
        <f t="shared" si="167"/>
        <v>0</v>
      </c>
      <c r="R891" s="32">
        <f t="shared" si="168"/>
        <v>1287777.770657877</v>
      </c>
      <c r="S891" s="32">
        <f t="shared" si="169"/>
        <v>3160940.620202695</v>
      </c>
    </row>
    <row r="892" spans="2:19" x14ac:dyDescent="0.3">
      <c r="B892" s="4" t="s">
        <v>12</v>
      </c>
      <c r="C892" s="4">
        <v>884</v>
      </c>
      <c r="D892" s="4">
        <v>295</v>
      </c>
      <c r="E892" s="11">
        <v>68</v>
      </c>
      <c r="F892" s="26">
        <f t="shared" si="166"/>
        <v>1.3888888888888099E-2</v>
      </c>
      <c r="G892" s="26">
        <f t="shared" si="158"/>
        <v>18.888888888888889</v>
      </c>
      <c r="H892" s="25">
        <f t="shared" si="159"/>
        <v>21.263888888887678</v>
      </c>
      <c r="I892" s="25">
        <f t="shared" si="160"/>
        <v>180.22932</v>
      </c>
      <c r="J892" s="25">
        <f t="shared" si="161"/>
        <v>159.09271604938272</v>
      </c>
      <c r="K892" s="25">
        <f t="shared" si="162"/>
        <v>360.58592493827041</v>
      </c>
      <c r="L892" s="31">
        <f t="shared" si="163"/>
        <v>6811.0674710562189</v>
      </c>
      <c r="M892" s="32">
        <f t="shared" si="164"/>
        <v>6811.0674710562189</v>
      </c>
      <c r="N892" s="32">
        <f t="shared" si="165"/>
        <v>6811.0674710562189</v>
      </c>
      <c r="O892" s="32">
        <f>IF(M892 &lt; 0, -M892, 0)</f>
        <v>0</v>
      </c>
      <c r="P892" s="32">
        <f>0.5*$H$3*G892^2</f>
        <v>273122.83950617287</v>
      </c>
      <c r="Q892" s="32">
        <f t="shared" si="167"/>
        <v>0</v>
      </c>
      <c r="R892" s="32">
        <f t="shared" si="168"/>
        <v>1287777.770657877</v>
      </c>
      <c r="S892" s="32">
        <f t="shared" si="169"/>
        <v>3167751.6876737513</v>
      </c>
    </row>
    <row r="893" spans="2:19" x14ac:dyDescent="0.3">
      <c r="B893" s="4" t="s">
        <v>12</v>
      </c>
      <c r="C893" s="4">
        <v>885</v>
      </c>
      <c r="D893" s="4">
        <v>296</v>
      </c>
      <c r="E893" s="11">
        <v>68.099999999999994</v>
      </c>
      <c r="F893" s="26">
        <f t="shared" si="166"/>
        <v>5.5555555555556344E-2</v>
      </c>
      <c r="G893" s="26">
        <f t="shared" si="158"/>
        <v>18.916666666666664</v>
      </c>
      <c r="H893" s="25">
        <f t="shared" si="159"/>
        <v>85.055555555556765</v>
      </c>
      <c r="I893" s="25">
        <f t="shared" si="160"/>
        <v>180.22932</v>
      </c>
      <c r="J893" s="25">
        <f t="shared" si="161"/>
        <v>159.56097986111109</v>
      </c>
      <c r="K893" s="25">
        <f t="shared" si="162"/>
        <v>424.84585541666786</v>
      </c>
      <c r="L893" s="31">
        <f t="shared" si="163"/>
        <v>8036.6674316319659</v>
      </c>
      <c r="M893" s="32">
        <f t="shared" si="164"/>
        <v>8036.6674316319659</v>
      </c>
      <c r="N893" s="32">
        <f t="shared" si="165"/>
        <v>8036.6674316319659</v>
      </c>
      <c r="O893" s="32">
        <f>IF(M893 &lt; 0, -M893, 0)</f>
        <v>0</v>
      </c>
      <c r="P893" s="32">
        <f>0.5*$H$3*G893^2</f>
        <v>273926.73263888882</v>
      </c>
      <c r="Q893" s="32">
        <f t="shared" si="167"/>
        <v>803.89313271595165</v>
      </c>
      <c r="R893" s="32">
        <f t="shared" si="168"/>
        <v>1287777.770657877</v>
      </c>
      <c r="S893" s="32">
        <f t="shared" si="169"/>
        <v>3175788.3551053833</v>
      </c>
    </row>
    <row r="894" spans="2:19" x14ac:dyDescent="0.3">
      <c r="B894" s="4" t="s">
        <v>12</v>
      </c>
      <c r="C894" s="4">
        <v>886</v>
      </c>
      <c r="D894" s="4">
        <v>297</v>
      </c>
      <c r="E894" s="11">
        <v>68.400000000000006</v>
      </c>
      <c r="F894" s="26">
        <f t="shared" si="166"/>
        <v>6.9444444444444448E-2</v>
      </c>
      <c r="G894" s="26">
        <f t="shared" si="158"/>
        <v>19</v>
      </c>
      <c r="H894" s="25">
        <f t="shared" si="159"/>
        <v>106.31944444444444</v>
      </c>
      <c r="I894" s="25">
        <f t="shared" si="160"/>
        <v>180.22932</v>
      </c>
      <c r="J894" s="25">
        <f t="shared" si="161"/>
        <v>160.9699</v>
      </c>
      <c r="K894" s="25">
        <f t="shared" si="162"/>
        <v>447.51866444444443</v>
      </c>
      <c r="L894" s="31">
        <f t="shared" si="163"/>
        <v>8502.8546244444442</v>
      </c>
      <c r="M894" s="32">
        <f t="shared" si="164"/>
        <v>8502.8546244444442</v>
      </c>
      <c r="N894" s="32">
        <f t="shared" si="165"/>
        <v>8502.8546244444442</v>
      </c>
      <c r="O894" s="32">
        <f>IF(M894 &lt; 0, -M894, 0)</f>
        <v>0</v>
      </c>
      <c r="P894" s="32">
        <f>0.5*$H$3*G894^2</f>
        <v>276345.5</v>
      </c>
      <c r="Q894" s="32">
        <f t="shared" si="167"/>
        <v>2418.7673611111823</v>
      </c>
      <c r="R894" s="32">
        <f t="shared" si="168"/>
        <v>1287777.770657877</v>
      </c>
      <c r="S894" s="32">
        <f t="shared" si="169"/>
        <v>3184291.2097298279</v>
      </c>
    </row>
    <row r="895" spans="2:19" x14ac:dyDescent="0.3">
      <c r="B895" s="4" t="s">
        <v>12</v>
      </c>
      <c r="C895" s="4">
        <v>887</v>
      </c>
      <c r="D895" s="4">
        <v>298</v>
      </c>
      <c r="E895" s="11">
        <v>68.599999999999994</v>
      </c>
      <c r="F895" s="26">
        <f t="shared" si="166"/>
        <v>4.1666666666666269E-2</v>
      </c>
      <c r="G895" s="26">
        <f t="shared" si="158"/>
        <v>19.055555555555554</v>
      </c>
      <c r="H895" s="25">
        <f t="shared" si="159"/>
        <v>63.79166666666606</v>
      </c>
      <c r="I895" s="25">
        <f t="shared" si="160"/>
        <v>180.22932</v>
      </c>
      <c r="J895" s="25">
        <f t="shared" si="161"/>
        <v>161.91262067901232</v>
      </c>
      <c r="K895" s="25">
        <f t="shared" si="162"/>
        <v>405.93360734567841</v>
      </c>
      <c r="L895" s="31">
        <f t="shared" si="163"/>
        <v>7735.290406642649</v>
      </c>
      <c r="M895" s="32">
        <f t="shared" si="164"/>
        <v>7735.290406642649</v>
      </c>
      <c r="N895" s="32">
        <f t="shared" si="165"/>
        <v>7735.290406642649</v>
      </c>
      <c r="O895" s="32">
        <f>IF(M895 &lt; 0, -M895, 0)</f>
        <v>0</v>
      </c>
      <c r="P895" s="32">
        <f>0.5*$H$3*G895^2</f>
        <v>277963.91820987652</v>
      </c>
      <c r="Q895" s="32">
        <f t="shared" si="167"/>
        <v>1618.4182098765159</v>
      </c>
      <c r="R895" s="32">
        <f t="shared" si="168"/>
        <v>1287777.770657877</v>
      </c>
      <c r="S895" s="32">
        <f t="shared" si="169"/>
        <v>3192026.5001364704</v>
      </c>
    </row>
    <row r="896" spans="2:19" x14ac:dyDescent="0.3">
      <c r="B896" s="4" t="s">
        <v>12</v>
      </c>
      <c r="C896" s="4">
        <v>888</v>
      </c>
      <c r="D896" s="4">
        <v>299</v>
      </c>
      <c r="E896" s="11">
        <v>68.7</v>
      </c>
      <c r="F896" s="26">
        <f t="shared" si="166"/>
        <v>-1.3888888888888099E-2</v>
      </c>
      <c r="G896" s="26">
        <f t="shared" si="158"/>
        <v>19.083333333333332</v>
      </c>
      <c r="H896" s="25">
        <f t="shared" si="159"/>
        <v>-21.263888888887678</v>
      </c>
      <c r="I896" s="25">
        <f t="shared" si="160"/>
        <v>180.22932</v>
      </c>
      <c r="J896" s="25">
        <f t="shared" si="161"/>
        <v>162.38501319444444</v>
      </c>
      <c r="K896" s="25">
        <f t="shared" si="162"/>
        <v>321.35044430555672</v>
      </c>
      <c r="L896" s="31">
        <f t="shared" si="163"/>
        <v>6132.4376454977073</v>
      </c>
      <c r="M896" s="32">
        <f t="shared" si="164"/>
        <v>6132.4376454977073</v>
      </c>
      <c r="N896" s="32">
        <f t="shared" si="165"/>
        <v>6132.4376454977073</v>
      </c>
      <c r="O896" s="32">
        <f>IF(M896 &lt; 0, -M896, 0)</f>
        <v>0</v>
      </c>
      <c r="P896" s="32">
        <f>0.5*$H$3*G896^2</f>
        <v>278774.89930555556</v>
      </c>
      <c r="Q896" s="32">
        <f t="shared" si="167"/>
        <v>810.98109567904612</v>
      </c>
      <c r="R896" s="32">
        <f t="shared" si="168"/>
        <v>1287777.770657877</v>
      </c>
      <c r="S896" s="32">
        <f t="shared" si="169"/>
        <v>3198158.9377819682</v>
      </c>
    </row>
    <row r="897" spans="2:19" x14ac:dyDescent="0.3">
      <c r="B897" s="4" t="s">
        <v>12</v>
      </c>
      <c r="C897" s="4">
        <v>889</v>
      </c>
      <c r="D897" s="4">
        <v>300</v>
      </c>
      <c r="E897" s="11">
        <v>68.5</v>
      </c>
      <c r="F897" s="26">
        <f t="shared" si="166"/>
        <v>-8.3333333333334522E-2</v>
      </c>
      <c r="G897" s="26">
        <f t="shared" si="158"/>
        <v>19.027777777777779</v>
      </c>
      <c r="H897" s="25">
        <f t="shared" si="159"/>
        <v>-127.58333333333515</v>
      </c>
      <c r="I897" s="25">
        <f t="shared" si="160"/>
        <v>180.22932</v>
      </c>
      <c r="J897" s="25">
        <f t="shared" si="161"/>
        <v>161.44091628086423</v>
      </c>
      <c r="K897" s="25">
        <f t="shared" si="162"/>
        <v>214.0869029475291</v>
      </c>
      <c r="L897" s="31">
        <f t="shared" si="163"/>
        <v>4073.5980144182622</v>
      </c>
      <c r="M897" s="32">
        <f t="shared" si="164"/>
        <v>4073.5980144182622</v>
      </c>
      <c r="N897" s="32">
        <f t="shared" si="165"/>
        <v>4073.5980144182622</v>
      </c>
      <c r="O897" s="32">
        <f>IF(M897 &lt; 0, -M897, 0)</f>
        <v>0</v>
      </c>
      <c r="P897" s="32">
        <f>0.5*$H$3*G897^2</f>
        <v>277154.11844135809</v>
      </c>
      <c r="Q897" s="32">
        <f t="shared" si="167"/>
        <v>-1620.7808641974698</v>
      </c>
      <c r="R897" s="32">
        <f t="shared" si="168"/>
        <v>1287777.770657877</v>
      </c>
      <c r="S897" s="32">
        <f t="shared" si="169"/>
        <v>3202232.5357963862</v>
      </c>
    </row>
    <row r="898" spans="2:19" x14ac:dyDescent="0.3">
      <c r="B898" s="4" t="s">
        <v>12</v>
      </c>
      <c r="C898" s="4">
        <v>890</v>
      </c>
      <c r="D898" s="4">
        <v>301</v>
      </c>
      <c r="E898" s="11">
        <v>68.099999999999994</v>
      </c>
      <c r="F898" s="26">
        <f t="shared" si="166"/>
        <v>-0.16666666666666705</v>
      </c>
      <c r="G898" s="26">
        <f t="shared" si="158"/>
        <v>18.916666666666664</v>
      </c>
      <c r="H898" s="25">
        <f t="shared" si="159"/>
        <v>-255.16666666666725</v>
      </c>
      <c r="I898" s="25">
        <f t="shared" si="160"/>
        <v>180.22932</v>
      </c>
      <c r="J898" s="25">
        <f t="shared" si="161"/>
        <v>159.56097986111109</v>
      </c>
      <c r="K898" s="25">
        <f t="shared" si="162"/>
        <v>84.62363319444384</v>
      </c>
      <c r="L898" s="31">
        <f t="shared" si="163"/>
        <v>1600.7970612615625</v>
      </c>
      <c r="M898" s="32">
        <f t="shared" si="164"/>
        <v>1600.7970612615625</v>
      </c>
      <c r="N898" s="32">
        <f t="shared" si="165"/>
        <v>1600.7970612615625</v>
      </c>
      <c r="O898" s="32">
        <f>IF(M898 &lt; 0, -M898, 0)</f>
        <v>0</v>
      </c>
      <c r="P898" s="32">
        <f>0.5*$H$3*G898^2</f>
        <v>273926.73263888882</v>
      </c>
      <c r="Q898" s="32">
        <f t="shared" si="167"/>
        <v>-3227.3858024692745</v>
      </c>
      <c r="R898" s="32">
        <f t="shared" si="168"/>
        <v>1287777.770657877</v>
      </c>
      <c r="S898" s="32">
        <f t="shared" si="169"/>
        <v>3203833.3328576479</v>
      </c>
    </row>
    <row r="899" spans="2:19" x14ac:dyDescent="0.3">
      <c r="B899" s="4" t="s">
        <v>12</v>
      </c>
      <c r="C899" s="4">
        <v>891</v>
      </c>
      <c r="D899" s="4">
        <v>302</v>
      </c>
      <c r="E899" s="11">
        <v>67.3</v>
      </c>
      <c r="F899" s="26">
        <f t="shared" si="166"/>
        <v>-0.26388888888888767</v>
      </c>
      <c r="G899" s="26">
        <f t="shared" si="158"/>
        <v>18.694444444444443</v>
      </c>
      <c r="H899" s="25">
        <f t="shared" si="159"/>
        <v>-404.01388888888704</v>
      </c>
      <c r="I899" s="25">
        <f t="shared" si="160"/>
        <v>180.22932</v>
      </c>
      <c r="J899" s="25">
        <f t="shared" si="161"/>
        <v>155.83413665123456</v>
      </c>
      <c r="K899" s="25">
        <f t="shared" si="162"/>
        <v>-67.950432237652478</v>
      </c>
      <c r="L899" s="31">
        <f t="shared" si="163"/>
        <v>-1270.2955804427809</v>
      </c>
      <c r="M899" s="32">
        <f t="shared" si="164"/>
        <v>-1270.2955804427809</v>
      </c>
      <c r="N899" s="32">
        <f t="shared" si="165"/>
        <v>0</v>
      </c>
      <c r="O899" s="32">
        <f>IF(M899 &lt; 0, -M899, 0)</f>
        <v>1270.2955804427809</v>
      </c>
      <c r="P899" s="32">
        <f>0.5*$H$3*G899^2</f>
        <v>267528.66473765427</v>
      </c>
      <c r="Q899" s="32">
        <f t="shared" si="167"/>
        <v>-6398.0679012345499</v>
      </c>
      <c r="R899" s="32">
        <f t="shared" si="168"/>
        <v>1289048.0662383197</v>
      </c>
      <c r="S899" s="32">
        <f t="shared" si="169"/>
        <v>3203833.3328576479</v>
      </c>
    </row>
    <row r="900" spans="2:19" x14ac:dyDescent="0.3">
      <c r="B900" s="4" t="s">
        <v>12</v>
      </c>
      <c r="C900" s="4">
        <v>892</v>
      </c>
      <c r="D900" s="4">
        <v>303</v>
      </c>
      <c r="E900" s="11">
        <v>66.2</v>
      </c>
      <c r="F900" s="26">
        <f t="shared" si="166"/>
        <v>-0.34722222222222221</v>
      </c>
      <c r="G900" s="26">
        <f t="shared" si="158"/>
        <v>18.388888888888889</v>
      </c>
      <c r="H900" s="25">
        <f t="shared" si="159"/>
        <v>-531.59722222222217</v>
      </c>
      <c r="I900" s="25">
        <f t="shared" si="160"/>
        <v>180.22932</v>
      </c>
      <c r="J900" s="25">
        <f t="shared" si="161"/>
        <v>150.7816354938272</v>
      </c>
      <c r="K900" s="25">
        <f t="shared" si="162"/>
        <v>-200.58626672839495</v>
      </c>
      <c r="L900" s="31">
        <f t="shared" si="163"/>
        <v>-3688.5585715054849</v>
      </c>
      <c r="M900" s="32">
        <f t="shared" si="164"/>
        <v>-3688.5585715054849</v>
      </c>
      <c r="N900" s="32">
        <f t="shared" si="165"/>
        <v>0</v>
      </c>
      <c r="O900" s="32">
        <f>IF(M900 &lt; 0, -M900, 0)</f>
        <v>3688.5585715054849</v>
      </c>
      <c r="P900" s="32">
        <f>0.5*$H$3*G900^2</f>
        <v>258854.77006172843</v>
      </c>
      <c r="Q900" s="32">
        <f t="shared" si="167"/>
        <v>-8673.8946759258397</v>
      </c>
      <c r="R900" s="32">
        <f t="shared" si="168"/>
        <v>1292736.6248098253</v>
      </c>
      <c r="S900" s="32">
        <f t="shared" si="169"/>
        <v>3203833.3328576479</v>
      </c>
    </row>
    <row r="901" spans="2:19" x14ac:dyDescent="0.3">
      <c r="B901" s="4" t="s">
        <v>12</v>
      </c>
      <c r="C901" s="4">
        <v>893</v>
      </c>
      <c r="D901" s="4">
        <v>304</v>
      </c>
      <c r="E901" s="11">
        <v>64.8</v>
      </c>
      <c r="F901" s="26">
        <f t="shared" si="166"/>
        <v>-0.36111111111111133</v>
      </c>
      <c r="G901" s="26">
        <f t="shared" si="158"/>
        <v>18</v>
      </c>
      <c r="H901" s="25">
        <f t="shared" si="159"/>
        <v>-552.86111111111143</v>
      </c>
      <c r="I901" s="25">
        <f t="shared" si="160"/>
        <v>180.22932</v>
      </c>
      <c r="J901" s="25">
        <f t="shared" si="161"/>
        <v>144.4716</v>
      </c>
      <c r="K901" s="25">
        <f t="shared" si="162"/>
        <v>-228.1601911111114</v>
      </c>
      <c r="L901" s="31">
        <f t="shared" si="163"/>
        <v>-4106.8834400000051</v>
      </c>
      <c r="M901" s="32">
        <f t="shared" si="164"/>
        <v>-4106.8834400000051</v>
      </c>
      <c r="N901" s="32">
        <f t="shared" si="165"/>
        <v>0</v>
      </c>
      <c r="O901" s="32">
        <f>IF(M901 &lt; 0, -M901, 0)</f>
        <v>4106.8834400000051</v>
      </c>
      <c r="P901" s="32">
        <f>0.5*$H$3*G901^2</f>
        <v>248022</v>
      </c>
      <c r="Q901" s="32">
        <f t="shared" si="167"/>
        <v>-10832.770061728428</v>
      </c>
      <c r="R901" s="32">
        <f t="shared" si="168"/>
        <v>1296843.5082498253</v>
      </c>
      <c r="S901" s="32">
        <f t="shared" si="169"/>
        <v>3203833.3328576479</v>
      </c>
    </row>
    <row r="902" spans="2:19" x14ac:dyDescent="0.3">
      <c r="B902" s="4" t="s">
        <v>12</v>
      </c>
      <c r="C902" s="4">
        <v>894</v>
      </c>
      <c r="D902" s="4">
        <v>305</v>
      </c>
      <c r="E902" s="11">
        <v>63.6</v>
      </c>
      <c r="F902" s="26">
        <f t="shared" si="166"/>
        <v>-0.30555555555555497</v>
      </c>
      <c r="G902" s="26">
        <f t="shared" si="158"/>
        <v>17.666666666666668</v>
      </c>
      <c r="H902" s="25">
        <f t="shared" si="159"/>
        <v>-467.80555555555463</v>
      </c>
      <c r="I902" s="25">
        <f t="shared" si="160"/>
        <v>180.22932</v>
      </c>
      <c r="J902" s="25">
        <f t="shared" si="161"/>
        <v>139.17034444444445</v>
      </c>
      <c r="K902" s="25">
        <f t="shared" si="162"/>
        <v>-148.40589111111015</v>
      </c>
      <c r="L902" s="31">
        <f t="shared" si="163"/>
        <v>-2621.8374096296129</v>
      </c>
      <c r="M902" s="32">
        <f t="shared" si="164"/>
        <v>-2621.8374096296129</v>
      </c>
      <c r="N902" s="32">
        <f t="shared" si="165"/>
        <v>0</v>
      </c>
      <c r="O902" s="32">
        <f>IF(M902 &lt; 0, -M902, 0)</f>
        <v>2621.8374096296129</v>
      </c>
      <c r="P902" s="32">
        <f>0.5*$H$3*G902^2</f>
        <v>238921.05555555559</v>
      </c>
      <c r="Q902" s="32">
        <f t="shared" si="167"/>
        <v>-9100.9444444444089</v>
      </c>
      <c r="R902" s="32">
        <f t="shared" si="168"/>
        <v>1299465.3456594551</v>
      </c>
      <c r="S902" s="32">
        <f t="shared" si="169"/>
        <v>3203833.3328576479</v>
      </c>
    </row>
    <row r="903" spans="2:19" x14ac:dyDescent="0.3">
      <c r="B903" s="4" t="s">
        <v>12</v>
      </c>
      <c r="C903" s="4">
        <v>895</v>
      </c>
      <c r="D903" s="4">
        <v>306</v>
      </c>
      <c r="E903" s="11">
        <v>62.6</v>
      </c>
      <c r="F903" s="26">
        <f t="shared" si="166"/>
        <v>-0.20833333333333331</v>
      </c>
      <c r="G903" s="26">
        <f t="shared" si="158"/>
        <v>17.388888888888889</v>
      </c>
      <c r="H903" s="25">
        <f t="shared" si="159"/>
        <v>-318.95833333333331</v>
      </c>
      <c r="I903" s="25">
        <f t="shared" si="160"/>
        <v>180.22932</v>
      </c>
      <c r="J903" s="25">
        <f t="shared" si="161"/>
        <v>134.82832438271606</v>
      </c>
      <c r="K903" s="25">
        <f t="shared" si="162"/>
        <v>-3.9006889506172513</v>
      </c>
      <c r="L903" s="31">
        <f t="shared" si="163"/>
        <v>-67.828646752399976</v>
      </c>
      <c r="M903" s="32">
        <f t="shared" si="164"/>
        <v>-67.828646752399976</v>
      </c>
      <c r="N903" s="32">
        <f t="shared" si="165"/>
        <v>0</v>
      </c>
      <c r="O903" s="32">
        <f>IF(M903 &lt; 0, -M903, 0)</f>
        <v>67.828646752399976</v>
      </c>
      <c r="P903" s="32">
        <f>0.5*$H$3*G903^2</f>
        <v>231466.88117283955</v>
      </c>
      <c r="Q903" s="32">
        <f t="shared" si="167"/>
        <v>-7454.174382716039</v>
      </c>
      <c r="R903" s="32">
        <f t="shared" si="168"/>
        <v>1299533.1743062073</v>
      </c>
      <c r="S903" s="32">
        <f t="shared" si="169"/>
        <v>3203833.3328576479</v>
      </c>
    </row>
    <row r="904" spans="2:19" x14ac:dyDescent="0.3">
      <c r="B904" s="4" t="s">
        <v>12</v>
      </c>
      <c r="C904" s="4">
        <v>896</v>
      </c>
      <c r="D904" s="4">
        <v>307</v>
      </c>
      <c r="E904" s="11">
        <v>62.1</v>
      </c>
      <c r="F904" s="26">
        <f t="shared" si="166"/>
        <v>-9.7222222222222612E-2</v>
      </c>
      <c r="G904" s="26">
        <f t="shared" si="158"/>
        <v>17.25</v>
      </c>
      <c r="H904" s="25">
        <f t="shared" si="159"/>
        <v>-148.84722222222283</v>
      </c>
      <c r="I904" s="25">
        <f t="shared" si="160"/>
        <v>180.22932</v>
      </c>
      <c r="J904" s="25">
        <f t="shared" si="161"/>
        <v>132.68311875000001</v>
      </c>
      <c r="K904" s="25">
        <f t="shared" si="162"/>
        <v>164.06521652777718</v>
      </c>
      <c r="L904" s="31">
        <f t="shared" si="163"/>
        <v>2830.1249851041562</v>
      </c>
      <c r="M904" s="32">
        <f t="shared" si="164"/>
        <v>2830.1249851041562</v>
      </c>
      <c r="N904" s="32">
        <f t="shared" si="165"/>
        <v>2830.1249851041562</v>
      </c>
      <c r="O904" s="32">
        <f>IF(M904 &lt; 0, -M904, 0)</f>
        <v>0</v>
      </c>
      <c r="P904" s="32">
        <f>0.5*$H$3*G904^2</f>
        <v>227784.09375</v>
      </c>
      <c r="Q904" s="32">
        <f t="shared" si="167"/>
        <v>-3682.7874228395522</v>
      </c>
      <c r="R904" s="32">
        <f t="shared" si="168"/>
        <v>1299533.1743062073</v>
      </c>
      <c r="S904" s="32">
        <f t="shared" si="169"/>
        <v>3206663.4578427519</v>
      </c>
    </row>
    <row r="905" spans="2:19" x14ac:dyDescent="0.3">
      <c r="B905" s="4" t="s">
        <v>12</v>
      </c>
      <c r="C905" s="4">
        <v>897</v>
      </c>
      <c r="D905" s="4">
        <v>308</v>
      </c>
      <c r="E905" s="11">
        <v>61.9</v>
      </c>
      <c r="F905" s="26">
        <f t="shared" si="166"/>
        <v>-2.7777777777778172E-2</v>
      </c>
      <c r="G905" s="26">
        <f t="shared" ref="G905:G968" si="170">E905/3.6</f>
        <v>17.194444444444443</v>
      </c>
      <c r="H905" s="25">
        <f t="shared" ref="H905:H968" si="171">$H$3*F905</f>
        <v>-42.527777777778383</v>
      </c>
      <c r="I905" s="25">
        <f t="shared" ref="I905:I968" si="172">$K$3*$H$3*$L$3</f>
        <v>180.22932</v>
      </c>
      <c r="J905" s="25">
        <f t="shared" ref="J905:J968" si="173">0.5*$M$3*$I$3*$J$3*G905^2</f>
        <v>131.82985331790121</v>
      </c>
      <c r="K905" s="25">
        <f t="shared" ref="K905:K968" si="174">H905+I905+J905</f>
        <v>269.53139554012284</v>
      </c>
      <c r="L905" s="31">
        <f t="shared" ref="L905:L968" si="175">K905*G905</f>
        <v>4634.4426066482229</v>
      </c>
      <c r="M905" s="32">
        <f t="shared" ref="M905:M968" si="176">K905*G905</f>
        <v>4634.4426066482229</v>
      </c>
      <c r="N905" s="32">
        <f t="shared" ref="N905:N968" si="177">IF(M905 &gt; 0, M905, 0)</f>
        <v>4634.4426066482229</v>
      </c>
      <c r="O905" s="32">
        <f>IF(M905 &lt; 0, -M905, 0)</f>
        <v>0</v>
      </c>
      <c r="P905" s="32">
        <f>0.5*$H$3*G905^2</f>
        <v>226319.24807098761</v>
      </c>
      <c r="Q905" s="32">
        <f t="shared" si="167"/>
        <v>-1464.8456790123892</v>
      </c>
      <c r="R905" s="32">
        <f t="shared" si="168"/>
        <v>1299533.1743062073</v>
      </c>
      <c r="S905" s="32">
        <f t="shared" si="169"/>
        <v>3211297.9004494003</v>
      </c>
    </row>
    <row r="906" spans="2:19" x14ac:dyDescent="0.3">
      <c r="B906" s="4" t="s">
        <v>12</v>
      </c>
      <c r="C906" s="4">
        <v>898</v>
      </c>
      <c r="D906" s="4">
        <v>309</v>
      </c>
      <c r="E906" s="11">
        <v>61.9</v>
      </c>
      <c r="F906" s="26">
        <f t="shared" ref="F906:F969" si="178">($E907-$E905)/2/3.6</f>
        <v>-1.3888888888889086E-2</v>
      </c>
      <c r="G906" s="26">
        <f t="shared" si="170"/>
        <v>17.194444444444443</v>
      </c>
      <c r="H906" s="25">
        <f t="shared" si="171"/>
        <v>-21.263888888889191</v>
      </c>
      <c r="I906" s="25">
        <f t="shared" si="172"/>
        <v>180.22932</v>
      </c>
      <c r="J906" s="25">
        <f t="shared" si="173"/>
        <v>131.82985331790121</v>
      </c>
      <c r="K906" s="25">
        <f t="shared" si="174"/>
        <v>290.79528442901199</v>
      </c>
      <c r="L906" s="31">
        <f t="shared" si="175"/>
        <v>5000.0633628210671</v>
      </c>
      <c r="M906" s="32">
        <f t="shared" si="176"/>
        <v>5000.0633628210671</v>
      </c>
      <c r="N906" s="32">
        <f t="shared" si="177"/>
        <v>5000.0633628210671</v>
      </c>
      <c r="O906" s="32">
        <f>IF(M906 &lt; 0, -M906, 0)</f>
        <v>0</v>
      </c>
      <c r="P906" s="32">
        <f>0.5*$H$3*G906^2</f>
        <v>226319.24807098761</v>
      </c>
      <c r="Q906" s="32">
        <f t="shared" ref="Q906:Q969" si="179">P906-P905</f>
        <v>0</v>
      </c>
      <c r="R906" s="32">
        <f t="shared" ref="R906:R969" si="180">R905+O906</f>
        <v>1299533.1743062073</v>
      </c>
      <c r="S906" s="32">
        <f t="shared" ref="S906:S969" si="181">S905+N906</f>
        <v>3216297.9638122213</v>
      </c>
    </row>
    <row r="907" spans="2:19" x14ac:dyDescent="0.3">
      <c r="B907" s="4" t="s">
        <v>12</v>
      </c>
      <c r="C907" s="4">
        <v>899</v>
      </c>
      <c r="D907" s="4">
        <v>310</v>
      </c>
      <c r="E907" s="11">
        <v>61.8</v>
      </c>
      <c r="F907" s="26">
        <f t="shared" si="178"/>
        <v>-5.5555555555555358E-2</v>
      </c>
      <c r="G907" s="26">
        <f t="shared" si="170"/>
        <v>17.166666666666664</v>
      </c>
      <c r="H907" s="25">
        <f t="shared" si="171"/>
        <v>-85.055555555555259</v>
      </c>
      <c r="I907" s="25">
        <f t="shared" si="172"/>
        <v>180.22932</v>
      </c>
      <c r="J907" s="25">
        <f t="shared" si="173"/>
        <v>131.40425277777774</v>
      </c>
      <c r="K907" s="25">
        <f t="shared" si="174"/>
        <v>226.57801722222248</v>
      </c>
      <c r="L907" s="31">
        <f t="shared" si="175"/>
        <v>3889.5892956481521</v>
      </c>
      <c r="M907" s="32">
        <f t="shared" si="176"/>
        <v>3889.5892956481521</v>
      </c>
      <c r="N907" s="32">
        <f t="shared" si="177"/>
        <v>3889.5892956481521</v>
      </c>
      <c r="O907" s="32">
        <f>IF(M907 &lt; 0, -M907, 0)</f>
        <v>0</v>
      </c>
      <c r="P907" s="32">
        <f>0.5*$H$3*G907^2</f>
        <v>225588.59722222213</v>
      </c>
      <c r="Q907" s="32">
        <f t="shared" si="179"/>
        <v>-730.65084876547917</v>
      </c>
      <c r="R907" s="32">
        <f t="shared" si="180"/>
        <v>1299533.1743062073</v>
      </c>
      <c r="S907" s="32">
        <f t="shared" si="181"/>
        <v>3220187.5531078693</v>
      </c>
    </row>
    <row r="908" spans="2:19" x14ac:dyDescent="0.3">
      <c r="B908" s="4" t="s">
        <v>12</v>
      </c>
      <c r="C908" s="4">
        <v>900</v>
      </c>
      <c r="D908" s="4">
        <v>311</v>
      </c>
      <c r="E908" s="11">
        <v>61.5</v>
      </c>
      <c r="F908" s="26">
        <f t="shared" si="178"/>
        <v>-0.12499999999999981</v>
      </c>
      <c r="G908" s="26">
        <f t="shared" si="170"/>
        <v>17.083333333333332</v>
      </c>
      <c r="H908" s="25">
        <f t="shared" si="171"/>
        <v>-191.37499999999972</v>
      </c>
      <c r="I908" s="25">
        <f t="shared" si="172"/>
        <v>180.22932</v>
      </c>
      <c r="J908" s="25">
        <f t="shared" si="173"/>
        <v>130.13157986111108</v>
      </c>
      <c r="K908" s="25">
        <f t="shared" si="174"/>
        <v>118.98589986111136</v>
      </c>
      <c r="L908" s="31">
        <f t="shared" si="175"/>
        <v>2032.6757892939856</v>
      </c>
      <c r="M908" s="32">
        <f t="shared" si="176"/>
        <v>2032.6757892939856</v>
      </c>
      <c r="N908" s="32">
        <f t="shared" si="177"/>
        <v>2032.6757892939856</v>
      </c>
      <c r="O908" s="32">
        <f>IF(M908 &lt; 0, -M908, 0)</f>
        <v>0</v>
      </c>
      <c r="P908" s="32">
        <f>0.5*$H$3*G908^2</f>
        <v>223403.73263888885</v>
      </c>
      <c r="Q908" s="32">
        <f t="shared" si="179"/>
        <v>-2184.8645833332848</v>
      </c>
      <c r="R908" s="32">
        <f t="shared" si="180"/>
        <v>1299533.1743062073</v>
      </c>
      <c r="S908" s="32">
        <f t="shared" si="181"/>
        <v>3222220.2288971632</v>
      </c>
    </row>
    <row r="909" spans="2:19" x14ac:dyDescent="0.3">
      <c r="B909" s="4" t="s">
        <v>12</v>
      </c>
      <c r="C909" s="4">
        <v>901</v>
      </c>
      <c r="D909" s="4">
        <v>312</v>
      </c>
      <c r="E909" s="11">
        <v>60.9</v>
      </c>
      <c r="F909" s="26">
        <f t="shared" si="178"/>
        <v>-0.24999999999999961</v>
      </c>
      <c r="G909" s="26">
        <f t="shared" si="170"/>
        <v>16.916666666666664</v>
      </c>
      <c r="H909" s="25">
        <f t="shared" si="171"/>
        <v>-382.74999999999943</v>
      </c>
      <c r="I909" s="25">
        <f t="shared" si="172"/>
        <v>180.22932</v>
      </c>
      <c r="J909" s="25">
        <f t="shared" si="173"/>
        <v>127.60481319444442</v>
      </c>
      <c r="K909" s="25">
        <f t="shared" si="174"/>
        <v>-74.915866805555012</v>
      </c>
      <c r="L909" s="31">
        <f t="shared" si="175"/>
        <v>-1267.326746793972</v>
      </c>
      <c r="M909" s="32">
        <f t="shared" si="176"/>
        <v>-1267.326746793972</v>
      </c>
      <c r="N909" s="32">
        <f t="shared" si="177"/>
        <v>0</v>
      </c>
      <c r="O909" s="32">
        <f>IF(M909 &lt; 0, -M909, 0)</f>
        <v>1267.326746793972</v>
      </c>
      <c r="P909" s="32">
        <f>0.5*$H$3*G909^2</f>
        <v>219065.8993055555</v>
      </c>
      <c r="Q909" s="32">
        <f t="shared" si="179"/>
        <v>-4337.833333333343</v>
      </c>
      <c r="R909" s="32">
        <f t="shared" si="180"/>
        <v>1300800.5010530013</v>
      </c>
      <c r="S909" s="32">
        <f t="shared" si="181"/>
        <v>3222220.2288971632</v>
      </c>
    </row>
    <row r="910" spans="2:19" x14ac:dyDescent="0.3">
      <c r="B910" s="4" t="s">
        <v>12</v>
      </c>
      <c r="C910" s="4">
        <v>902</v>
      </c>
      <c r="D910" s="4">
        <v>313</v>
      </c>
      <c r="E910" s="11">
        <v>59.7</v>
      </c>
      <c r="F910" s="26">
        <f t="shared" si="178"/>
        <v>-0.87499999999999956</v>
      </c>
      <c r="G910" s="26">
        <f t="shared" si="170"/>
        <v>16.583333333333332</v>
      </c>
      <c r="H910" s="25">
        <f t="shared" si="171"/>
        <v>-1339.6249999999993</v>
      </c>
      <c r="I910" s="25">
        <f t="shared" si="172"/>
        <v>180.22932</v>
      </c>
      <c r="J910" s="25">
        <f t="shared" si="173"/>
        <v>122.62559652777776</v>
      </c>
      <c r="K910" s="25">
        <f t="shared" si="174"/>
        <v>-1036.7700834722216</v>
      </c>
      <c r="L910" s="31">
        <f t="shared" si="175"/>
        <v>-17193.103884247674</v>
      </c>
      <c r="M910" s="32">
        <f t="shared" si="176"/>
        <v>-17193.103884247674</v>
      </c>
      <c r="N910" s="32">
        <f t="shared" si="177"/>
        <v>0</v>
      </c>
      <c r="O910" s="32">
        <f>IF(M910 &lt; 0, -M910, 0)</f>
        <v>17193.103884247674</v>
      </c>
      <c r="P910" s="32">
        <f>0.5*$H$3*G910^2</f>
        <v>210517.81597222219</v>
      </c>
      <c r="Q910" s="32">
        <f t="shared" si="179"/>
        <v>-8548.0833333333139</v>
      </c>
      <c r="R910" s="32">
        <f t="shared" si="180"/>
        <v>1317993.6049372489</v>
      </c>
      <c r="S910" s="32">
        <f t="shared" si="181"/>
        <v>3222220.2288971632</v>
      </c>
    </row>
    <row r="911" spans="2:19" x14ac:dyDescent="0.3">
      <c r="B911" s="4" t="s">
        <v>12</v>
      </c>
      <c r="C911" s="4">
        <v>903</v>
      </c>
      <c r="D911" s="4">
        <v>314</v>
      </c>
      <c r="E911" s="11">
        <v>54.6</v>
      </c>
      <c r="F911" s="26">
        <f t="shared" si="178"/>
        <v>-1.4444444444444453</v>
      </c>
      <c r="G911" s="26">
        <f t="shared" si="170"/>
        <v>15.166666666666666</v>
      </c>
      <c r="H911" s="25">
        <f t="shared" si="171"/>
        <v>-2211.4444444444457</v>
      </c>
      <c r="I911" s="25">
        <f t="shared" si="172"/>
        <v>180.22932</v>
      </c>
      <c r="J911" s="25">
        <f t="shared" si="173"/>
        <v>102.56938611111111</v>
      </c>
      <c r="K911" s="25">
        <f t="shared" si="174"/>
        <v>-1928.6457383333347</v>
      </c>
      <c r="L911" s="31">
        <f t="shared" si="175"/>
        <v>-29251.127031388911</v>
      </c>
      <c r="M911" s="32">
        <f t="shared" si="176"/>
        <v>-29251.127031388911</v>
      </c>
      <c r="N911" s="32">
        <f t="shared" si="177"/>
        <v>0</v>
      </c>
      <c r="O911" s="32">
        <f>IF(M911 &lt; 0, -M911, 0)</f>
        <v>29251.127031388911</v>
      </c>
      <c r="P911" s="32">
        <f>0.5*$H$3*G911^2</f>
        <v>176086.26388888888</v>
      </c>
      <c r="Q911" s="32">
        <f t="shared" si="179"/>
        <v>-34431.552083333314</v>
      </c>
      <c r="R911" s="32">
        <f t="shared" si="180"/>
        <v>1347244.7319686378</v>
      </c>
      <c r="S911" s="32">
        <f t="shared" si="181"/>
        <v>3222220.2288971632</v>
      </c>
    </row>
    <row r="912" spans="2:19" x14ac:dyDescent="0.3">
      <c r="B912" s="4" t="s">
        <v>12</v>
      </c>
      <c r="C912" s="4">
        <v>904</v>
      </c>
      <c r="D912" s="4">
        <v>315</v>
      </c>
      <c r="E912" s="11">
        <v>49.3</v>
      </c>
      <c r="F912" s="26">
        <f t="shared" si="178"/>
        <v>-1.3472222222222225</v>
      </c>
      <c r="G912" s="26">
        <f t="shared" si="170"/>
        <v>13.694444444444443</v>
      </c>
      <c r="H912" s="25">
        <f t="shared" si="171"/>
        <v>-2062.5972222222226</v>
      </c>
      <c r="I912" s="25">
        <f t="shared" si="172"/>
        <v>180.22932</v>
      </c>
      <c r="J912" s="25">
        <f t="shared" si="173"/>
        <v>83.623108873456772</v>
      </c>
      <c r="K912" s="25">
        <f t="shared" si="174"/>
        <v>-1798.7447933487661</v>
      </c>
      <c r="L912" s="31">
        <f t="shared" si="175"/>
        <v>-24632.810642248376</v>
      </c>
      <c r="M912" s="32">
        <f t="shared" si="176"/>
        <v>-24632.810642248376</v>
      </c>
      <c r="N912" s="32">
        <f t="shared" si="177"/>
        <v>0</v>
      </c>
      <c r="O912" s="32">
        <f>IF(M912 &lt; 0, -M912, 0)</f>
        <v>24632.810642248376</v>
      </c>
      <c r="P912" s="32">
        <f>0.5*$H$3*G912^2</f>
        <v>143560.19251543205</v>
      </c>
      <c r="Q912" s="32">
        <f t="shared" si="179"/>
        <v>-32526.071373456827</v>
      </c>
      <c r="R912" s="32">
        <f t="shared" si="180"/>
        <v>1371877.5426108863</v>
      </c>
      <c r="S912" s="32">
        <f t="shared" si="181"/>
        <v>3222220.2288971632</v>
      </c>
    </row>
    <row r="913" spans="2:19" x14ac:dyDescent="0.3">
      <c r="B913" s="4" t="s">
        <v>12</v>
      </c>
      <c r="C913" s="4">
        <v>905</v>
      </c>
      <c r="D913" s="4">
        <v>316</v>
      </c>
      <c r="E913" s="11">
        <v>44.9</v>
      </c>
      <c r="F913" s="26">
        <f t="shared" si="178"/>
        <v>-0.97222222222222221</v>
      </c>
      <c r="G913" s="26">
        <f t="shared" si="170"/>
        <v>12.472222222222221</v>
      </c>
      <c r="H913" s="25">
        <f t="shared" si="171"/>
        <v>-1488.4722222222222</v>
      </c>
      <c r="I913" s="25">
        <f t="shared" si="172"/>
        <v>180.22932</v>
      </c>
      <c r="J913" s="25">
        <f t="shared" si="173"/>
        <v>69.362566280864186</v>
      </c>
      <c r="K913" s="25">
        <f t="shared" si="174"/>
        <v>-1238.880335941358</v>
      </c>
      <c r="L913" s="31">
        <f t="shared" si="175"/>
        <v>-15451.590856601937</v>
      </c>
      <c r="M913" s="32">
        <f t="shared" si="176"/>
        <v>-15451.590856601937</v>
      </c>
      <c r="N913" s="32">
        <f t="shared" si="177"/>
        <v>0</v>
      </c>
      <c r="O913" s="32">
        <f>IF(M913 &lt; 0, -M913, 0)</f>
        <v>15451.590856601937</v>
      </c>
      <c r="P913" s="32">
        <f>0.5*$H$3*G913^2</f>
        <v>119078.368441358</v>
      </c>
      <c r="Q913" s="32">
        <f t="shared" si="179"/>
        <v>-24481.824074074044</v>
      </c>
      <c r="R913" s="32">
        <f t="shared" si="180"/>
        <v>1387329.1334674882</v>
      </c>
      <c r="S913" s="32">
        <f t="shared" si="181"/>
        <v>3222220.2288971632</v>
      </c>
    </row>
    <row r="914" spans="2:19" x14ac:dyDescent="0.3">
      <c r="B914" s="4" t="s">
        <v>12</v>
      </c>
      <c r="C914" s="4">
        <v>906</v>
      </c>
      <c r="D914" s="4">
        <v>317</v>
      </c>
      <c r="E914" s="11">
        <v>42.3</v>
      </c>
      <c r="F914" s="26">
        <f t="shared" si="178"/>
        <v>-0.4861111111111111</v>
      </c>
      <c r="G914" s="26">
        <f t="shared" si="170"/>
        <v>11.749999999999998</v>
      </c>
      <c r="H914" s="25">
        <f t="shared" si="171"/>
        <v>-744.23611111111109</v>
      </c>
      <c r="I914" s="25">
        <f t="shared" si="172"/>
        <v>180.22932</v>
      </c>
      <c r="J914" s="25">
        <f t="shared" si="173"/>
        <v>61.562068749999987</v>
      </c>
      <c r="K914" s="25">
        <f t="shared" si="174"/>
        <v>-502.44472236111108</v>
      </c>
      <c r="L914" s="31">
        <f t="shared" si="175"/>
        <v>-5903.7254877430541</v>
      </c>
      <c r="M914" s="32">
        <f t="shared" si="176"/>
        <v>-5903.7254877430541</v>
      </c>
      <c r="N914" s="32">
        <f t="shared" si="177"/>
        <v>0</v>
      </c>
      <c r="O914" s="32">
        <f>IF(M914 &lt; 0, -M914, 0)</f>
        <v>5903.7254877430541</v>
      </c>
      <c r="P914" s="32">
        <f>0.5*$H$3*G914^2</f>
        <v>105686.84374999999</v>
      </c>
      <c r="Q914" s="32">
        <f t="shared" si="179"/>
        <v>-13391.524691358019</v>
      </c>
      <c r="R914" s="32">
        <f t="shared" si="180"/>
        <v>1393232.8589552313</v>
      </c>
      <c r="S914" s="32">
        <f t="shared" si="181"/>
        <v>3222220.2288971632</v>
      </c>
    </row>
    <row r="915" spans="2:19" x14ac:dyDescent="0.3">
      <c r="B915" s="4" t="s">
        <v>12</v>
      </c>
      <c r="C915" s="4">
        <v>907</v>
      </c>
      <c r="D915" s="4">
        <v>318</v>
      </c>
      <c r="E915" s="11">
        <v>41.4</v>
      </c>
      <c r="F915" s="26">
        <f t="shared" si="178"/>
        <v>-0.1388888888888889</v>
      </c>
      <c r="G915" s="26">
        <f t="shared" si="170"/>
        <v>11.5</v>
      </c>
      <c r="H915" s="25">
        <f t="shared" si="171"/>
        <v>-212.63888888888889</v>
      </c>
      <c r="I915" s="25">
        <f t="shared" si="172"/>
        <v>180.22932</v>
      </c>
      <c r="J915" s="25">
        <f t="shared" si="173"/>
        <v>58.970275000000001</v>
      </c>
      <c r="K915" s="25">
        <f t="shared" si="174"/>
        <v>26.560706111111116</v>
      </c>
      <c r="L915" s="31">
        <f t="shared" si="175"/>
        <v>305.44812027777783</v>
      </c>
      <c r="M915" s="32">
        <f t="shared" si="176"/>
        <v>305.44812027777783</v>
      </c>
      <c r="N915" s="32">
        <f t="shared" si="177"/>
        <v>305.44812027777783</v>
      </c>
      <c r="O915" s="32">
        <f>IF(M915 &lt; 0, -M915, 0)</f>
        <v>0</v>
      </c>
      <c r="P915" s="32">
        <f>0.5*$H$3*G915^2</f>
        <v>101237.375</v>
      </c>
      <c r="Q915" s="32">
        <f t="shared" si="179"/>
        <v>-4449.4687499999854</v>
      </c>
      <c r="R915" s="32">
        <f t="shared" si="180"/>
        <v>1393232.8589552313</v>
      </c>
      <c r="S915" s="32">
        <f t="shared" si="181"/>
        <v>3222525.677017441</v>
      </c>
    </row>
    <row r="916" spans="2:19" x14ac:dyDescent="0.3">
      <c r="B916" s="4" t="s">
        <v>12</v>
      </c>
      <c r="C916" s="4">
        <v>908</v>
      </c>
      <c r="D916" s="4">
        <v>319</v>
      </c>
      <c r="E916" s="11">
        <v>41.3</v>
      </c>
      <c r="F916" s="26">
        <f t="shared" si="178"/>
        <v>9.7222222222222612E-2</v>
      </c>
      <c r="G916" s="26">
        <f t="shared" si="170"/>
        <v>11.472222222222221</v>
      </c>
      <c r="H916" s="25">
        <f t="shared" si="171"/>
        <v>148.84722222222283</v>
      </c>
      <c r="I916" s="25">
        <f t="shared" si="172"/>
        <v>180.22932</v>
      </c>
      <c r="J916" s="25">
        <f t="shared" si="173"/>
        <v>58.685738503086412</v>
      </c>
      <c r="K916" s="25">
        <f t="shared" si="174"/>
        <v>387.76228072530921</v>
      </c>
      <c r="L916" s="31">
        <f t="shared" si="175"/>
        <v>4448.4950538764633</v>
      </c>
      <c r="M916" s="32">
        <f t="shared" si="176"/>
        <v>4448.4950538764633</v>
      </c>
      <c r="N916" s="32">
        <f t="shared" si="177"/>
        <v>4448.4950538764633</v>
      </c>
      <c r="O916" s="32">
        <f>IF(M916 &lt; 0, -M916, 0)</f>
        <v>0</v>
      </c>
      <c r="P916" s="32">
        <f>0.5*$H$3*G916^2</f>
        <v>100748.89621913579</v>
      </c>
      <c r="Q916" s="32">
        <f t="shared" si="179"/>
        <v>-488.47878086421406</v>
      </c>
      <c r="R916" s="32">
        <f t="shared" si="180"/>
        <v>1393232.8589552313</v>
      </c>
      <c r="S916" s="32">
        <f t="shared" si="181"/>
        <v>3226974.1720713177</v>
      </c>
    </row>
    <row r="917" spans="2:19" x14ac:dyDescent="0.3">
      <c r="B917" s="4" t="s">
        <v>12</v>
      </c>
      <c r="C917" s="4">
        <v>909</v>
      </c>
      <c r="D917" s="4">
        <v>320</v>
      </c>
      <c r="E917" s="11">
        <v>42.1</v>
      </c>
      <c r="F917" s="26">
        <f t="shared" si="178"/>
        <v>0.47222222222222299</v>
      </c>
      <c r="G917" s="26">
        <f t="shared" si="170"/>
        <v>11.694444444444445</v>
      </c>
      <c r="H917" s="25">
        <f t="shared" si="171"/>
        <v>722.97222222222342</v>
      </c>
      <c r="I917" s="25">
        <f t="shared" si="172"/>
        <v>180.22932</v>
      </c>
      <c r="J917" s="25">
        <f t="shared" si="173"/>
        <v>60.98129776234569</v>
      </c>
      <c r="K917" s="25">
        <f t="shared" si="174"/>
        <v>964.18283998456911</v>
      </c>
      <c r="L917" s="31">
        <f t="shared" si="175"/>
        <v>11275.582656486211</v>
      </c>
      <c r="M917" s="32">
        <f t="shared" si="176"/>
        <v>11275.582656486211</v>
      </c>
      <c r="N917" s="32">
        <f t="shared" si="177"/>
        <v>11275.582656486211</v>
      </c>
      <c r="O917" s="32">
        <f>IF(M917 &lt; 0, -M917, 0)</f>
        <v>0</v>
      </c>
      <c r="P917" s="32">
        <f>0.5*$H$3*G917^2</f>
        <v>104689.80362654322</v>
      </c>
      <c r="Q917" s="32">
        <f t="shared" si="179"/>
        <v>3940.9074074074306</v>
      </c>
      <c r="R917" s="32">
        <f t="shared" si="180"/>
        <v>1393232.8589552313</v>
      </c>
      <c r="S917" s="32">
        <f t="shared" si="181"/>
        <v>3238249.7547278041</v>
      </c>
    </row>
    <row r="918" spans="2:19" x14ac:dyDescent="0.3">
      <c r="B918" s="4" t="s">
        <v>12</v>
      </c>
      <c r="C918" s="4">
        <v>910</v>
      </c>
      <c r="D918" s="4">
        <v>321</v>
      </c>
      <c r="E918" s="11">
        <v>44.7</v>
      </c>
      <c r="F918" s="26">
        <f t="shared" si="178"/>
        <v>0.87499999999999956</v>
      </c>
      <c r="G918" s="26">
        <f t="shared" si="170"/>
        <v>12.416666666666668</v>
      </c>
      <c r="H918" s="25">
        <f t="shared" si="171"/>
        <v>1339.6249999999993</v>
      </c>
      <c r="I918" s="25">
        <f t="shared" si="172"/>
        <v>180.22932</v>
      </c>
      <c r="J918" s="25">
        <f t="shared" si="173"/>
        <v>68.746013194444458</v>
      </c>
      <c r="K918" s="25">
        <f t="shared" si="174"/>
        <v>1588.6003331944437</v>
      </c>
      <c r="L918" s="31">
        <f t="shared" si="175"/>
        <v>19725.120803831011</v>
      </c>
      <c r="M918" s="32">
        <f t="shared" si="176"/>
        <v>19725.120803831011</v>
      </c>
      <c r="N918" s="32">
        <f t="shared" si="177"/>
        <v>19725.120803831011</v>
      </c>
      <c r="O918" s="32">
        <f>IF(M918 &lt; 0, -M918, 0)</f>
        <v>0</v>
      </c>
      <c r="P918" s="32">
        <f>0.5*$H$3*G918^2</f>
        <v>118019.89930555558</v>
      </c>
      <c r="Q918" s="32">
        <f t="shared" si="179"/>
        <v>13330.09567901236</v>
      </c>
      <c r="R918" s="32">
        <f t="shared" si="180"/>
        <v>1393232.8589552313</v>
      </c>
      <c r="S918" s="32">
        <f t="shared" si="181"/>
        <v>3257974.8755316352</v>
      </c>
    </row>
    <row r="919" spans="2:19" x14ac:dyDescent="0.3">
      <c r="B919" s="4" t="s">
        <v>12</v>
      </c>
      <c r="C919" s="4">
        <v>911</v>
      </c>
      <c r="D919" s="4">
        <v>322</v>
      </c>
      <c r="E919" s="11">
        <v>48.4</v>
      </c>
      <c r="F919" s="26">
        <f t="shared" si="178"/>
        <v>0.93055555555555491</v>
      </c>
      <c r="G919" s="26">
        <f t="shared" si="170"/>
        <v>13.444444444444443</v>
      </c>
      <c r="H919" s="25">
        <f t="shared" si="171"/>
        <v>1424.6805555555545</v>
      </c>
      <c r="I919" s="25">
        <f t="shared" si="172"/>
        <v>180.22932</v>
      </c>
      <c r="J919" s="25">
        <f t="shared" si="173"/>
        <v>80.597801234567882</v>
      </c>
      <c r="K919" s="25">
        <f t="shared" si="174"/>
        <v>1685.5076767901223</v>
      </c>
      <c r="L919" s="31">
        <f t="shared" si="175"/>
        <v>22660.714321289419</v>
      </c>
      <c r="M919" s="32">
        <f t="shared" si="176"/>
        <v>22660.714321289419</v>
      </c>
      <c r="N919" s="32">
        <f t="shared" si="177"/>
        <v>22660.714321289419</v>
      </c>
      <c r="O919" s="32">
        <f>IF(M919 &lt; 0, -M919, 0)</f>
        <v>0</v>
      </c>
      <c r="P919" s="32">
        <f>0.5*$H$3*G919^2</f>
        <v>138366.48765432095</v>
      </c>
      <c r="Q919" s="32">
        <f t="shared" si="179"/>
        <v>20346.588348765377</v>
      </c>
      <c r="R919" s="32">
        <f t="shared" si="180"/>
        <v>1393232.8589552313</v>
      </c>
      <c r="S919" s="32">
        <f t="shared" si="181"/>
        <v>3280635.5898529245</v>
      </c>
    </row>
    <row r="920" spans="2:19" x14ac:dyDescent="0.3">
      <c r="B920" s="4" t="s">
        <v>12</v>
      </c>
      <c r="C920" s="4">
        <v>912</v>
      </c>
      <c r="D920" s="4">
        <v>323</v>
      </c>
      <c r="E920" s="11">
        <v>51.4</v>
      </c>
      <c r="F920" s="26">
        <f t="shared" si="178"/>
        <v>0.59722222222222276</v>
      </c>
      <c r="G920" s="26">
        <f t="shared" si="170"/>
        <v>14.277777777777777</v>
      </c>
      <c r="H920" s="25">
        <f t="shared" si="171"/>
        <v>914.34722222222308</v>
      </c>
      <c r="I920" s="25">
        <f t="shared" si="172"/>
        <v>180.22932</v>
      </c>
      <c r="J920" s="25">
        <f t="shared" si="173"/>
        <v>90.898916975308637</v>
      </c>
      <c r="K920" s="25">
        <f t="shared" si="174"/>
        <v>1185.4754591975316</v>
      </c>
      <c r="L920" s="31">
        <f t="shared" si="175"/>
        <v>16925.955167431421</v>
      </c>
      <c r="M920" s="32">
        <f t="shared" si="176"/>
        <v>16925.955167431421</v>
      </c>
      <c r="N920" s="32">
        <f t="shared" si="177"/>
        <v>16925.955167431421</v>
      </c>
      <c r="O920" s="32">
        <f>IF(M920 &lt; 0, -M920, 0)</f>
        <v>0</v>
      </c>
      <c r="P920" s="32">
        <f>0.5*$H$3*G920^2</f>
        <v>156050.95524691357</v>
      </c>
      <c r="Q920" s="32">
        <f t="shared" si="179"/>
        <v>17684.467592592613</v>
      </c>
      <c r="R920" s="32">
        <f t="shared" si="180"/>
        <v>1393232.8589552313</v>
      </c>
      <c r="S920" s="32">
        <f t="shared" si="181"/>
        <v>3297561.5450203558</v>
      </c>
    </row>
    <row r="921" spans="2:19" x14ac:dyDescent="0.3">
      <c r="B921" s="4" t="s">
        <v>12</v>
      </c>
      <c r="C921" s="4">
        <v>913</v>
      </c>
      <c r="D921" s="4">
        <v>324</v>
      </c>
      <c r="E921" s="11">
        <v>52.7</v>
      </c>
      <c r="F921" s="26">
        <f t="shared" si="178"/>
        <v>0.36111111111111133</v>
      </c>
      <c r="G921" s="26">
        <f t="shared" si="170"/>
        <v>14.638888888888889</v>
      </c>
      <c r="H921" s="25">
        <f t="shared" si="171"/>
        <v>552.86111111111143</v>
      </c>
      <c r="I921" s="25">
        <f t="shared" si="172"/>
        <v>180.22932</v>
      </c>
      <c r="J921" s="25">
        <f t="shared" si="173"/>
        <v>95.555062577160498</v>
      </c>
      <c r="K921" s="25">
        <f t="shared" si="174"/>
        <v>828.64549368827193</v>
      </c>
      <c r="L921" s="31">
        <f t="shared" si="175"/>
        <v>12130.449310381093</v>
      </c>
      <c r="M921" s="32">
        <f t="shared" si="176"/>
        <v>12130.449310381093</v>
      </c>
      <c r="N921" s="32">
        <f t="shared" si="177"/>
        <v>12130.449310381093</v>
      </c>
      <c r="O921" s="32">
        <f>IF(M921 &lt; 0, -M921, 0)</f>
        <v>0</v>
      </c>
      <c r="P921" s="32">
        <f>0.5*$H$3*G921^2</f>
        <v>164044.40547839509</v>
      </c>
      <c r="Q921" s="32">
        <f t="shared" si="179"/>
        <v>7993.4502314815181</v>
      </c>
      <c r="R921" s="32">
        <f t="shared" si="180"/>
        <v>1393232.8589552313</v>
      </c>
      <c r="S921" s="32">
        <f t="shared" si="181"/>
        <v>3309691.9943307368</v>
      </c>
    </row>
    <row r="922" spans="2:19" x14ac:dyDescent="0.3">
      <c r="B922" s="4" t="s">
        <v>12</v>
      </c>
      <c r="C922" s="4">
        <v>914</v>
      </c>
      <c r="D922" s="4">
        <v>325</v>
      </c>
      <c r="E922" s="11">
        <v>54</v>
      </c>
      <c r="F922" s="26">
        <f t="shared" si="178"/>
        <v>0.59722222222222177</v>
      </c>
      <c r="G922" s="26">
        <f t="shared" si="170"/>
        <v>15</v>
      </c>
      <c r="H922" s="25">
        <f t="shared" si="171"/>
        <v>914.34722222222149</v>
      </c>
      <c r="I922" s="25">
        <f t="shared" si="172"/>
        <v>180.22932</v>
      </c>
      <c r="J922" s="25">
        <f t="shared" si="173"/>
        <v>100.3275</v>
      </c>
      <c r="K922" s="25">
        <f t="shared" si="174"/>
        <v>1194.9040422222215</v>
      </c>
      <c r="L922" s="31">
        <f t="shared" si="175"/>
        <v>17923.560633333323</v>
      </c>
      <c r="M922" s="32">
        <f t="shared" si="176"/>
        <v>17923.560633333323</v>
      </c>
      <c r="N922" s="32">
        <f t="shared" si="177"/>
        <v>17923.560633333323</v>
      </c>
      <c r="O922" s="32">
        <f>IF(M922 &lt; 0, -M922, 0)</f>
        <v>0</v>
      </c>
      <c r="P922" s="32">
        <f>0.5*$H$3*G922^2</f>
        <v>172237.5</v>
      </c>
      <c r="Q922" s="32">
        <f t="shared" si="179"/>
        <v>8193.0945216049149</v>
      </c>
      <c r="R922" s="32">
        <f t="shared" si="180"/>
        <v>1393232.8589552313</v>
      </c>
      <c r="S922" s="32">
        <f t="shared" si="181"/>
        <v>3327615.5549640702</v>
      </c>
    </row>
    <row r="923" spans="2:19" x14ac:dyDescent="0.3">
      <c r="B923" s="4" t="s">
        <v>12</v>
      </c>
      <c r="C923" s="4">
        <v>915</v>
      </c>
      <c r="D923" s="4">
        <v>326</v>
      </c>
      <c r="E923" s="11">
        <v>57</v>
      </c>
      <c r="F923" s="26">
        <f t="shared" si="178"/>
        <v>0.56944444444444464</v>
      </c>
      <c r="G923" s="26">
        <f t="shared" si="170"/>
        <v>15.833333333333332</v>
      </c>
      <c r="H923" s="25">
        <f t="shared" si="171"/>
        <v>871.8194444444448</v>
      </c>
      <c r="I923" s="25">
        <f t="shared" si="172"/>
        <v>180.22932</v>
      </c>
      <c r="J923" s="25">
        <f t="shared" si="173"/>
        <v>111.78465277777777</v>
      </c>
      <c r="K923" s="25">
        <f t="shared" si="174"/>
        <v>1163.8334172222226</v>
      </c>
      <c r="L923" s="31">
        <f t="shared" si="175"/>
        <v>18427.362439351855</v>
      </c>
      <c r="M923" s="32">
        <f t="shared" si="176"/>
        <v>18427.362439351855</v>
      </c>
      <c r="N923" s="32">
        <f t="shared" si="177"/>
        <v>18427.362439351855</v>
      </c>
      <c r="O923" s="32">
        <f>IF(M923 &lt; 0, -M923, 0)</f>
        <v>0</v>
      </c>
      <c r="P923" s="32">
        <f>0.5*$H$3*G923^2</f>
        <v>191906.59722222219</v>
      </c>
      <c r="Q923" s="32">
        <f t="shared" si="179"/>
        <v>19669.09722222219</v>
      </c>
      <c r="R923" s="32">
        <f t="shared" si="180"/>
        <v>1393232.8589552313</v>
      </c>
      <c r="S923" s="32">
        <f t="shared" si="181"/>
        <v>3346042.9174034223</v>
      </c>
    </row>
    <row r="924" spans="2:19" x14ac:dyDescent="0.3">
      <c r="B924" s="4" t="s">
        <v>12</v>
      </c>
      <c r="C924" s="4">
        <v>916</v>
      </c>
      <c r="D924" s="4">
        <v>327</v>
      </c>
      <c r="E924" s="11">
        <v>58.1</v>
      </c>
      <c r="F924" s="26">
        <f t="shared" si="178"/>
        <v>0.30555555555555597</v>
      </c>
      <c r="G924" s="26">
        <f t="shared" si="170"/>
        <v>16.138888888888889</v>
      </c>
      <c r="H924" s="25">
        <f t="shared" si="171"/>
        <v>467.80555555555617</v>
      </c>
      <c r="I924" s="25">
        <f t="shared" si="172"/>
        <v>180.22932</v>
      </c>
      <c r="J924" s="25">
        <f t="shared" si="173"/>
        <v>116.14077924382718</v>
      </c>
      <c r="K924" s="25">
        <f t="shared" si="174"/>
        <v>764.17565479938332</v>
      </c>
      <c r="L924" s="31">
        <f t="shared" si="175"/>
        <v>12332.945984401158</v>
      </c>
      <c r="M924" s="32">
        <f t="shared" si="176"/>
        <v>12332.945984401158</v>
      </c>
      <c r="N924" s="32">
        <f t="shared" si="177"/>
        <v>12332.945984401158</v>
      </c>
      <c r="O924" s="32">
        <f>IF(M924 &lt; 0, -M924, 0)</f>
        <v>0</v>
      </c>
      <c r="P924" s="32">
        <f>0.5*$H$3*G924^2</f>
        <v>199384.98881172843</v>
      </c>
      <c r="Q924" s="32">
        <f t="shared" si="179"/>
        <v>7478.3915895062382</v>
      </c>
      <c r="R924" s="32">
        <f t="shared" si="180"/>
        <v>1393232.8589552313</v>
      </c>
      <c r="S924" s="32">
        <f t="shared" si="181"/>
        <v>3358375.8633878236</v>
      </c>
    </row>
    <row r="925" spans="2:19" x14ac:dyDescent="0.3">
      <c r="B925" s="4" t="s">
        <v>12</v>
      </c>
      <c r="C925" s="4">
        <v>917</v>
      </c>
      <c r="D925" s="4">
        <v>328</v>
      </c>
      <c r="E925" s="11">
        <v>59.2</v>
      </c>
      <c r="F925" s="26">
        <f t="shared" si="178"/>
        <v>0.12499999999999981</v>
      </c>
      <c r="G925" s="26">
        <f t="shared" si="170"/>
        <v>16.444444444444446</v>
      </c>
      <c r="H925" s="25">
        <f t="shared" si="171"/>
        <v>191.37499999999972</v>
      </c>
      <c r="I925" s="25">
        <f t="shared" si="172"/>
        <v>180.22932</v>
      </c>
      <c r="J925" s="25">
        <f t="shared" si="173"/>
        <v>120.58016790123459</v>
      </c>
      <c r="K925" s="25">
        <f t="shared" si="174"/>
        <v>492.18448790123426</v>
      </c>
      <c r="L925" s="31">
        <f t="shared" si="175"/>
        <v>8093.7004677091863</v>
      </c>
      <c r="M925" s="32">
        <f t="shared" si="176"/>
        <v>8093.7004677091863</v>
      </c>
      <c r="N925" s="32">
        <f t="shared" si="177"/>
        <v>8093.7004677091863</v>
      </c>
      <c r="O925" s="32">
        <f>IF(M925 &lt; 0, -M925, 0)</f>
        <v>0</v>
      </c>
      <c r="P925" s="32">
        <f>0.5*$H$3*G925^2</f>
        <v>207006.32098765436</v>
      </c>
      <c r="Q925" s="32">
        <f t="shared" si="179"/>
        <v>7621.332175925927</v>
      </c>
      <c r="R925" s="32">
        <f t="shared" si="180"/>
        <v>1393232.8589552313</v>
      </c>
      <c r="S925" s="32">
        <f t="shared" si="181"/>
        <v>3366469.5638555326</v>
      </c>
    </row>
    <row r="926" spans="2:19" x14ac:dyDescent="0.3">
      <c r="B926" s="4" t="s">
        <v>12</v>
      </c>
      <c r="C926" s="4">
        <v>918</v>
      </c>
      <c r="D926" s="4">
        <v>329</v>
      </c>
      <c r="E926" s="11">
        <v>59</v>
      </c>
      <c r="F926" s="26">
        <f t="shared" si="178"/>
        <v>-1.3888888888889086E-2</v>
      </c>
      <c r="G926" s="26">
        <f t="shared" si="170"/>
        <v>16.388888888888889</v>
      </c>
      <c r="H926" s="25">
        <f t="shared" si="171"/>
        <v>-21.263888888889191</v>
      </c>
      <c r="I926" s="25">
        <f t="shared" si="172"/>
        <v>180.22932</v>
      </c>
      <c r="J926" s="25">
        <f t="shared" si="173"/>
        <v>119.76681327160495</v>
      </c>
      <c r="K926" s="25">
        <f t="shared" si="174"/>
        <v>278.73224438271575</v>
      </c>
      <c r="L926" s="31">
        <f t="shared" si="175"/>
        <v>4568.1117829389523</v>
      </c>
      <c r="M926" s="32">
        <f t="shared" si="176"/>
        <v>4568.1117829389523</v>
      </c>
      <c r="N926" s="32">
        <f t="shared" si="177"/>
        <v>4568.1117829389523</v>
      </c>
      <c r="O926" s="32">
        <f>IF(M926 &lt; 0, -M926, 0)</f>
        <v>0</v>
      </c>
      <c r="P926" s="32">
        <f>0.5*$H$3*G926^2</f>
        <v>205609.99228395062</v>
      </c>
      <c r="Q926" s="32">
        <f t="shared" si="179"/>
        <v>-1396.3287037037371</v>
      </c>
      <c r="R926" s="32">
        <f t="shared" si="180"/>
        <v>1393232.8589552313</v>
      </c>
      <c r="S926" s="32">
        <f t="shared" si="181"/>
        <v>3371037.6756384717</v>
      </c>
    </row>
    <row r="927" spans="2:19" x14ac:dyDescent="0.3">
      <c r="B927" s="4" t="s">
        <v>12</v>
      </c>
      <c r="C927" s="4">
        <v>919</v>
      </c>
      <c r="D927" s="4">
        <v>330</v>
      </c>
      <c r="E927" s="11">
        <v>59.1</v>
      </c>
      <c r="F927" s="26">
        <f t="shared" si="178"/>
        <v>6.9444444444444448E-2</v>
      </c>
      <c r="G927" s="26">
        <f t="shared" si="170"/>
        <v>16.416666666666668</v>
      </c>
      <c r="H927" s="25">
        <f t="shared" si="171"/>
        <v>106.31944444444444</v>
      </c>
      <c r="I927" s="25">
        <f t="shared" si="172"/>
        <v>180.22932</v>
      </c>
      <c r="J927" s="25">
        <f t="shared" si="173"/>
        <v>120.17314652777779</v>
      </c>
      <c r="K927" s="25">
        <f t="shared" si="174"/>
        <v>406.72191097222219</v>
      </c>
      <c r="L927" s="31">
        <f t="shared" si="175"/>
        <v>6677.0180384606483</v>
      </c>
      <c r="M927" s="32">
        <f t="shared" si="176"/>
        <v>6677.0180384606483</v>
      </c>
      <c r="N927" s="32">
        <f t="shared" si="177"/>
        <v>6677.0180384606483</v>
      </c>
      <c r="O927" s="32">
        <f>IF(M927 &lt; 0, -M927, 0)</f>
        <v>0</v>
      </c>
      <c r="P927" s="32">
        <f>0.5*$H$3*G927^2</f>
        <v>206307.56597222222</v>
      </c>
      <c r="Q927" s="32">
        <f t="shared" si="179"/>
        <v>697.57368827160099</v>
      </c>
      <c r="R927" s="32">
        <f t="shared" si="180"/>
        <v>1393232.8589552313</v>
      </c>
      <c r="S927" s="32">
        <f t="shared" si="181"/>
        <v>3377714.6936769322</v>
      </c>
    </row>
    <row r="928" spans="2:19" x14ac:dyDescent="0.3">
      <c r="B928" s="4" t="s">
        <v>12</v>
      </c>
      <c r="C928" s="4">
        <v>920</v>
      </c>
      <c r="D928" s="4">
        <v>331</v>
      </c>
      <c r="E928" s="11">
        <v>59.5</v>
      </c>
      <c r="F928" s="26">
        <f t="shared" si="178"/>
        <v>0.19444444444444425</v>
      </c>
      <c r="G928" s="26">
        <f t="shared" si="170"/>
        <v>16.527777777777779</v>
      </c>
      <c r="H928" s="25">
        <f t="shared" si="171"/>
        <v>297.69444444444417</v>
      </c>
      <c r="I928" s="25">
        <f t="shared" si="172"/>
        <v>180.22932</v>
      </c>
      <c r="J928" s="25">
        <f t="shared" si="173"/>
        <v>121.80536072530866</v>
      </c>
      <c r="K928" s="25">
        <f t="shared" si="174"/>
        <v>599.72912516975282</v>
      </c>
      <c r="L928" s="31">
        <f t="shared" si="175"/>
        <v>9912.1897076667483</v>
      </c>
      <c r="M928" s="32">
        <f t="shared" si="176"/>
        <v>9912.1897076667483</v>
      </c>
      <c r="N928" s="32">
        <f t="shared" si="177"/>
        <v>9912.1897076667483</v>
      </c>
      <c r="O928" s="32">
        <f>IF(M928 &lt; 0, -M928, 0)</f>
        <v>0</v>
      </c>
      <c r="P928" s="32">
        <f>0.5*$H$3*G928^2</f>
        <v>209109.6739969136</v>
      </c>
      <c r="Q928" s="32">
        <f t="shared" si="179"/>
        <v>2802.1080246913771</v>
      </c>
      <c r="R928" s="32">
        <f t="shared" si="180"/>
        <v>1393232.8589552313</v>
      </c>
      <c r="S928" s="32">
        <f t="shared" si="181"/>
        <v>3387626.8833845989</v>
      </c>
    </row>
    <row r="929" spans="2:19" x14ac:dyDescent="0.3">
      <c r="B929" s="4" t="s">
        <v>12</v>
      </c>
      <c r="C929" s="4">
        <v>921</v>
      </c>
      <c r="D929" s="4">
        <v>332</v>
      </c>
      <c r="E929" s="11">
        <v>60.5</v>
      </c>
      <c r="F929" s="26">
        <f t="shared" si="178"/>
        <v>0.38888888888888851</v>
      </c>
      <c r="G929" s="26">
        <f t="shared" si="170"/>
        <v>16.805555555555554</v>
      </c>
      <c r="H929" s="25">
        <f t="shared" si="171"/>
        <v>595.38888888888835</v>
      </c>
      <c r="I929" s="25">
        <f t="shared" si="172"/>
        <v>180.22932</v>
      </c>
      <c r="J929" s="25">
        <f t="shared" si="173"/>
        <v>125.93406442901232</v>
      </c>
      <c r="K929" s="25">
        <f t="shared" si="174"/>
        <v>901.5522733179007</v>
      </c>
      <c r="L929" s="31">
        <f t="shared" si="175"/>
        <v>15151.086815481385</v>
      </c>
      <c r="M929" s="32">
        <f t="shared" si="176"/>
        <v>15151.086815481385</v>
      </c>
      <c r="N929" s="32">
        <f t="shared" si="177"/>
        <v>15151.086815481385</v>
      </c>
      <c r="O929" s="32">
        <f>IF(M929 &lt; 0, -M929, 0)</f>
        <v>0</v>
      </c>
      <c r="P929" s="32">
        <f>0.5*$H$3*G929^2</f>
        <v>216197.63695987652</v>
      </c>
      <c r="Q929" s="32">
        <f t="shared" si="179"/>
        <v>7087.9629629629198</v>
      </c>
      <c r="R929" s="32">
        <f t="shared" si="180"/>
        <v>1393232.8589552313</v>
      </c>
      <c r="S929" s="32">
        <f t="shared" si="181"/>
        <v>3402777.9702000804</v>
      </c>
    </row>
    <row r="930" spans="2:19" x14ac:dyDescent="0.3">
      <c r="B930" s="4" t="s">
        <v>12</v>
      </c>
      <c r="C930" s="4">
        <v>922</v>
      </c>
      <c r="D930" s="4">
        <v>333</v>
      </c>
      <c r="E930" s="11">
        <v>62.3</v>
      </c>
      <c r="F930" s="26">
        <f t="shared" si="178"/>
        <v>0.47222222222222199</v>
      </c>
      <c r="G930" s="26">
        <f t="shared" si="170"/>
        <v>17.305555555555554</v>
      </c>
      <c r="H930" s="25">
        <f t="shared" si="171"/>
        <v>722.97222222222183</v>
      </c>
      <c r="I930" s="25">
        <f t="shared" si="172"/>
        <v>180.22932</v>
      </c>
      <c r="J930" s="25">
        <f t="shared" si="173"/>
        <v>133.53913665123454</v>
      </c>
      <c r="K930" s="25">
        <f t="shared" si="174"/>
        <v>1036.7406788734563</v>
      </c>
      <c r="L930" s="31">
        <f t="shared" si="175"/>
        <v>17941.373414948979</v>
      </c>
      <c r="M930" s="32">
        <f t="shared" si="176"/>
        <v>17941.373414948979</v>
      </c>
      <c r="N930" s="32">
        <f t="shared" si="177"/>
        <v>17941.373414948979</v>
      </c>
      <c r="O930" s="32">
        <f>IF(M930 &lt; 0, -M930, 0)</f>
        <v>0</v>
      </c>
      <c r="P930" s="32">
        <f>0.5*$H$3*G930^2</f>
        <v>229253.66473765427</v>
      </c>
      <c r="Q930" s="32">
        <f t="shared" si="179"/>
        <v>13056.027777777752</v>
      </c>
      <c r="R930" s="32">
        <f t="shared" si="180"/>
        <v>1393232.8589552313</v>
      </c>
      <c r="S930" s="32">
        <f t="shared" si="181"/>
        <v>3420719.3436150295</v>
      </c>
    </row>
    <row r="931" spans="2:19" x14ac:dyDescent="0.3">
      <c r="B931" s="4" t="s">
        <v>12</v>
      </c>
      <c r="C931" s="4">
        <v>923</v>
      </c>
      <c r="D931" s="4">
        <v>334</v>
      </c>
      <c r="E931" s="11">
        <v>63.9</v>
      </c>
      <c r="F931" s="26">
        <f t="shared" si="178"/>
        <v>0.38888888888888851</v>
      </c>
      <c r="G931" s="26">
        <f t="shared" si="170"/>
        <v>17.75</v>
      </c>
      <c r="H931" s="25">
        <f t="shared" si="171"/>
        <v>595.38888888888835</v>
      </c>
      <c r="I931" s="25">
        <f t="shared" si="172"/>
        <v>180.22932</v>
      </c>
      <c r="J931" s="25">
        <f t="shared" si="173"/>
        <v>140.48636875</v>
      </c>
      <c r="K931" s="25">
        <f t="shared" si="174"/>
        <v>916.10457763888837</v>
      </c>
      <c r="L931" s="31">
        <f t="shared" si="175"/>
        <v>16260.856253090269</v>
      </c>
      <c r="M931" s="32">
        <f t="shared" si="176"/>
        <v>16260.856253090269</v>
      </c>
      <c r="N931" s="32">
        <f t="shared" si="177"/>
        <v>16260.856253090269</v>
      </c>
      <c r="O931" s="32">
        <f>IF(M931 &lt; 0, -M931, 0)</f>
        <v>0</v>
      </c>
      <c r="P931" s="32">
        <f>0.5*$H$3*G931^2</f>
        <v>241180.34375</v>
      </c>
      <c r="Q931" s="32">
        <f t="shared" si="179"/>
        <v>11926.679012345732</v>
      </c>
      <c r="R931" s="32">
        <f t="shared" si="180"/>
        <v>1393232.8589552313</v>
      </c>
      <c r="S931" s="32">
        <f t="shared" si="181"/>
        <v>3436980.1998681198</v>
      </c>
    </row>
    <row r="932" spans="2:19" x14ac:dyDescent="0.3">
      <c r="B932" s="4" t="s">
        <v>12</v>
      </c>
      <c r="C932" s="4">
        <v>924</v>
      </c>
      <c r="D932" s="4">
        <v>335</v>
      </c>
      <c r="E932" s="11">
        <v>65.099999999999994</v>
      </c>
      <c r="F932" s="26">
        <f t="shared" si="178"/>
        <v>2.7777777777777186E-2</v>
      </c>
      <c r="G932" s="26">
        <f t="shared" si="170"/>
        <v>18.083333333333332</v>
      </c>
      <c r="H932" s="25">
        <f t="shared" si="171"/>
        <v>42.527777777776869</v>
      </c>
      <c r="I932" s="25">
        <f t="shared" si="172"/>
        <v>180.22932</v>
      </c>
      <c r="J932" s="25">
        <f t="shared" si="173"/>
        <v>145.81239652777776</v>
      </c>
      <c r="K932" s="25">
        <f t="shared" si="174"/>
        <v>368.5694943055546</v>
      </c>
      <c r="L932" s="31">
        <f t="shared" si="175"/>
        <v>6664.9650220254453</v>
      </c>
      <c r="M932" s="32">
        <f t="shared" si="176"/>
        <v>6664.9650220254453</v>
      </c>
      <c r="N932" s="32">
        <f t="shared" si="177"/>
        <v>6664.9650220254453</v>
      </c>
      <c r="O932" s="32">
        <f>IF(M932 &lt; 0, -M932, 0)</f>
        <v>0</v>
      </c>
      <c r="P932" s="32">
        <f>0.5*$H$3*G932^2</f>
        <v>250323.81597222219</v>
      </c>
      <c r="Q932" s="32">
        <f t="shared" si="179"/>
        <v>9143.4722222221899</v>
      </c>
      <c r="R932" s="32">
        <f t="shared" si="180"/>
        <v>1393232.8589552313</v>
      </c>
      <c r="S932" s="32">
        <f t="shared" si="181"/>
        <v>3443645.1648901454</v>
      </c>
    </row>
    <row r="933" spans="2:19" x14ac:dyDescent="0.3">
      <c r="B933" s="4" t="s">
        <v>12</v>
      </c>
      <c r="C933" s="4">
        <v>925</v>
      </c>
      <c r="D933" s="4">
        <v>336</v>
      </c>
      <c r="E933" s="11">
        <v>64.099999999999994</v>
      </c>
      <c r="F933" s="26">
        <f t="shared" si="178"/>
        <v>-0.33333333333333215</v>
      </c>
      <c r="G933" s="26">
        <f t="shared" si="170"/>
        <v>17.805555555555554</v>
      </c>
      <c r="H933" s="25">
        <f t="shared" si="171"/>
        <v>-510.3333333333315</v>
      </c>
      <c r="I933" s="25">
        <f t="shared" si="172"/>
        <v>180.22932</v>
      </c>
      <c r="J933" s="25">
        <f t="shared" si="173"/>
        <v>141.36715887345676</v>
      </c>
      <c r="K933" s="25">
        <f t="shared" si="174"/>
        <v>-188.73685445987476</v>
      </c>
      <c r="L933" s="31">
        <f t="shared" si="175"/>
        <v>-3360.5645474661032</v>
      </c>
      <c r="M933" s="32">
        <f t="shared" si="176"/>
        <v>-3360.5645474661032</v>
      </c>
      <c r="N933" s="32">
        <f t="shared" si="177"/>
        <v>0</v>
      </c>
      <c r="O933" s="32">
        <f>IF(M933 &lt; 0, -M933, 0)</f>
        <v>3360.5645474661032</v>
      </c>
      <c r="P933" s="32">
        <f>0.5*$H$3*G933^2</f>
        <v>242692.44251543205</v>
      </c>
      <c r="Q933" s="32">
        <f t="shared" si="179"/>
        <v>-7631.3734567901411</v>
      </c>
      <c r="R933" s="32">
        <f t="shared" si="180"/>
        <v>1396593.4235026974</v>
      </c>
      <c r="S933" s="32">
        <f t="shared" si="181"/>
        <v>3443645.1648901454</v>
      </c>
    </row>
    <row r="934" spans="2:19" x14ac:dyDescent="0.3">
      <c r="B934" s="4" t="s">
        <v>12</v>
      </c>
      <c r="C934" s="4">
        <v>926</v>
      </c>
      <c r="D934" s="4">
        <v>337</v>
      </c>
      <c r="E934" s="11">
        <v>62.7</v>
      </c>
      <c r="F934" s="26">
        <f t="shared" si="178"/>
        <v>-0.29166666666666585</v>
      </c>
      <c r="G934" s="26">
        <f t="shared" si="170"/>
        <v>17.416666666666668</v>
      </c>
      <c r="H934" s="25">
        <f t="shared" si="171"/>
        <v>-446.54166666666544</v>
      </c>
      <c r="I934" s="25">
        <f t="shared" si="172"/>
        <v>180.22932</v>
      </c>
      <c r="J934" s="25">
        <f t="shared" si="173"/>
        <v>135.25942986111113</v>
      </c>
      <c r="K934" s="25">
        <f t="shared" si="174"/>
        <v>-131.05291680555433</v>
      </c>
      <c r="L934" s="31">
        <f t="shared" si="175"/>
        <v>-2282.5049676967383</v>
      </c>
      <c r="M934" s="32">
        <f t="shared" si="176"/>
        <v>-2282.5049676967383</v>
      </c>
      <c r="N934" s="32">
        <f t="shared" si="177"/>
        <v>0</v>
      </c>
      <c r="O934" s="32">
        <f>IF(M934 &lt; 0, -M934, 0)</f>
        <v>2282.5049676967383</v>
      </c>
      <c r="P934" s="32">
        <f>0.5*$H$3*G934^2</f>
        <v>232206.98263888893</v>
      </c>
      <c r="Q934" s="32">
        <f t="shared" si="179"/>
        <v>-10485.459876543115</v>
      </c>
      <c r="R934" s="32">
        <f t="shared" si="180"/>
        <v>1398875.9284703941</v>
      </c>
      <c r="S934" s="32">
        <f t="shared" si="181"/>
        <v>3443645.1648901454</v>
      </c>
    </row>
    <row r="935" spans="2:19" x14ac:dyDescent="0.3">
      <c r="B935" s="4" t="s">
        <v>12</v>
      </c>
      <c r="C935" s="4">
        <v>927</v>
      </c>
      <c r="D935" s="4">
        <v>338</v>
      </c>
      <c r="E935" s="11">
        <v>62</v>
      </c>
      <c r="F935" s="26">
        <f t="shared" si="178"/>
        <v>-0.19444444444444522</v>
      </c>
      <c r="G935" s="26">
        <f t="shared" si="170"/>
        <v>17.222222222222221</v>
      </c>
      <c r="H935" s="25">
        <f t="shared" si="171"/>
        <v>-297.69444444444565</v>
      </c>
      <c r="I935" s="25">
        <f t="shared" si="172"/>
        <v>180.22932</v>
      </c>
      <c r="J935" s="25">
        <f t="shared" si="173"/>
        <v>132.25614197530862</v>
      </c>
      <c r="K935" s="25">
        <f t="shared" si="174"/>
        <v>14.791017530862973</v>
      </c>
      <c r="L935" s="31">
        <f t="shared" si="175"/>
        <v>254.73419080930674</v>
      </c>
      <c r="M935" s="32">
        <f t="shared" si="176"/>
        <v>254.73419080930674</v>
      </c>
      <c r="N935" s="32">
        <f t="shared" si="177"/>
        <v>254.73419080930674</v>
      </c>
      <c r="O935" s="32">
        <f>IF(M935 &lt; 0, -M935, 0)</f>
        <v>0</v>
      </c>
      <c r="P935" s="32">
        <f>0.5*$H$3*G935^2</f>
        <v>227051.08024691357</v>
      </c>
      <c r="Q935" s="32">
        <f t="shared" si="179"/>
        <v>-5155.9023919753672</v>
      </c>
      <c r="R935" s="32">
        <f t="shared" si="180"/>
        <v>1398875.9284703941</v>
      </c>
      <c r="S935" s="32">
        <f t="shared" si="181"/>
        <v>3443899.8990809545</v>
      </c>
    </row>
    <row r="936" spans="2:19" x14ac:dyDescent="0.3">
      <c r="B936" s="4" t="s">
        <v>12</v>
      </c>
      <c r="C936" s="4">
        <v>928</v>
      </c>
      <c r="D936" s="4">
        <v>339</v>
      </c>
      <c r="E936" s="11">
        <v>61.3</v>
      </c>
      <c r="F936" s="26">
        <f t="shared" si="178"/>
        <v>-0.15277777777777798</v>
      </c>
      <c r="G936" s="26">
        <f t="shared" si="170"/>
        <v>17.027777777777775</v>
      </c>
      <c r="H936" s="25">
        <f t="shared" si="171"/>
        <v>-233.90277777777808</v>
      </c>
      <c r="I936" s="25">
        <f t="shared" si="172"/>
        <v>180.22932</v>
      </c>
      <c r="J936" s="25">
        <f t="shared" si="173"/>
        <v>129.28657183641971</v>
      </c>
      <c r="K936" s="25">
        <f t="shared" si="174"/>
        <v>75.613114058641628</v>
      </c>
      <c r="L936" s="31">
        <f t="shared" si="175"/>
        <v>1287.5233032763142</v>
      </c>
      <c r="M936" s="32">
        <f t="shared" si="176"/>
        <v>1287.5233032763142</v>
      </c>
      <c r="N936" s="32">
        <f t="shared" si="177"/>
        <v>1287.5233032763142</v>
      </c>
      <c r="O936" s="32">
        <f>IF(M936 &lt; 0, -M936, 0)</f>
        <v>0</v>
      </c>
      <c r="P936" s="32">
        <f>0.5*$H$3*G936^2</f>
        <v>221953.06288580238</v>
      </c>
      <c r="Q936" s="32">
        <f t="shared" si="179"/>
        <v>-5098.0173611111823</v>
      </c>
      <c r="R936" s="32">
        <f t="shared" si="180"/>
        <v>1398875.9284703941</v>
      </c>
      <c r="S936" s="32">
        <f t="shared" si="181"/>
        <v>3445187.4223842309</v>
      </c>
    </row>
    <row r="937" spans="2:19" x14ac:dyDescent="0.3">
      <c r="B937" s="4" t="s">
        <v>12</v>
      </c>
      <c r="C937" s="4">
        <v>929</v>
      </c>
      <c r="D937" s="4">
        <v>340</v>
      </c>
      <c r="E937" s="11">
        <v>60.9</v>
      </c>
      <c r="F937" s="26">
        <f t="shared" si="178"/>
        <v>-0.11111111111111072</v>
      </c>
      <c r="G937" s="26">
        <f t="shared" si="170"/>
        <v>16.916666666666664</v>
      </c>
      <c r="H937" s="25">
        <f t="shared" si="171"/>
        <v>-170.11111111111052</v>
      </c>
      <c r="I937" s="25">
        <f t="shared" si="172"/>
        <v>180.22932</v>
      </c>
      <c r="J937" s="25">
        <f t="shared" si="173"/>
        <v>127.60481319444442</v>
      </c>
      <c r="K937" s="25">
        <f t="shared" si="174"/>
        <v>137.72302208333389</v>
      </c>
      <c r="L937" s="31">
        <f t="shared" si="175"/>
        <v>2329.8144569097312</v>
      </c>
      <c r="M937" s="32">
        <f t="shared" si="176"/>
        <v>2329.8144569097312</v>
      </c>
      <c r="N937" s="32">
        <f t="shared" si="177"/>
        <v>2329.8144569097312</v>
      </c>
      <c r="O937" s="32">
        <f>IF(M937 &lt; 0, -M937, 0)</f>
        <v>0</v>
      </c>
      <c r="P937" s="32">
        <f>0.5*$H$3*G937^2</f>
        <v>219065.8993055555</v>
      </c>
      <c r="Q937" s="32">
        <f t="shared" si="179"/>
        <v>-2887.1635802468809</v>
      </c>
      <c r="R937" s="32">
        <f t="shared" si="180"/>
        <v>1398875.9284703941</v>
      </c>
      <c r="S937" s="32">
        <f t="shared" si="181"/>
        <v>3447517.2368411408</v>
      </c>
    </row>
    <row r="938" spans="2:19" x14ac:dyDescent="0.3">
      <c r="B938" s="4" t="s">
        <v>12</v>
      </c>
      <c r="C938" s="4">
        <v>930</v>
      </c>
      <c r="D938" s="4">
        <v>341</v>
      </c>
      <c r="E938" s="11">
        <v>60.5</v>
      </c>
      <c r="F938" s="26">
        <f t="shared" si="178"/>
        <v>-9.7222222222221627E-2</v>
      </c>
      <c r="G938" s="26">
        <f t="shared" si="170"/>
        <v>16.805555555555554</v>
      </c>
      <c r="H938" s="25">
        <f t="shared" si="171"/>
        <v>-148.84722222222132</v>
      </c>
      <c r="I938" s="25">
        <f t="shared" si="172"/>
        <v>180.22932</v>
      </c>
      <c r="J938" s="25">
        <f t="shared" si="173"/>
        <v>125.93406442901232</v>
      </c>
      <c r="K938" s="25">
        <f t="shared" si="174"/>
        <v>157.31616220679101</v>
      </c>
      <c r="L938" s="31">
        <f t="shared" si="175"/>
        <v>2643.7855037530153</v>
      </c>
      <c r="M938" s="32">
        <f t="shared" si="176"/>
        <v>2643.7855037530153</v>
      </c>
      <c r="N938" s="32">
        <f t="shared" si="177"/>
        <v>2643.7855037530153</v>
      </c>
      <c r="O938" s="32">
        <f>IF(M938 &lt; 0, -M938, 0)</f>
        <v>0</v>
      </c>
      <c r="P938" s="32">
        <f>0.5*$H$3*G938^2</f>
        <v>216197.63695987652</v>
      </c>
      <c r="Q938" s="32">
        <f t="shared" si="179"/>
        <v>-2868.2623456789879</v>
      </c>
      <c r="R938" s="32">
        <f t="shared" si="180"/>
        <v>1398875.9284703941</v>
      </c>
      <c r="S938" s="32">
        <f t="shared" si="181"/>
        <v>3450161.0223448938</v>
      </c>
    </row>
    <row r="939" spans="2:19" x14ac:dyDescent="0.3">
      <c r="B939" s="4" t="s">
        <v>12</v>
      </c>
      <c r="C939" s="4">
        <v>931</v>
      </c>
      <c r="D939" s="4">
        <v>342</v>
      </c>
      <c r="E939" s="11">
        <v>60.2</v>
      </c>
      <c r="F939" s="26">
        <f t="shared" si="178"/>
        <v>-9.7222222222222612E-2</v>
      </c>
      <c r="G939" s="26">
        <f t="shared" si="170"/>
        <v>16.722222222222221</v>
      </c>
      <c r="H939" s="25">
        <f t="shared" si="171"/>
        <v>-148.84722222222283</v>
      </c>
      <c r="I939" s="25">
        <f t="shared" si="172"/>
        <v>180.22932</v>
      </c>
      <c r="J939" s="25">
        <f t="shared" si="173"/>
        <v>124.68822808641974</v>
      </c>
      <c r="K939" s="25">
        <f t="shared" si="174"/>
        <v>156.07032586419692</v>
      </c>
      <c r="L939" s="31">
        <f t="shared" si="175"/>
        <v>2609.8426713957374</v>
      </c>
      <c r="M939" s="32">
        <f t="shared" si="176"/>
        <v>2609.8426713957374</v>
      </c>
      <c r="N939" s="32">
        <f t="shared" si="177"/>
        <v>2609.8426713957374</v>
      </c>
      <c r="O939" s="32">
        <f>IF(M939 &lt; 0, -M939, 0)</f>
        <v>0</v>
      </c>
      <c r="P939" s="32">
        <f>0.5*$H$3*G939^2</f>
        <v>214058.84413580244</v>
      </c>
      <c r="Q939" s="32">
        <f t="shared" si="179"/>
        <v>-2138.792824074073</v>
      </c>
      <c r="R939" s="32">
        <f t="shared" si="180"/>
        <v>1398875.9284703941</v>
      </c>
      <c r="S939" s="32">
        <f t="shared" si="181"/>
        <v>3452770.8650162895</v>
      </c>
    </row>
    <row r="940" spans="2:19" x14ac:dyDescent="0.3">
      <c r="B940" s="4" t="s">
        <v>12</v>
      </c>
      <c r="C940" s="4">
        <v>932</v>
      </c>
      <c r="D940" s="4">
        <v>343</v>
      </c>
      <c r="E940" s="11">
        <v>59.8</v>
      </c>
      <c r="F940" s="26">
        <f t="shared" si="178"/>
        <v>-0.1111111111111117</v>
      </c>
      <c r="G940" s="26">
        <f t="shared" si="170"/>
        <v>16.611111111111111</v>
      </c>
      <c r="H940" s="25">
        <f t="shared" si="171"/>
        <v>-170.11111111111202</v>
      </c>
      <c r="I940" s="25">
        <f t="shared" si="172"/>
        <v>180.22932</v>
      </c>
      <c r="J940" s="25">
        <f t="shared" si="173"/>
        <v>123.03674660493826</v>
      </c>
      <c r="K940" s="25">
        <f t="shared" si="174"/>
        <v>133.15495549382624</v>
      </c>
      <c r="L940" s="31">
        <f t="shared" si="175"/>
        <v>2211.8517607030026</v>
      </c>
      <c r="M940" s="32">
        <f t="shared" si="176"/>
        <v>2211.8517607030026</v>
      </c>
      <c r="N940" s="32">
        <f t="shared" si="177"/>
        <v>2211.8517607030026</v>
      </c>
      <c r="O940" s="32">
        <f>IF(M940 &lt; 0, -M940, 0)</f>
        <v>0</v>
      </c>
      <c r="P940" s="32">
        <f>0.5*$H$3*G940^2</f>
        <v>211223.65895061727</v>
      </c>
      <c r="Q940" s="32">
        <f t="shared" si="179"/>
        <v>-2835.1851851851679</v>
      </c>
      <c r="R940" s="32">
        <f t="shared" si="180"/>
        <v>1398875.9284703941</v>
      </c>
      <c r="S940" s="32">
        <f t="shared" si="181"/>
        <v>3454982.7167769927</v>
      </c>
    </row>
    <row r="941" spans="2:19" x14ac:dyDescent="0.3">
      <c r="B941" s="4" t="s">
        <v>12</v>
      </c>
      <c r="C941" s="4">
        <v>933</v>
      </c>
      <c r="D941" s="4">
        <v>344</v>
      </c>
      <c r="E941" s="11">
        <v>59.4</v>
      </c>
      <c r="F941" s="26">
        <f t="shared" si="178"/>
        <v>-0.16666666666666607</v>
      </c>
      <c r="G941" s="26">
        <f t="shared" si="170"/>
        <v>16.5</v>
      </c>
      <c r="H941" s="25">
        <f t="shared" si="171"/>
        <v>-255.16666666666575</v>
      </c>
      <c r="I941" s="25">
        <f t="shared" si="172"/>
        <v>180.22932</v>
      </c>
      <c r="J941" s="25">
        <f t="shared" si="173"/>
        <v>121.396275</v>
      </c>
      <c r="K941" s="25">
        <f t="shared" si="174"/>
        <v>46.458928333334256</v>
      </c>
      <c r="L941" s="31">
        <f t="shared" si="175"/>
        <v>766.57231750001529</v>
      </c>
      <c r="M941" s="32">
        <f t="shared" si="176"/>
        <v>766.57231750001529</v>
      </c>
      <c r="N941" s="32">
        <f t="shared" si="177"/>
        <v>766.57231750001529</v>
      </c>
      <c r="O941" s="32">
        <f>IF(M941 &lt; 0, -M941, 0)</f>
        <v>0</v>
      </c>
      <c r="P941" s="32">
        <f>0.5*$H$3*G941^2</f>
        <v>208407.375</v>
      </c>
      <c r="Q941" s="32">
        <f t="shared" si="179"/>
        <v>-2816.283950617275</v>
      </c>
      <c r="R941" s="32">
        <f t="shared" si="180"/>
        <v>1398875.9284703941</v>
      </c>
      <c r="S941" s="32">
        <f t="shared" si="181"/>
        <v>3455749.2890944928</v>
      </c>
    </row>
    <row r="942" spans="2:19" x14ac:dyDescent="0.3">
      <c r="B942" s="4" t="s">
        <v>12</v>
      </c>
      <c r="C942" s="4">
        <v>934</v>
      </c>
      <c r="D942" s="4">
        <v>345</v>
      </c>
      <c r="E942" s="11">
        <v>58.6</v>
      </c>
      <c r="F942" s="26">
        <f t="shared" si="178"/>
        <v>-0.26388888888888867</v>
      </c>
      <c r="G942" s="26">
        <f t="shared" si="170"/>
        <v>16.277777777777779</v>
      </c>
      <c r="H942" s="25">
        <f t="shared" si="171"/>
        <v>-404.01388888888857</v>
      </c>
      <c r="I942" s="25">
        <f t="shared" si="172"/>
        <v>180.22932</v>
      </c>
      <c r="J942" s="25">
        <f t="shared" si="173"/>
        <v>118.14836141975309</v>
      </c>
      <c r="K942" s="25">
        <f t="shared" si="174"/>
        <v>-105.63620746913548</v>
      </c>
      <c r="L942" s="31">
        <f t="shared" si="175"/>
        <v>-1719.5227104698165</v>
      </c>
      <c r="M942" s="32">
        <f t="shared" si="176"/>
        <v>-1719.5227104698165</v>
      </c>
      <c r="N942" s="32">
        <f t="shared" si="177"/>
        <v>0</v>
      </c>
      <c r="O942" s="32">
        <f>IF(M942 &lt; 0, -M942, 0)</f>
        <v>1719.5227104698165</v>
      </c>
      <c r="P942" s="32">
        <f>0.5*$H$3*G942^2</f>
        <v>202831.51080246913</v>
      </c>
      <c r="Q942" s="32">
        <f t="shared" si="179"/>
        <v>-5575.864197530871</v>
      </c>
      <c r="R942" s="32">
        <f t="shared" si="180"/>
        <v>1400595.4511808639</v>
      </c>
      <c r="S942" s="32">
        <f t="shared" si="181"/>
        <v>3455749.2890944928</v>
      </c>
    </row>
    <row r="943" spans="2:19" x14ac:dyDescent="0.3">
      <c r="B943" s="4" t="s">
        <v>12</v>
      </c>
      <c r="C943" s="4">
        <v>935</v>
      </c>
      <c r="D943" s="4">
        <v>346</v>
      </c>
      <c r="E943" s="11">
        <v>57.5</v>
      </c>
      <c r="F943" s="26">
        <f t="shared" si="178"/>
        <v>-0.27777777777777779</v>
      </c>
      <c r="G943" s="26">
        <f t="shared" si="170"/>
        <v>15.972222222222221</v>
      </c>
      <c r="H943" s="25">
        <f t="shared" si="171"/>
        <v>-425.27777777777777</v>
      </c>
      <c r="I943" s="25">
        <f t="shared" si="172"/>
        <v>180.22932</v>
      </c>
      <c r="J943" s="25">
        <f t="shared" si="173"/>
        <v>113.75438850308642</v>
      </c>
      <c r="K943" s="25">
        <f t="shared" si="174"/>
        <v>-131.29406927469137</v>
      </c>
      <c r="L943" s="31">
        <f t="shared" si="175"/>
        <v>-2097.0580509152092</v>
      </c>
      <c r="M943" s="32">
        <f t="shared" si="176"/>
        <v>-2097.0580509152092</v>
      </c>
      <c r="N943" s="32">
        <f t="shared" si="177"/>
        <v>0</v>
      </c>
      <c r="O943" s="32">
        <f>IF(M943 &lt; 0, -M943, 0)</f>
        <v>2097.0580509152092</v>
      </c>
      <c r="P943" s="32">
        <f>0.5*$H$3*G943^2</f>
        <v>195288.14621913579</v>
      </c>
      <c r="Q943" s="32">
        <f t="shared" si="179"/>
        <v>-7543.364583333343</v>
      </c>
      <c r="R943" s="32">
        <f t="shared" si="180"/>
        <v>1402692.509231779</v>
      </c>
      <c r="S943" s="32">
        <f t="shared" si="181"/>
        <v>3455749.2890944928</v>
      </c>
    </row>
    <row r="944" spans="2:19" x14ac:dyDescent="0.3">
      <c r="B944" s="4" t="s">
        <v>12</v>
      </c>
      <c r="C944" s="4">
        <v>936</v>
      </c>
      <c r="D944" s="4">
        <v>347</v>
      </c>
      <c r="E944" s="11">
        <v>56.6</v>
      </c>
      <c r="F944" s="26">
        <f t="shared" si="178"/>
        <v>-0.20833333333333331</v>
      </c>
      <c r="G944" s="26">
        <f t="shared" si="170"/>
        <v>15.722222222222221</v>
      </c>
      <c r="H944" s="25">
        <f t="shared" si="171"/>
        <v>-318.95833333333331</v>
      </c>
      <c r="I944" s="25">
        <f t="shared" si="172"/>
        <v>180.22932</v>
      </c>
      <c r="J944" s="25">
        <f t="shared" si="173"/>
        <v>110.22125030864197</v>
      </c>
      <c r="K944" s="25">
        <f t="shared" si="174"/>
        <v>-28.507763024691343</v>
      </c>
      <c r="L944" s="31">
        <f t="shared" si="175"/>
        <v>-448.20538533264721</v>
      </c>
      <c r="M944" s="32">
        <f t="shared" si="176"/>
        <v>-448.20538533264721</v>
      </c>
      <c r="N944" s="32">
        <f t="shared" si="177"/>
        <v>0</v>
      </c>
      <c r="O944" s="32">
        <f>IF(M944 &lt; 0, -M944, 0)</f>
        <v>448.20538533264721</v>
      </c>
      <c r="P944" s="32">
        <f>0.5*$H$3*G944^2</f>
        <v>189222.62191358022</v>
      </c>
      <c r="Q944" s="32">
        <f t="shared" si="179"/>
        <v>-6065.524305555562</v>
      </c>
      <c r="R944" s="32">
        <f t="shared" si="180"/>
        <v>1403140.7146171117</v>
      </c>
      <c r="S944" s="32">
        <f t="shared" si="181"/>
        <v>3455749.2890944928</v>
      </c>
    </row>
    <row r="945" spans="2:19" x14ac:dyDescent="0.3">
      <c r="B945" s="4" t="s">
        <v>12</v>
      </c>
      <c r="C945" s="4">
        <v>937</v>
      </c>
      <c r="D945" s="4">
        <v>348</v>
      </c>
      <c r="E945" s="11">
        <v>56</v>
      </c>
      <c r="F945" s="26">
        <f t="shared" si="178"/>
        <v>-0.15277777777777798</v>
      </c>
      <c r="G945" s="26">
        <f t="shared" si="170"/>
        <v>15.555555555555555</v>
      </c>
      <c r="H945" s="25">
        <f t="shared" si="171"/>
        <v>-233.90277777777808</v>
      </c>
      <c r="I945" s="25">
        <f t="shared" si="172"/>
        <v>180.22932</v>
      </c>
      <c r="J945" s="25">
        <f t="shared" si="173"/>
        <v>107.89679012345678</v>
      </c>
      <c r="K945" s="25">
        <f t="shared" si="174"/>
        <v>54.223332345678699</v>
      </c>
      <c r="L945" s="31">
        <f t="shared" si="175"/>
        <v>843.47405871055753</v>
      </c>
      <c r="M945" s="32">
        <f t="shared" si="176"/>
        <v>843.47405871055753</v>
      </c>
      <c r="N945" s="32">
        <f t="shared" si="177"/>
        <v>843.47405871055753</v>
      </c>
      <c r="O945" s="32">
        <f>IF(M945 &lt; 0, -M945, 0)</f>
        <v>0</v>
      </c>
      <c r="P945" s="32">
        <f>0.5*$H$3*G945^2</f>
        <v>185232.09876543208</v>
      </c>
      <c r="Q945" s="32">
        <f t="shared" si="179"/>
        <v>-3990.523148148146</v>
      </c>
      <c r="R945" s="32">
        <f t="shared" si="180"/>
        <v>1403140.7146171117</v>
      </c>
      <c r="S945" s="32">
        <f t="shared" si="181"/>
        <v>3456592.7631532033</v>
      </c>
    </row>
    <row r="946" spans="2:19" x14ac:dyDescent="0.3">
      <c r="B946" s="4" t="s">
        <v>12</v>
      </c>
      <c r="C946" s="4">
        <v>938</v>
      </c>
      <c r="D946" s="4">
        <v>349</v>
      </c>
      <c r="E946" s="11">
        <v>55.5</v>
      </c>
      <c r="F946" s="26">
        <f t="shared" si="178"/>
        <v>-0.1388888888888889</v>
      </c>
      <c r="G946" s="26">
        <f t="shared" si="170"/>
        <v>15.416666666666666</v>
      </c>
      <c r="H946" s="25">
        <f t="shared" si="171"/>
        <v>-212.63888888888889</v>
      </c>
      <c r="I946" s="25">
        <f t="shared" si="172"/>
        <v>180.22932</v>
      </c>
      <c r="J946" s="25">
        <f t="shared" si="173"/>
        <v>105.97866319444444</v>
      </c>
      <c r="K946" s="25">
        <f t="shared" si="174"/>
        <v>73.569094305555552</v>
      </c>
      <c r="L946" s="31">
        <f t="shared" si="175"/>
        <v>1134.1902038773146</v>
      </c>
      <c r="M946" s="32">
        <f t="shared" si="176"/>
        <v>1134.1902038773146</v>
      </c>
      <c r="N946" s="32">
        <f t="shared" si="177"/>
        <v>1134.1902038773146</v>
      </c>
      <c r="O946" s="32">
        <f>IF(M946 &lt; 0, -M946, 0)</f>
        <v>0</v>
      </c>
      <c r="P946" s="32">
        <f>0.5*$H$3*G946^2</f>
        <v>181939.14930555553</v>
      </c>
      <c r="Q946" s="32">
        <f t="shared" si="179"/>
        <v>-3292.949459876545</v>
      </c>
      <c r="R946" s="32">
        <f t="shared" si="180"/>
        <v>1403140.7146171117</v>
      </c>
      <c r="S946" s="32">
        <f t="shared" si="181"/>
        <v>3457726.9533570805</v>
      </c>
    </row>
    <row r="947" spans="2:19" x14ac:dyDescent="0.3">
      <c r="B947" s="4" t="s">
        <v>12</v>
      </c>
      <c r="C947" s="4">
        <v>939</v>
      </c>
      <c r="D947" s="4">
        <v>350</v>
      </c>
      <c r="E947" s="11">
        <v>55</v>
      </c>
      <c r="F947" s="26">
        <f t="shared" si="178"/>
        <v>-0.15277777777777798</v>
      </c>
      <c r="G947" s="26">
        <f t="shared" si="170"/>
        <v>15.277777777777777</v>
      </c>
      <c r="H947" s="25">
        <f t="shared" si="171"/>
        <v>-233.90277777777808</v>
      </c>
      <c r="I947" s="25">
        <f t="shared" si="172"/>
        <v>180.22932</v>
      </c>
      <c r="J947" s="25">
        <f t="shared" si="173"/>
        <v>104.07773919753085</v>
      </c>
      <c r="K947" s="25">
        <f t="shared" si="174"/>
        <v>50.404281419752763</v>
      </c>
      <c r="L947" s="31">
        <f t="shared" si="175"/>
        <v>770.0654105795561</v>
      </c>
      <c r="M947" s="32">
        <f t="shared" si="176"/>
        <v>770.0654105795561</v>
      </c>
      <c r="N947" s="32">
        <f t="shared" si="177"/>
        <v>770.0654105795561</v>
      </c>
      <c r="O947" s="32">
        <f>IF(M947 &lt; 0, -M947, 0)</f>
        <v>0</v>
      </c>
      <c r="P947" s="32">
        <f>0.5*$H$3*G947^2</f>
        <v>178675.73302469132</v>
      </c>
      <c r="Q947" s="32">
        <f t="shared" si="179"/>
        <v>-3263.4162808642141</v>
      </c>
      <c r="R947" s="32">
        <f t="shared" si="180"/>
        <v>1403140.7146171117</v>
      </c>
      <c r="S947" s="32">
        <f t="shared" si="181"/>
        <v>3458497.01876766</v>
      </c>
    </row>
    <row r="948" spans="2:19" x14ac:dyDescent="0.3">
      <c r="B948" s="4" t="s">
        <v>12</v>
      </c>
      <c r="C948" s="4">
        <v>940</v>
      </c>
      <c r="D948" s="4">
        <v>351</v>
      </c>
      <c r="E948" s="11">
        <v>54.4</v>
      </c>
      <c r="F948" s="26">
        <f t="shared" si="178"/>
        <v>-0.12499999999999981</v>
      </c>
      <c r="G948" s="26">
        <f t="shared" si="170"/>
        <v>15.111111111111111</v>
      </c>
      <c r="H948" s="25">
        <f t="shared" si="171"/>
        <v>-191.37499999999972</v>
      </c>
      <c r="I948" s="25">
        <f t="shared" si="172"/>
        <v>180.22932</v>
      </c>
      <c r="J948" s="25">
        <f t="shared" si="173"/>
        <v>101.81933827160493</v>
      </c>
      <c r="K948" s="25">
        <f t="shared" si="174"/>
        <v>90.67365827160522</v>
      </c>
      <c r="L948" s="31">
        <f t="shared" si="175"/>
        <v>1370.1797249931456</v>
      </c>
      <c r="M948" s="32">
        <f t="shared" si="176"/>
        <v>1370.1797249931456</v>
      </c>
      <c r="N948" s="32">
        <f t="shared" si="177"/>
        <v>1370.1797249931456</v>
      </c>
      <c r="O948" s="32">
        <f>IF(M948 &lt; 0, -M948, 0)</f>
        <v>0</v>
      </c>
      <c r="P948" s="32">
        <f>0.5*$H$3*G948^2</f>
        <v>174798.61728395062</v>
      </c>
      <c r="Q948" s="32">
        <f t="shared" si="179"/>
        <v>-3877.1157407407009</v>
      </c>
      <c r="R948" s="32">
        <f t="shared" si="180"/>
        <v>1403140.7146171117</v>
      </c>
      <c r="S948" s="32">
        <f t="shared" si="181"/>
        <v>3459867.1984926532</v>
      </c>
    </row>
    <row r="949" spans="2:19" x14ac:dyDescent="0.3">
      <c r="B949" s="4" t="s">
        <v>12</v>
      </c>
      <c r="C949" s="4">
        <v>941</v>
      </c>
      <c r="D949" s="4">
        <v>352</v>
      </c>
      <c r="E949" s="11">
        <v>54.1</v>
      </c>
      <c r="F949" s="26">
        <f t="shared" si="178"/>
        <v>-5.5555555555555358E-2</v>
      </c>
      <c r="G949" s="26">
        <f t="shared" si="170"/>
        <v>15.027777777777779</v>
      </c>
      <c r="H949" s="25">
        <f t="shared" si="171"/>
        <v>-85.055555555555259</v>
      </c>
      <c r="I949" s="25">
        <f t="shared" si="172"/>
        <v>180.22932</v>
      </c>
      <c r="J949" s="25">
        <f t="shared" si="173"/>
        <v>100.69942739197532</v>
      </c>
      <c r="K949" s="25">
        <f t="shared" si="174"/>
        <v>195.87319183642006</v>
      </c>
      <c r="L949" s="31">
        <f t="shared" si="175"/>
        <v>2943.5387995417573</v>
      </c>
      <c r="M949" s="32">
        <f t="shared" si="176"/>
        <v>2943.5387995417573</v>
      </c>
      <c r="N949" s="32">
        <f t="shared" si="177"/>
        <v>2943.5387995417573</v>
      </c>
      <c r="O949" s="32">
        <f>IF(M949 &lt; 0, -M949, 0)</f>
        <v>0</v>
      </c>
      <c r="P949" s="32">
        <f>0.5*$H$3*G949^2</f>
        <v>172876.00733024694</v>
      </c>
      <c r="Q949" s="32">
        <f t="shared" si="179"/>
        <v>-1922.6099537036789</v>
      </c>
      <c r="R949" s="32">
        <f t="shared" si="180"/>
        <v>1403140.7146171117</v>
      </c>
      <c r="S949" s="32">
        <f t="shared" si="181"/>
        <v>3462810.7372921947</v>
      </c>
    </row>
    <row r="950" spans="2:19" x14ac:dyDescent="0.3">
      <c r="B950" s="4" t="s">
        <v>12</v>
      </c>
      <c r="C950" s="4">
        <v>942</v>
      </c>
      <c r="D950" s="4">
        <v>353</v>
      </c>
      <c r="E950" s="11">
        <v>54</v>
      </c>
      <c r="F950" s="26">
        <f t="shared" si="178"/>
        <v>-2.7777777777778172E-2</v>
      </c>
      <c r="G950" s="26">
        <f t="shared" si="170"/>
        <v>15</v>
      </c>
      <c r="H950" s="25">
        <f t="shared" si="171"/>
        <v>-42.527777777778383</v>
      </c>
      <c r="I950" s="25">
        <f t="shared" si="172"/>
        <v>180.22932</v>
      </c>
      <c r="J950" s="25">
        <f t="shared" si="173"/>
        <v>100.3275</v>
      </c>
      <c r="K950" s="25">
        <f t="shared" si="174"/>
        <v>238.02904222222162</v>
      </c>
      <c r="L950" s="31">
        <f t="shared" si="175"/>
        <v>3570.4356333333244</v>
      </c>
      <c r="M950" s="32">
        <f t="shared" si="176"/>
        <v>3570.4356333333244</v>
      </c>
      <c r="N950" s="32">
        <f t="shared" si="177"/>
        <v>3570.4356333333244</v>
      </c>
      <c r="O950" s="32">
        <f>IF(M950 &lt; 0, -M950, 0)</f>
        <v>0</v>
      </c>
      <c r="P950" s="32">
        <f>0.5*$H$3*G950^2</f>
        <v>172237.5</v>
      </c>
      <c r="Q950" s="32">
        <f t="shared" si="179"/>
        <v>-638.50733024693909</v>
      </c>
      <c r="R950" s="32">
        <f t="shared" si="180"/>
        <v>1403140.7146171117</v>
      </c>
      <c r="S950" s="32">
        <f t="shared" si="181"/>
        <v>3466381.1729255281</v>
      </c>
    </row>
    <row r="951" spans="2:19" x14ac:dyDescent="0.3">
      <c r="B951" s="4" t="s">
        <v>12</v>
      </c>
      <c r="C951" s="4">
        <v>943</v>
      </c>
      <c r="D951" s="4">
        <v>354</v>
      </c>
      <c r="E951" s="11">
        <v>53.9</v>
      </c>
      <c r="F951" s="26">
        <f t="shared" si="178"/>
        <v>-1.3888888888889086E-2</v>
      </c>
      <c r="G951" s="26">
        <f t="shared" si="170"/>
        <v>14.972222222222221</v>
      </c>
      <c r="H951" s="25">
        <f t="shared" si="171"/>
        <v>-21.263888888889191</v>
      </c>
      <c r="I951" s="25">
        <f t="shared" si="172"/>
        <v>180.22932</v>
      </c>
      <c r="J951" s="25">
        <f t="shared" si="173"/>
        <v>99.956260725308638</v>
      </c>
      <c r="K951" s="25">
        <f t="shared" si="174"/>
        <v>258.92169183641943</v>
      </c>
      <c r="L951" s="31">
        <f t="shared" si="175"/>
        <v>3876.6331083286127</v>
      </c>
      <c r="M951" s="32">
        <f t="shared" si="176"/>
        <v>3876.6331083286127</v>
      </c>
      <c r="N951" s="32">
        <f t="shared" si="177"/>
        <v>3876.6331083286127</v>
      </c>
      <c r="O951" s="32">
        <f>IF(M951 &lt; 0, -M951, 0)</f>
        <v>0</v>
      </c>
      <c r="P951" s="32">
        <f>0.5*$H$3*G951^2</f>
        <v>171600.17399691357</v>
      </c>
      <c r="Q951" s="32">
        <f t="shared" si="179"/>
        <v>-637.32600308643305</v>
      </c>
      <c r="R951" s="32">
        <f t="shared" si="180"/>
        <v>1403140.7146171117</v>
      </c>
      <c r="S951" s="32">
        <f t="shared" si="181"/>
        <v>3470257.8060338567</v>
      </c>
    </row>
    <row r="952" spans="2:19" x14ac:dyDescent="0.3">
      <c r="B952" s="4" t="s">
        <v>12</v>
      </c>
      <c r="C952" s="4">
        <v>944</v>
      </c>
      <c r="D952" s="4">
        <v>355</v>
      </c>
      <c r="E952" s="11">
        <v>53.9</v>
      </c>
      <c r="F952" s="26">
        <f t="shared" si="178"/>
        <v>1.3888888888889086E-2</v>
      </c>
      <c r="G952" s="26">
        <f t="shared" si="170"/>
        <v>14.972222222222221</v>
      </c>
      <c r="H952" s="25">
        <f t="shared" si="171"/>
        <v>21.263888888889191</v>
      </c>
      <c r="I952" s="25">
        <f t="shared" si="172"/>
        <v>180.22932</v>
      </c>
      <c r="J952" s="25">
        <f t="shared" si="173"/>
        <v>99.956260725308638</v>
      </c>
      <c r="K952" s="25">
        <f t="shared" si="174"/>
        <v>301.44946961419782</v>
      </c>
      <c r="L952" s="31">
        <f t="shared" si="175"/>
        <v>4513.368447834795</v>
      </c>
      <c r="M952" s="32">
        <f t="shared" si="176"/>
        <v>4513.368447834795</v>
      </c>
      <c r="N952" s="32">
        <f t="shared" si="177"/>
        <v>4513.368447834795</v>
      </c>
      <c r="O952" s="32">
        <f>IF(M952 &lt; 0, -M952, 0)</f>
        <v>0</v>
      </c>
      <c r="P952" s="32">
        <f>0.5*$H$3*G952^2</f>
        <v>171600.17399691357</v>
      </c>
      <c r="Q952" s="32">
        <f t="shared" si="179"/>
        <v>0</v>
      </c>
      <c r="R952" s="32">
        <f t="shared" si="180"/>
        <v>1403140.7146171117</v>
      </c>
      <c r="S952" s="32">
        <f t="shared" si="181"/>
        <v>3474771.1744816913</v>
      </c>
    </row>
    <row r="953" spans="2:19" x14ac:dyDescent="0.3">
      <c r="B953" s="4" t="s">
        <v>12</v>
      </c>
      <c r="C953" s="4">
        <v>945</v>
      </c>
      <c r="D953" s="4">
        <v>356</v>
      </c>
      <c r="E953" s="11">
        <v>54</v>
      </c>
      <c r="F953" s="26">
        <f t="shared" si="178"/>
        <v>4.1666666666667261E-2</v>
      </c>
      <c r="G953" s="26">
        <f t="shared" si="170"/>
        <v>15</v>
      </c>
      <c r="H953" s="25">
        <f t="shared" si="171"/>
        <v>63.791666666667574</v>
      </c>
      <c r="I953" s="25">
        <f t="shared" si="172"/>
        <v>180.22932</v>
      </c>
      <c r="J953" s="25">
        <f t="shared" si="173"/>
        <v>100.3275</v>
      </c>
      <c r="K953" s="25">
        <f t="shared" si="174"/>
        <v>344.34848666666755</v>
      </c>
      <c r="L953" s="31">
        <f t="shared" si="175"/>
        <v>5165.2273000000132</v>
      </c>
      <c r="M953" s="32">
        <f t="shared" si="176"/>
        <v>5165.2273000000132</v>
      </c>
      <c r="N953" s="32">
        <f t="shared" si="177"/>
        <v>5165.2273000000132</v>
      </c>
      <c r="O953" s="32">
        <f>IF(M953 &lt; 0, -M953, 0)</f>
        <v>0</v>
      </c>
      <c r="P953" s="32">
        <f>0.5*$H$3*G953^2</f>
        <v>172237.5</v>
      </c>
      <c r="Q953" s="32">
        <f t="shared" si="179"/>
        <v>637.32600308643305</v>
      </c>
      <c r="R953" s="32">
        <f t="shared" si="180"/>
        <v>1403140.7146171117</v>
      </c>
      <c r="S953" s="32">
        <f t="shared" si="181"/>
        <v>3479936.4017816912</v>
      </c>
    </row>
    <row r="954" spans="2:19" x14ac:dyDescent="0.3">
      <c r="B954" s="4" t="s">
        <v>12</v>
      </c>
      <c r="C954" s="4">
        <v>946</v>
      </c>
      <c r="D954" s="4">
        <v>357</v>
      </c>
      <c r="E954" s="11">
        <v>54.2</v>
      </c>
      <c r="F954" s="26">
        <f t="shared" si="178"/>
        <v>0.1388888888888889</v>
      </c>
      <c r="G954" s="26">
        <f t="shared" si="170"/>
        <v>15.055555555555555</v>
      </c>
      <c r="H954" s="25">
        <f t="shared" si="171"/>
        <v>212.63888888888889</v>
      </c>
      <c r="I954" s="25">
        <f t="shared" si="172"/>
        <v>180.22932</v>
      </c>
      <c r="J954" s="25">
        <f t="shared" si="173"/>
        <v>101.07204290123457</v>
      </c>
      <c r="K954" s="25">
        <f t="shared" si="174"/>
        <v>493.94025179012345</v>
      </c>
      <c r="L954" s="31">
        <f t="shared" si="175"/>
        <v>7436.5449019513035</v>
      </c>
      <c r="M954" s="32">
        <f t="shared" si="176"/>
        <v>7436.5449019513035</v>
      </c>
      <c r="N954" s="32">
        <f t="shared" si="177"/>
        <v>7436.5449019513035</v>
      </c>
      <c r="O954" s="32">
        <f>IF(M954 &lt; 0, -M954, 0)</f>
        <v>0</v>
      </c>
      <c r="P954" s="32">
        <f>0.5*$H$3*G954^2</f>
        <v>173515.69598765433</v>
      </c>
      <c r="Q954" s="32">
        <f t="shared" si="179"/>
        <v>1278.195987654326</v>
      </c>
      <c r="R954" s="32">
        <f t="shared" si="180"/>
        <v>1403140.7146171117</v>
      </c>
      <c r="S954" s="32">
        <f t="shared" si="181"/>
        <v>3487372.9466836425</v>
      </c>
    </row>
    <row r="955" spans="2:19" x14ac:dyDescent="0.3">
      <c r="B955" s="4" t="s">
        <v>12</v>
      </c>
      <c r="C955" s="4">
        <v>947</v>
      </c>
      <c r="D955" s="4">
        <v>358</v>
      </c>
      <c r="E955" s="11">
        <v>55</v>
      </c>
      <c r="F955" s="26">
        <f t="shared" si="178"/>
        <v>0.22222222222222143</v>
      </c>
      <c r="G955" s="26">
        <f t="shared" si="170"/>
        <v>15.277777777777777</v>
      </c>
      <c r="H955" s="25">
        <f t="shared" si="171"/>
        <v>340.22222222222103</v>
      </c>
      <c r="I955" s="25">
        <f t="shared" si="172"/>
        <v>180.22932</v>
      </c>
      <c r="J955" s="25">
        <f t="shared" si="173"/>
        <v>104.07773919753085</v>
      </c>
      <c r="K955" s="25">
        <f t="shared" si="174"/>
        <v>624.5292814197519</v>
      </c>
      <c r="L955" s="31">
        <f t="shared" si="175"/>
        <v>9541.4195772462081</v>
      </c>
      <c r="M955" s="32">
        <f t="shared" si="176"/>
        <v>9541.4195772462081</v>
      </c>
      <c r="N955" s="32">
        <f t="shared" si="177"/>
        <v>9541.4195772462081</v>
      </c>
      <c r="O955" s="32">
        <f>IF(M955 &lt; 0, -M955, 0)</f>
        <v>0</v>
      </c>
      <c r="P955" s="32">
        <f>0.5*$H$3*G955^2</f>
        <v>178675.73302469132</v>
      </c>
      <c r="Q955" s="32">
        <f t="shared" si="179"/>
        <v>5160.0370370369928</v>
      </c>
      <c r="R955" s="32">
        <f t="shared" si="180"/>
        <v>1403140.7146171117</v>
      </c>
      <c r="S955" s="32">
        <f t="shared" si="181"/>
        <v>3496914.3662608885</v>
      </c>
    </row>
    <row r="956" spans="2:19" x14ac:dyDescent="0.3">
      <c r="B956" s="4" t="s">
        <v>12</v>
      </c>
      <c r="C956" s="4">
        <v>948</v>
      </c>
      <c r="D956" s="4">
        <v>359</v>
      </c>
      <c r="E956" s="11">
        <v>55.8</v>
      </c>
      <c r="F956" s="26">
        <f t="shared" si="178"/>
        <v>0.16666666666666705</v>
      </c>
      <c r="G956" s="26">
        <f t="shared" si="170"/>
        <v>15.499999999999998</v>
      </c>
      <c r="H956" s="25">
        <f t="shared" si="171"/>
        <v>255.16666666666725</v>
      </c>
      <c r="I956" s="25">
        <f t="shared" si="172"/>
        <v>180.22932</v>
      </c>
      <c r="J956" s="25">
        <f t="shared" si="173"/>
        <v>107.12747499999998</v>
      </c>
      <c r="K956" s="25">
        <f t="shared" si="174"/>
        <v>542.52346166666723</v>
      </c>
      <c r="L956" s="31">
        <f t="shared" si="175"/>
        <v>8409.1136558333419</v>
      </c>
      <c r="M956" s="32">
        <f t="shared" si="176"/>
        <v>8409.1136558333419</v>
      </c>
      <c r="N956" s="32">
        <f t="shared" si="177"/>
        <v>8409.1136558333419</v>
      </c>
      <c r="O956" s="32">
        <f>IF(M956 &lt; 0, -M956, 0)</f>
        <v>0</v>
      </c>
      <c r="P956" s="32">
        <f>0.5*$H$3*G956^2</f>
        <v>183911.37499999997</v>
      </c>
      <c r="Q956" s="32">
        <f t="shared" si="179"/>
        <v>5235.641975308652</v>
      </c>
      <c r="R956" s="32">
        <f t="shared" si="180"/>
        <v>1403140.7146171117</v>
      </c>
      <c r="S956" s="32">
        <f t="shared" si="181"/>
        <v>3505323.479916722</v>
      </c>
    </row>
    <row r="957" spans="2:19" x14ac:dyDescent="0.3">
      <c r="B957" s="4" t="s">
        <v>12</v>
      </c>
      <c r="C957" s="4">
        <v>949</v>
      </c>
      <c r="D957" s="4">
        <v>360</v>
      </c>
      <c r="E957" s="11">
        <v>56.2</v>
      </c>
      <c r="F957" s="26">
        <f t="shared" si="178"/>
        <v>4.1666666666667261E-2</v>
      </c>
      <c r="G957" s="26">
        <f t="shared" si="170"/>
        <v>15.611111111111111</v>
      </c>
      <c r="H957" s="25">
        <f t="shared" si="171"/>
        <v>63.791666666667574</v>
      </c>
      <c r="I957" s="25">
        <f t="shared" si="172"/>
        <v>180.22932</v>
      </c>
      <c r="J957" s="25">
        <f t="shared" si="173"/>
        <v>108.66885771604939</v>
      </c>
      <c r="K957" s="25">
        <f t="shared" si="174"/>
        <v>352.68984438271696</v>
      </c>
      <c r="L957" s="31">
        <f t="shared" si="175"/>
        <v>5505.8803484190812</v>
      </c>
      <c r="M957" s="32">
        <f t="shared" si="176"/>
        <v>5505.8803484190812</v>
      </c>
      <c r="N957" s="32">
        <f t="shared" si="177"/>
        <v>5505.8803484190812</v>
      </c>
      <c r="O957" s="32">
        <f>IF(M957 &lt; 0, -M957, 0)</f>
        <v>0</v>
      </c>
      <c r="P957" s="32">
        <f>0.5*$H$3*G957^2</f>
        <v>186557.54783950618</v>
      </c>
      <c r="Q957" s="32">
        <f t="shared" si="179"/>
        <v>2646.1728395062091</v>
      </c>
      <c r="R957" s="32">
        <f t="shared" si="180"/>
        <v>1403140.7146171117</v>
      </c>
      <c r="S957" s="32">
        <f t="shared" si="181"/>
        <v>3510829.3602651414</v>
      </c>
    </row>
    <row r="958" spans="2:19" x14ac:dyDescent="0.3">
      <c r="B958" s="4" t="s">
        <v>12</v>
      </c>
      <c r="C958" s="4">
        <v>950</v>
      </c>
      <c r="D958" s="4">
        <v>361</v>
      </c>
      <c r="E958" s="11">
        <v>56.1</v>
      </c>
      <c r="F958" s="26">
        <f t="shared" si="178"/>
        <v>-0.15277777777777798</v>
      </c>
      <c r="G958" s="26">
        <f t="shared" si="170"/>
        <v>15.583333333333334</v>
      </c>
      <c r="H958" s="25">
        <f t="shared" si="171"/>
        <v>-233.90277777777808</v>
      </c>
      <c r="I958" s="25">
        <f t="shared" si="172"/>
        <v>180.22932</v>
      </c>
      <c r="J958" s="25">
        <f t="shared" si="173"/>
        <v>108.28247986111113</v>
      </c>
      <c r="K958" s="25">
        <f t="shared" si="174"/>
        <v>54.609022083333045</v>
      </c>
      <c r="L958" s="31">
        <f t="shared" si="175"/>
        <v>850.99059413193993</v>
      </c>
      <c r="M958" s="32">
        <f t="shared" si="176"/>
        <v>850.99059413193993</v>
      </c>
      <c r="N958" s="32">
        <f t="shared" si="177"/>
        <v>850.99059413193993</v>
      </c>
      <c r="O958" s="32">
        <f>IF(M958 &lt; 0, -M958, 0)</f>
        <v>0</v>
      </c>
      <c r="P958" s="32">
        <f>0.5*$H$3*G958^2</f>
        <v>185894.23263888891</v>
      </c>
      <c r="Q958" s="32">
        <f t="shared" si="179"/>
        <v>-663.31520061727497</v>
      </c>
      <c r="R958" s="32">
        <f t="shared" si="180"/>
        <v>1403140.7146171117</v>
      </c>
      <c r="S958" s="32">
        <f t="shared" si="181"/>
        <v>3511680.3508592732</v>
      </c>
    </row>
    <row r="959" spans="2:19" x14ac:dyDescent="0.3">
      <c r="B959" s="4" t="s">
        <v>12</v>
      </c>
      <c r="C959" s="4">
        <v>951</v>
      </c>
      <c r="D959" s="4">
        <v>362</v>
      </c>
      <c r="E959" s="11">
        <v>55.1</v>
      </c>
      <c r="F959" s="26">
        <f t="shared" si="178"/>
        <v>-0.47222222222222199</v>
      </c>
      <c r="G959" s="26">
        <f t="shared" si="170"/>
        <v>15.305555555555555</v>
      </c>
      <c r="H959" s="25">
        <f t="shared" si="171"/>
        <v>-722.97222222222183</v>
      </c>
      <c r="I959" s="25">
        <f t="shared" si="172"/>
        <v>180.22932</v>
      </c>
      <c r="J959" s="25">
        <f t="shared" si="173"/>
        <v>104.45654776234568</v>
      </c>
      <c r="K959" s="25">
        <f t="shared" si="174"/>
        <v>-438.28635445987612</v>
      </c>
      <c r="L959" s="31">
        <f t="shared" si="175"/>
        <v>-6708.2161474275481</v>
      </c>
      <c r="M959" s="32">
        <f t="shared" si="176"/>
        <v>-6708.2161474275481</v>
      </c>
      <c r="N959" s="32">
        <f t="shared" si="177"/>
        <v>0</v>
      </c>
      <c r="O959" s="32">
        <f>IF(M959 &lt; 0, -M959, 0)</f>
        <v>6708.2161474275481</v>
      </c>
      <c r="P959" s="32">
        <f>0.5*$H$3*G959^2</f>
        <v>179326.0536265432</v>
      </c>
      <c r="Q959" s="32">
        <f t="shared" si="179"/>
        <v>-6568.1790123457031</v>
      </c>
      <c r="R959" s="32">
        <f t="shared" si="180"/>
        <v>1409848.9307645392</v>
      </c>
      <c r="S959" s="32">
        <f t="shared" si="181"/>
        <v>3511680.3508592732</v>
      </c>
    </row>
    <row r="960" spans="2:19" x14ac:dyDescent="0.3">
      <c r="B960" s="4" t="s">
        <v>12</v>
      </c>
      <c r="C960" s="4">
        <v>952</v>
      </c>
      <c r="D960" s="4">
        <v>363</v>
      </c>
      <c r="E960" s="11">
        <v>52.7</v>
      </c>
      <c r="F960" s="26">
        <f t="shared" si="178"/>
        <v>-0.93055555555555591</v>
      </c>
      <c r="G960" s="26">
        <f t="shared" si="170"/>
        <v>14.638888888888889</v>
      </c>
      <c r="H960" s="25">
        <f t="shared" si="171"/>
        <v>-1424.6805555555561</v>
      </c>
      <c r="I960" s="25">
        <f t="shared" si="172"/>
        <v>180.22932</v>
      </c>
      <c r="J960" s="25">
        <f t="shared" si="173"/>
        <v>95.555062577160498</v>
      </c>
      <c r="K960" s="25">
        <f t="shared" si="174"/>
        <v>-1148.8961729783957</v>
      </c>
      <c r="L960" s="31">
        <f t="shared" si="175"/>
        <v>-16818.563421100404</v>
      </c>
      <c r="M960" s="32">
        <f t="shared" si="176"/>
        <v>-16818.563421100404</v>
      </c>
      <c r="N960" s="32">
        <f t="shared" si="177"/>
        <v>0</v>
      </c>
      <c r="O960" s="32">
        <f>IF(M960 &lt; 0, -M960, 0)</f>
        <v>16818.563421100404</v>
      </c>
      <c r="P960" s="32">
        <f>0.5*$H$3*G960^2</f>
        <v>164044.40547839509</v>
      </c>
      <c r="Q960" s="32">
        <f t="shared" si="179"/>
        <v>-15281.648148148117</v>
      </c>
      <c r="R960" s="32">
        <f t="shared" si="180"/>
        <v>1426667.4941856395</v>
      </c>
      <c r="S960" s="32">
        <f t="shared" si="181"/>
        <v>3511680.3508592732</v>
      </c>
    </row>
    <row r="961" spans="2:19" x14ac:dyDescent="0.3">
      <c r="B961" s="4" t="s">
        <v>12</v>
      </c>
      <c r="C961" s="4">
        <v>953</v>
      </c>
      <c r="D961" s="4">
        <v>364</v>
      </c>
      <c r="E961" s="11">
        <v>48.4</v>
      </c>
      <c r="F961" s="26">
        <f t="shared" si="178"/>
        <v>-1.3333333333333335</v>
      </c>
      <c r="G961" s="26">
        <f t="shared" si="170"/>
        <v>13.444444444444443</v>
      </c>
      <c r="H961" s="25">
        <f t="shared" si="171"/>
        <v>-2041.3333333333335</v>
      </c>
      <c r="I961" s="25">
        <f t="shared" si="172"/>
        <v>180.22932</v>
      </c>
      <c r="J961" s="25">
        <f t="shared" si="173"/>
        <v>80.597801234567882</v>
      </c>
      <c r="K961" s="25">
        <f t="shared" si="174"/>
        <v>-1780.5062120987657</v>
      </c>
      <c r="L961" s="31">
        <f t="shared" si="175"/>
        <v>-23937.916851550068</v>
      </c>
      <c r="M961" s="32">
        <f t="shared" si="176"/>
        <v>-23937.916851550068</v>
      </c>
      <c r="N961" s="32">
        <f t="shared" si="177"/>
        <v>0</v>
      </c>
      <c r="O961" s="32">
        <f>IF(M961 &lt; 0, -M961, 0)</f>
        <v>23937.916851550068</v>
      </c>
      <c r="P961" s="32">
        <f>0.5*$H$3*G961^2</f>
        <v>138366.48765432095</v>
      </c>
      <c r="Q961" s="32">
        <f t="shared" si="179"/>
        <v>-25677.917824074131</v>
      </c>
      <c r="R961" s="32">
        <f t="shared" si="180"/>
        <v>1450605.4110371897</v>
      </c>
      <c r="S961" s="32">
        <f t="shared" si="181"/>
        <v>3511680.3508592732</v>
      </c>
    </row>
    <row r="962" spans="2:19" x14ac:dyDescent="0.3">
      <c r="B962" s="4" t="s">
        <v>12</v>
      </c>
      <c r="C962" s="4">
        <v>954</v>
      </c>
      <c r="D962" s="4">
        <v>365</v>
      </c>
      <c r="E962" s="11">
        <v>43.1</v>
      </c>
      <c r="F962" s="26">
        <f t="shared" si="178"/>
        <v>-1.4722222222222223</v>
      </c>
      <c r="G962" s="26">
        <f t="shared" si="170"/>
        <v>11.972222222222223</v>
      </c>
      <c r="H962" s="25">
        <f t="shared" si="171"/>
        <v>-2253.9722222222222</v>
      </c>
      <c r="I962" s="25">
        <f t="shared" si="172"/>
        <v>180.22932</v>
      </c>
      <c r="J962" s="25">
        <f t="shared" si="173"/>
        <v>63.912677391975322</v>
      </c>
      <c r="K962" s="25">
        <f t="shared" si="174"/>
        <v>-2009.8302248302468</v>
      </c>
      <c r="L962" s="31">
        <f t="shared" si="175"/>
        <v>-24062.134080606567</v>
      </c>
      <c r="M962" s="32">
        <f t="shared" si="176"/>
        <v>-24062.134080606567</v>
      </c>
      <c r="N962" s="32">
        <f t="shared" si="177"/>
        <v>0</v>
      </c>
      <c r="O962" s="32">
        <f>IF(M962 &lt; 0, -M962, 0)</f>
        <v>24062.134080606567</v>
      </c>
      <c r="P962" s="32">
        <f>0.5*$H$3*G962^2</f>
        <v>109722.25733024692</v>
      </c>
      <c r="Q962" s="32">
        <f t="shared" si="179"/>
        <v>-28644.230324074029</v>
      </c>
      <c r="R962" s="32">
        <f t="shared" si="180"/>
        <v>1474667.5451177962</v>
      </c>
      <c r="S962" s="32">
        <f t="shared" si="181"/>
        <v>3511680.3508592732</v>
      </c>
    </row>
    <row r="963" spans="2:19" x14ac:dyDescent="0.3">
      <c r="B963" s="4" t="s">
        <v>12</v>
      </c>
      <c r="C963" s="4">
        <v>955</v>
      </c>
      <c r="D963" s="4">
        <v>366</v>
      </c>
      <c r="E963" s="11">
        <v>37.799999999999997</v>
      </c>
      <c r="F963" s="26">
        <f t="shared" si="178"/>
        <v>-1.4722222222222223</v>
      </c>
      <c r="G963" s="26">
        <f t="shared" si="170"/>
        <v>10.499999999999998</v>
      </c>
      <c r="H963" s="25">
        <f t="shared" si="171"/>
        <v>-2253.9722222222222</v>
      </c>
      <c r="I963" s="25">
        <f t="shared" si="172"/>
        <v>180.22932</v>
      </c>
      <c r="J963" s="25">
        <f t="shared" si="173"/>
        <v>49.160474999999984</v>
      </c>
      <c r="K963" s="25">
        <f t="shared" si="174"/>
        <v>-2024.5824272222223</v>
      </c>
      <c r="L963" s="31">
        <f t="shared" si="175"/>
        <v>-21258.115485833332</v>
      </c>
      <c r="M963" s="32">
        <f t="shared" si="176"/>
        <v>-21258.115485833332</v>
      </c>
      <c r="N963" s="32">
        <f t="shared" si="177"/>
        <v>0</v>
      </c>
      <c r="O963" s="32">
        <f>IF(M963 &lt; 0, -M963, 0)</f>
        <v>21258.115485833332</v>
      </c>
      <c r="P963" s="32">
        <f>0.5*$H$3*G963^2</f>
        <v>84396.374999999971</v>
      </c>
      <c r="Q963" s="32">
        <f t="shared" si="179"/>
        <v>-25325.882330246954</v>
      </c>
      <c r="R963" s="32">
        <f t="shared" si="180"/>
        <v>1495925.6606036294</v>
      </c>
      <c r="S963" s="32">
        <f t="shared" si="181"/>
        <v>3511680.3508592732</v>
      </c>
    </row>
    <row r="964" spans="2:19" x14ac:dyDescent="0.3">
      <c r="B964" s="4" t="s">
        <v>12</v>
      </c>
      <c r="C964" s="4">
        <v>956</v>
      </c>
      <c r="D964" s="4">
        <v>367</v>
      </c>
      <c r="E964" s="11">
        <v>32.5</v>
      </c>
      <c r="F964" s="26">
        <f t="shared" si="178"/>
        <v>-1.4722222222222219</v>
      </c>
      <c r="G964" s="26">
        <f t="shared" si="170"/>
        <v>9.0277777777777768</v>
      </c>
      <c r="H964" s="25">
        <f t="shared" si="171"/>
        <v>-2253.9722222222217</v>
      </c>
      <c r="I964" s="25">
        <f t="shared" si="172"/>
        <v>180.22932</v>
      </c>
      <c r="J964" s="25">
        <f t="shared" si="173"/>
        <v>36.341194058641968</v>
      </c>
      <c r="K964" s="25">
        <f t="shared" si="174"/>
        <v>-2037.4017081635798</v>
      </c>
      <c r="L964" s="31">
        <f t="shared" si="175"/>
        <v>-18393.20986536565</v>
      </c>
      <c r="M964" s="32">
        <f t="shared" si="176"/>
        <v>-18393.20986536565</v>
      </c>
      <c r="N964" s="32">
        <f t="shared" si="177"/>
        <v>0</v>
      </c>
      <c r="O964" s="32">
        <f>IF(M964 &lt; 0, -M964, 0)</f>
        <v>18393.20986536565</v>
      </c>
      <c r="P964" s="32">
        <f>0.5*$H$3*G964^2</f>
        <v>62388.840663580231</v>
      </c>
      <c r="Q964" s="32">
        <f t="shared" si="179"/>
        <v>-22007.53433641974</v>
      </c>
      <c r="R964" s="32">
        <f t="shared" si="180"/>
        <v>1514318.8704689951</v>
      </c>
      <c r="S964" s="32">
        <f t="shared" si="181"/>
        <v>3511680.3508592732</v>
      </c>
    </row>
    <row r="965" spans="2:19" x14ac:dyDescent="0.3">
      <c r="B965" s="4" t="s">
        <v>12</v>
      </c>
      <c r="C965" s="4">
        <v>957</v>
      </c>
      <c r="D965" s="4">
        <v>368</v>
      </c>
      <c r="E965" s="11">
        <v>27.2</v>
      </c>
      <c r="F965" s="26">
        <f t="shared" si="178"/>
        <v>-1.0277777777777775</v>
      </c>
      <c r="G965" s="26">
        <f t="shared" si="170"/>
        <v>7.5555555555555554</v>
      </c>
      <c r="H965" s="25">
        <f t="shared" si="171"/>
        <v>-1573.5277777777774</v>
      </c>
      <c r="I965" s="25">
        <f t="shared" si="172"/>
        <v>180.22932</v>
      </c>
      <c r="J965" s="25">
        <f t="shared" si="173"/>
        <v>25.454834567901234</v>
      </c>
      <c r="K965" s="25">
        <f t="shared" si="174"/>
        <v>-1367.8436232098761</v>
      </c>
      <c r="L965" s="31">
        <f t="shared" si="175"/>
        <v>-10334.81848647462</v>
      </c>
      <c r="M965" s="32">
        <f t="shared" si="176"/>
        <v>-10334.81848647462</v>
      </c>
      <c r="N965" s="32">
        <f t="shared" si="177"/>
        <v>0</v>
      </c>
      <c r="O965" s="32">
        <f>IF(M965 &lt; 0, -M965, 0)</f>
        <v>10334.81848647462</v>
      </c>
      <c r="P965" s="32">
        <f>0.5*$H$3*G965^2</f>
        <v>43699.654320987655</v>
      </c>
      <c r="Q965" s="32">
        <f t="shared" si="179"/>
        <v>-18689.186342592577</v>
      </c>
      <c r="R965" s="32">
        <f t="shared" si="180"/>
        <v>1524653.6889554698</v>
      </c>
      <c r="S965" s="32">
        <f t="shared" si="181"/>
        <v>3511680.3508592732</v>
      </c>
    </row>
    <row r="966" spans="2:19" x14ac:dyDescent="0.3">
      <c r="B966" s="4" t="s">
        <v>12</v>
      </c>
      <c r="C966" s="4">
        <v>958</v>
      </c>
      <c r="D966" s="4">
        <v>369</v>
      </c>
      <c r="E966" s="11">
        <v>25.1</v>
      </c>
      <c r="F966" s="26">
        <f t="shared" si="178"/>
        <v>-0.16666666666666657</v>
      </c>
      <c r="G966" s="26">
        <f t="shared" si="170"/>
        <v>6.9722222222222223</v>
      </c>
      <c r="H966" s="25">
        <f t="shared" si="171"/>
        <v>-255.16666666666652</v>
      </c>
      <c r="I966" s="25">
        <f t="shared" si="172"/>
        <v>180.22932</v>
      </c>
      <c r="J966" s="25">
        <f t="shared" si="173"/>
        <v>21.676038503086421</v>
      </c>
      <c r="K966" s="25">
        <f t="shared" si="174"/>
        <v>-53.261308163580097</v>
      </c>
      <c r="L966" s="31">
        <f t="shared" si="175"/>
        <v>-371.34967636273899</v>
      </c>
      <c r="M966" s="32">
        <f t="shared" si="176"/>
        <v>-371.34967636273899</v>
      </c>
      <c r="N966" s="32">
        <f t="shared" si="177"/>
        <v>0</v>
      </c>
      <c r="O966" s="32">
        <f>IF(M966 &lt; 0, -M966, 0)</f>
        <v>371.34967636273899</v>
      </c>
      <c r="P966" s="32">
        <f>0.5*$H$3*G966^2</f>
        <v>37212.396219135808</v>
      </c>
      <c r="Q966" s="32">
        <f t="shared" si="179"/>
        <v>-6487.2581018518467</v>
      </c>
      <c r="R966" s="32">
        <f t="shared" si="180"/>
        <v>1525025.0386318325</v>
      </c>
      <c r="S966" s="32">
        <f t="shared" si="181"/>
        <v>3511680.3508592732</v>
      </c>
    </row>
    <row r="967" spans="2:19" x14ac:dyDescent="0.3">
      <c r="B967" s="4" t="s">
        <v>12</v>
      </c>
      <c r="C967" s="4">
        <v>959</v>
      </c>
      <c r="D967" s="4">
        <v>370</v>
      </c>
      <c r="E967" s="11">
        <v>26</v>
      </c>
      <c r="F967" s="26">
        <f t="shared" si="178"/>
        <v>0.58333333333333326</v>
      </c>
      <c r="G967" s="26">
        <f t="shared" si="170"/>
        <v>7.2222222222222223</v>
      </c>
      <c r="H967" s="25">
        <f t="shared" si="171"/>
        <v>893.08333333333326</v>
      </c>
      <c r="I967" s="25">
        <f t="shared" si="172"/>
        <v>180.22932</v>
      </c>
      <c r="J967" s="25">
        <f t="shared" si="173"/>
        <v>23.258364197530867</v>
      </c>
      <c r="K967" s="25">
        <f t="shared" si="174"/>
        <v>1096.5710175308641</v>
      </c>
      <c r="L967" s="31">
        <f t="shared" si="175"/>
        <v>7919.679571056241</v>
      </c>
      <c r="M967" s="32">
        <f t="shared" si="176"/>
        <v>7919.679571056241</v>
      </c>
      <c r="N967" s="32">
        <f t="shared" si="177"/>
        <v>7919.679571056241</v>
      </c>
      <c r="O967" s="32">
        <f>IF(M967 &lt; 0, -M967, 0)</f>
        <v>0</v>
      </c>
      <c r="P967" s="32">
        <f>0.5*$H$3*G967^2</f>
        <v>39928.858024691355</v>
      </c>
      <c r="Q967" s="32">
        <f t="shared" si="179"/>
        <v>2716.4618055555475</v>
      </c>
      <c r="R967" s="32">
        <f t="shared" si="180"/>
        <v>1525025.0386318325</v>
      </c>
      <c r="S967" s="32">
        <f t="shared" si="181"/>
        <v>3519600.0304303295</v>
      </c>
    </row>
    <row r="968" spans="2:19" x14ac:dyDescent="0.3">
      <c r="B968" s="4" t="s">
        <v>12</v>
      </c>
      <c r="C968" s="4">
        <v>960</v>
      </c>
      <c r="D968" s="4">
        <v>371</v>
      </c>
      <c r="E968" s="11">
        <v>29.3</v>
      </c>
      <c r="F968" s="26">
        <f t="shared" si="178"/>
        <v>1.1944444444444446</v>
      </c>
      <c r="G968" s="26">
        <f t="shared" si="170"/>
        <v>8.1388888888888893</v>
      </c>
      <c r="H968" s="25">
        <f t="shared" si="171"/>
        <v>1828.6944444444448</v>
      </c>
      <c r="I968" s="25">
        <f t="shared" si="172"/>
        <v>180.22932</v>
      </c>
      <c r="J968" s="25">
        <f t="shared" si="173"/>
        <v>29.537090354938272</v>
      </c>
      <c r="K968" s="25">
        <f t="shared" si="174"/>
        <v>2038.460854799383</v>
      </c>
      <c r="L968" s="31">
        <f t="shared" si="175"/>
        <v>16590.806401561647</v>
      </c>
      <c r="M968" s="32">
        <f t="shared" si="176"/>
        <v>16590.806401561647</v>
      </c>
      <c r="N968" s="32">
        <f t="shared" si="177"/>
        <v>16590.806401561647</v>
      </c>
      <c r="O968" s="32">
        <f>IF(M968 &lt; 0, -M968, 0)</f>
        <v>0</v>
      </c>
      <c r="P968" s="32">
        <f>0.5*$H$3*G968^2</f>
        <v>50707.877700617282</v>
      </c>
      <c r="Q968" s="32">
        <f t="shared" si="179"/>
        <v>10779.019675925927</v>
      </c>
      <c r="R968" s="32">
        <f t="shared" si="180"/>
        <v>1525025.0386318325</v>
      </c>
      <c r="S968" s="32">
        <f t="shared" si="181"/>
        <v>3536190.836831891</v>
      </c>
    </row>
    <row r="969" spans="2:19" x14ac:dyDescent="0.3">
      <c r="B969" s="4" t="s">
        <v>12</v>
      </c>
      <c r="C969" s="4">
        <v>961</v>
      </c>
      <c r="D969" s="4">
        <v>372</v>
      </c>
      <c r="E969" s="11">
        <v>34.6</v>
      </c>
      <c r="F969" s="26">
        <f t="shared" si="178"/>
        <v>1.5416666666666663</v>
      </c>
      <c r="G969" s="26">
        <f t="shared" ref="G969:G1032" si="182">E969/3.6</f>
        <v>9.6111111111111107</v>
      </c>
      <c r="H969" s="25">
        <f t="shared" ref="H969:H1032" si="183">$H$3*F969</f>
        <v>2360.2916666666661</v>
      </c>
      <c r="I969" s="25">
        <f t="shared" ref="I969:I1032" si="184">$K$3*$H$3*$L$3</f>
        <v>180.22932</v>
      </c>
      <c r="J969" s="25">
        <f t="shared" ref="J969:J1032" si="185">0.5*$M$3*$I$3*$J$3*G969^2</f>
        <v>41.189324382716052</v>
      </c>
      <c r="K969" s="25">
        <f t="shared" ref="K969:K1032" si="186">H969+I969+J969</f>
        <v>2581.7103110493822</v>
      </c>
      <c r="L969" s="31">
        <f t="shared" ref="L969:L1032" si="187">K969*G969</f>
        <v>24813.10465619684</v>
      </c>
      <c r="M969" s="32">
        <f t="shared" ref="M969:M1032" si="188">K969*G969</f>
        <v>24813.10465619684</v>
      </c>
      <c r="N969" s="32">
        <f t="shared" ref="N969:N1032" si="189">IF(M969 &gt; 0, M969, 0)</f>
        <v>24813.10465619684</v>
      </c>
      <c r="O969" s="32">
        <f>IF(M969 &lt; 0, -M969, 0)</f>
        <v>0</v>
      </c>
      <c r="P969" s="32">
        <f>0.5*$H$3*G969^2</f>
        <v>70711.881172839509</v>
      </c>
      <c r="Q969" s="32">
        <f t="shared" si="179"/>
        <v>20004.003472222226</v>
      </c>
      <c r="R969" s="32">
        <f t="shared" si="180"/>
        <v>1525025.0386318325</v>
      </c>
      <c r="S969" s="32">
        <f t="shared" si="181"/>
        <v>3561003.9414880876</v>
      </c>
    </row>
    <row r="970" spans="2:19" x14ac:dyDescent="0.3">
      <c r="B970" s="4" t="s">
        <v>12</v>
      </c>
      <c r="C970" s="4">
        <v>962</v>
      </c>
      <c r="D970" s="4">
        <v>373</v>
      </c>
      <c r="E970" s="11">
        <v>40.4</v>
      </c>
      <c r="F970" s="26">
        <f t="shared" ref="F970:F1033" si="190">($E971-$E969)/2/3.6</f>
        <v>1.4861111111111105</v>
      </c>
      <c r="G970" s="26">
        <f t="shared" si="182"/>
        <v>11.222222222222221</v>
      </c>
      <c r="H970" s="25">
        <f t="shared" si="183"/>
        <v>2275.2361111111099</v>
      </c>
      <c r="I970" s="25">
        <f t="shared" si="184"/>
        <v>180.22932</v>
      </c>
      <c r="J970" s="25">
        <f t="shared" si="185"/>
        <v>56.155875308641967</v>
      </c>
      <c r="K970" s="25">
        <f t="shared" si="186"/>
        <v>2511.6213064197518</v>
      </c>
      <c r="L970" s="31">
        <f t="shared" si="187"/>
        <v>28185.972438710545</v>
      </c>
      <c r="M970" s="32">
        <f t="shared" si="188"/>
        <v>28185.972438710545</v>
      </c>
      <c r="N970" s="32">
        <f t="shared" si="189"/>
        <v>28185.972438710545</v>
      </c>
      <c r="O970" s="32">
        <f>IF(M970 &lt; 0, -M970, 0)</f>
        <v>0</v>
      </c>
      <c r="P970" s="32">
        <f>0.5*$H$3*G970^2</f>
        <v>96405.746913580224</v>
      </c>
      <c r="Q970" s="32">
        <f t="shared" ref="Q970:Q1033" si="191">P970-P969</f>
        <v>25693.865740740715</v>
      </c>
      <c r="R970" s="32">
        <f t="shared" ref="R970:R1033" si="192">R969+O970</f>
        <v>1525025.0386318325</v>
      </c>
      <c r="S970" s="32">
        <f t="shared" ref="S970:S1033" si="193">S969+N970</f>
        <v>3589189.9139267984</v>
      </c>
    </row>
    <row r="971" spans="2:19" x14ac:dyDescent="0.3">
      <c r="B971" s="4" t="s">
        <v>12</v>
      </c>
      <c r="C971" s="4">
        <v>963</v>
      </c>
      <c r="D971" s="4">
        <v>374</v>
      </c>
      <c r="E971" s="11">
        <v>45.3</v>
      </c>
      <c r="F971" s="26">
        <f t="shared" si="190"/>
        <v>1.1944444444444446</v>
      </c>
      <c r="G971" s="26">
        <f t="shared" si="182"/>
        <v>12.583333333333332</v>
      </c>
      <c r="H971" s="25">
        <f t="shared" si="183"/>
        <v>1828.6944444444448</v>
      </c>
      <c r="I971" s="25">
        <f t="shared" si="184"/>
        <v>180.22932</v>
      </c>
      <c r="J971" s="25">
        <f t="shared" si="185"/>
        <v>70.603929861111098</v>
      </c>
      <c r="K971" s="25">
        <f t="shared" si="186"/>
        <v>2079.527694305556</v>
      </c>
      <c r="L971" s="31">
        <f t="shared" si="187"/>
        <v>26167.39015334491</v>
      </c>
      <c r="M971" s="32">
        <f t="shared" si="188"/>
        <v>26167.39015334491</v>
      </c>
      <c r="N971" s="32">
        <f t="shared" si="189"/>
        <v>26167.39015334491</v>
      </c>
      <c r="O971" s="32">
        <f>IF(M971 &lt; 0, -M971, 0)</f>
        <v>0</v>
      </c>
      <c r="P971" s="32">
        <f>0.5*$H$3*G971^2</f>
        <v>121209.48263888886</v>
      </c>
      <c r="Q971" s="32">
        <f t="shared" si="191"/>
        <v>24803.735725308637</v>
      </c>
      <c r="R971" s="32">
        <f t="shared" si="192"/>
        <v>1525025.0386318325</v>
      </c>
      <c r="S971" s="32">
        <f t="shared" si="193"/>
        <v>3615357.3040801431</v>
      </c>
    </row>
    <row r="972" spans="2:19" x14ac:dyDescent="0.3">
      <c r="B972" s="4" t="s">
        <v>12</v>
      </c>
      <c r="C972" s="4">
        <v>964</v>
      </c>
      <c r="D972" s="4">
        <v>375</v>
      </c>
      <c r="E972" s="11">
        <v>49</v>
      </c>
      <c r="F972" s="26">
        <f t="shared" si="190"/>
        <v>0.80555555555555614</v>
      </c>
      <c r="G972" s="26">
        <f t="shared" si="182"/>
        <v>13.611111111111111</v>
      </c>
      <c r="H972" s="25">
        <f t="shared" si="183"/>
        <v>1233.3055555555563</v>
      </c>
      <c r="I972" s="25">
        <f t="shared" si="184"/>
        <v>180.22932</v>
      </c>
      <c r="J972" s="25">
        <f t="shared" si="185"/>
        <v>82.6084799382716</v>
      </c>
      <c r="K972" s="25">
        <f t="shared" si="186"/>
        <v>1496.1433554938278</v>
      </c>
      <c r="L972" s="31">
        <f t="shared" si="187"/>
        <v>20364.173449777099</v>
      </c>
      <c r="M972" s="32">
        <f t="shared" si="188"/>
        <v>20364.173449777099</v>
      </c>
      <c r="N972" s="32">
        <f t="shared" si="189"/>
        <v>20364.173449777099</v>
      </c>
      <c r="O972" s="32">
        <f>IF(M972 &lt; 0, -M972, 0)</f>
        <v>0</v>
      </c>
      <c r="P972" s="32">
        <f>0.5*$H$3*G972^2</f>
        <v>141818.32561728393</v>
      </c>
      <c r="Q972" s="32">
        <f t="shared" si="191"/>
        <v>20608.842978395071</v>
      </c>
      <c r="R972" s="32">
        <f t="shared" si="192"/>
        <v>1525025.0386318325</v>
      </c>
      <c r="S972" s="32">
        <f t="shared" si="193"/>
        <v>3635721.4775299202</v>
      </c>
    </row>
    <row r="973" spans="2:19" x14ac:dyDescent="0.3">
      <c r="B973" s="4" t="s">
        <v>12</v>
      </c>
      <c r="C973" s="4">
        <v>965</v>
      </c>
      <c r="D973" s="4">
        <v>376</v>
      </c>
      <c r="E973" s="11">
        <v>51.1</v>
      </c>
      <c r="F973" s="26">
        <f t="shared" si="190"/>
        <v>0.43055555555555575</v>
      </c>
      <c r="G973" s="26">
        <f t="shared" si="182"/>
        <v>14.194444444444445</v>
      </c>
      <c r="H973" s="25">
        <f t="shared" si="183"/>
        <v>659.18055555555588</v>
      </c>
      <c r="I973" s="25">
        <f t="shared" si="184"/>
        <v>180.22932</v>
      </c>
      <c r="J973" s="25">
        <f t="shared" si="185"/>
        <v>89.840936651234571</v>
      </c>
      <c r="K973" s="25">
        <f t="shared" si="186"/>
        <v>929.25081220679044</v>
      </c>
      <c r="L973" s="31">
        <f t="shared" si="187"/>
        <v>13190.199028824165</v>
      </c>
      <c r="M973" s="32">
        <f t="shared" si="188"/>
        <v>13190.199028824165</v>
      </c>
      <c r="N973" s="32">
        <f t="shared" si="189"/>
        <v>13190.199028824165</v>
      </c>
      <c r="O973" s="32">
        <f>IF(M973 &lt; 0, -M973, 0)</f>
        <v>0</v>
      </c>
      <c r="P973" s="32">
        <f>0.5*$H$3*G973^2</f>
        <v>154234.66473765433</v>
      </c>
      <c r="Q973" s="32">
        <f t="shared" si="191"/>
        <v>12416.339120370394</v>
      </c>
      <c r="R973" s="32">
        <f t="shared" si="192"/>
        <v>1525025.0386318325</v>
      </c>
      <c r="S973" s="32">
        <f t="shared" si="193"/>
        <v>3648911.6765587442</v>
      </c>
    </row>
    <row r="974" spans="2:19" x14ac:dyDescent="0.3">
      <c r="B974" s="4" t="s">
        <v>12</v>
      </c>
      <c r="C974" s="4">
        <v>966</v>
      </c>
      <c r="D974" s="4">
        <v>377</v>
      </c>
      <c r="E974" s="11">
        <v>52.1</v>
      </c>
      <c r="F974" s="26">
        <f t="shared" si="190"/>
        <v>0.15277777777777798</v>
      </c>
      <c r="G974" s="26">
        <f t="shared" si="182"/>
        <v>14.472222222222221</v>
      </c>
      <c r="H974" s="25">
        <f t="shared" si="183"/>
        <v>233.90277777777808</v>
      </c>
      <c r="I974" s="25">
        <f t="shared" si="184"/>
        <v>180.22932</v>
      </c>
      <c r="J974" s="25">
        <f t="shared" si="185"/>
        <v>93.391621836419745</v>
      </c>
      <c r="K974" s="25">
        <f t="shared" si="186"/>
        <v>507.52371961419783</v>
      </c>
      <c r="L974" s="31">
        <f t="shared" si="187"/>
        <v>7344.9960533054737</v>
      </c>
      <c r="M974" s="32">
        <f t="shared" si="188"/>
        <v>7344.9960533054737</v>
      </c>
      <c r="N974" s="32">
        <f t="shared" si="189"/>
        <v>7344.9960533054737</v>
      </c>
      <c r="O974" s="32">
        <f>IF(M974 &lt; 0, -M974, 0)</f>
        <v>0</v>
      </c>
      <c r="P974" s="32">
        <f>0.5*$H$3*G974^2</f>
        <v>160330.31288580244</v>
      </c>
      <c r="Q974" s="32">
        <f t="shared" si="191"/>
        <v>6095.6481481481169</v>
      </c>
      <c r="R974" s="32">
        <f t="shared" si="192"/>
        <v>1525025.0386318325</v>
      </c>
      <c r="S974" s="32">
        <f t="shared" si="193"/>
        <v>3656256.6726120496</v>
      </c>
    </row>
    <row r="975" spans="2:19" x14ac:dyDescent="0.3">
      <c r="B975" s="4" t="s">
        <v>12</v>
      </c>
      <c r="C975" s="4">
        <v>967</v>
      </c>
      <c r="D975" s="4">
        <v>378</v>
      </c>
      <c r="E975" s="11">
        <v>52.2</v>
      </c>
      <c r="F975" s="26">
        <f t="shared" si="190"/>
        <v>0</v>
      </c>
      <c r="G975" s="26">
        <f t="shared" si="182"/>
        <v>14.5</v>
      </c>
      <c r="H975" s="25">
        <f t="shared" si="183"/>
        <v>0</v>
      </c>
      <c r="I975" s="25">
        <f t="shared" si="184"/>
        <v>180.22932</v>
      </c>
      <c r="J975" s="25">
        <f t="shared" si="185"/>
        <v>93.750475000000009</v>
      </c>
      <c r="K975" s="25">
        <f t="shared" si="186"/>
        <v>273.97979500000002</v>
      </c>
      <c r="L975" s="31">
        <f t="shared" si="187"/>
        <v>3972.7070275000005</v>
      </c>
      <c r="M975" s="32">
        <f t="shared" si="188"/>
        <v>3972.7070275000005</v>
      </c>
      <c r="N975" s="32">
        <f t="shared" si="189"/>
        <v>3972.7070275000005</v>
      </c>
      <c r="O975" s="32">
        <f>IF(M975 &lt; 0, -M975, 0)</f>
        <v>0</v>
      </c>
      <c r="P975" s="32">
        <f>0.5*$H$3*G975^2</f>
        <v>160946.375</v>
      </c>
      <c r="Q975" s="32">
        <f t="shared" si="191"/>
        <v>616.06211419755709</v>
      </c>
      <c r="R975" s="32">
        <f t="shared" si="192"/>
        <v>1525025.0386318325</v>
      </c>
      <c r="S975" s="32">
        <f t="shared" si="193"/>
        <v>3660229.3796395496</v>
      </c>
    </row>
    <row r="976" spans="2:19" x14ac:dyDescent="0.3">
      <c r="B976" s="4" t="s">
        <v>12</v>
      </c>
      <c r="C976" s="4">
        <v>968</v>
      </c>
      <c r="D976" s="4">
        <v>379</v>
      </c>
      <c r="E976" s="11">
        <v>52.1</v>
      </c>
      <c r="F976" s="26">
        <f t="shared" si="190"/>
        <v>-6.9444444444444448E-2</v>
      </c>
      <c r="G976" s="26">
        <f t="shared" si="182"/>
        <v>14.472222222222221</v>
      </c>
      <c r="H976" s="25">
        <f t="shared" si="183"/>
        <v>-106.31944444444444</v>
      </c>
      <c r="I976" s="25">
        <f t="shared" si="184"/>
        <v>180.22932</v>
      </c>
      <c r="J976" s="25">
        <f t="shared" si="185"/>
        <v>93.391621836419745</v>
      </c>
      <c r="K976" s="25">
        <f t="shared" si="186"/>
        <v>167.30149739197532</v>
      </c>
      <c r="L976" s="31">
        <f t="shared" si="187"/>
        <v>2421.2244483671984</v>
      </c>
      <c r="M976" s="32">
        <f t="shared" si="188"/>
        <v>2421.2244483671984</v>
      </c>
      <c r="N976" s="32">
        <f t="shared" si="189"/>
        <v>2421.2244483671984</v>
      </c>
      <c r="O976" s="32">
        <f>IF(M976 &lt; 0, -M976, 0)</f>
        <v>0</v>
      </c>
      <c r="P976" s="32">
        <f>0.5*$H$3*G976^2</f>
        <v>160330.31288580244</v>
      </c>
      <c r="Q976" s="32">
        <f t="shared" si="191"/>
        <v>-616.06211419755709</v>
      </c>
      <c r="R976" s="32">
        <f t="shared" si="192"/>
        <v>1525025.0386318325</v>
      </c>
      <c r="S976" s="32">
        <f t="shared" si="193"/>
        <v>3662650.6040879167</v>
      </c>
    </row>
    <row r="977" spans="2:19" x14ac:dyDescent="0.3">
      <c r="B977" s="4" t="s">
        <v>12</v>
      </c>
      <c r="C977" s="4">
        <v>969</v>
      </c>
      <c r="D977" s="4">
        <v>380</v>
      </c>
      <c r="E977" s="11">
        <v>51.7</v>
      </c>
      <c r="F977" s="26">
        <f t="shared" si="190"/>
        <v>-0.16666666666666705</v>
      </c>
      <c r="G977" s="26">
        <f t="shared" si="182"/>
        <v>14.361111111111111</v>
      </c>
      <c r="H977" s="25">
        <f t="shared" si="183"/>
        <v>-255.16666666666725</v>
      </c>
      <c r="I977" s="25">
        <f t="shared" si="184"/>
        <v>180.22932</v>
      </c>
      <c r="J977" s="25">
        <f t="shared" si="185"/>
        <v>91.963090354938274</v>
      </c>
      <c r="K977" s="25">
        <f t="shared" si="186"/>
        <v>17.025743688271021</v>
      </c>
      <c r="L977" s="31">
        <f t="shared" si="187"/>
        <v>244.50859685655882</v>
      </c>
      <c r="M977" s="32">
        <f t="shared" si="188"/>
        <v>244.50859685655882</v>
      </c>
      <c r="N977" s="32">
        <f t="shared" si="189"/>
        <v>244.50859685655882</v>
      </c>
      <c r="O977" s="32">
        <f>IF(M977 &lt; 0, -M977, 0)</f>
        <v>0</v>
      </c>
      <c r="P977" s="32">
        <f>0.5*$H$3*G977^2</f>
        <v>157877.87770061727</v>
      </c>
      <c r="Q977" s="32">
        <f t="shared" si="191"/>
        <v>-2452.4351851851679</v>
      </c>
      <c r="R977" s="32">
        <f t="shared" si="192"/>
        <v>1525025.0386318325</v>
      </c>
      <c r="S977" s="32">
        <f t="shared" si="193"/>
        <v>3662895.1126847733</v>
      </c>
    </row>
    <row r="978" spans="2:19" x14ac:dyDescent="0.3">
      <c r="B978" s="4" t="s">
        <v>12</v>
      </c>
      <c r="C978" s="4">
        <v>970</v>
      </c>
      <c r="D978" s="4">
        <v>381</v>
      </c>
      <c r="E978" s="11">
        <v>50.9</v>
      </c>
      <c r="F978" s="26">
        <f t="shared" si="190"/>
        <v>-0.34722222222222221</v>
      </c>
      <c r="G978" s="26">
        <f t="shared" si="182"/>
        <v>14.138888888888888</v>
      </c>
      <c r="H978" s="25">
        <f t="shared" si="183"/>
        <v>-531.59722222222217</v>
      </c>
      <c r="I978" s="25">
        <f t="shared" si="184"/>
        <v>180.22932</v>
      </c>
      <c r="J978" s="25">
        <f t="shared" si="185"/>
        <v>89.139057021604927</v>
      </c>
      <c r="K978" s="25">
        <f t="shared" si="186"/>
        <v>-262.22884520061723</v>
      </c>
      <c r="L978" s="31">
        <f t="shared" si="187"/>
        <v>-3707.624505753171</v>
      </c>
      <c r="M978" s="32">
        <f t="shared" si="188"/>
        <v>-3707.624505753171</v>
      </c>
      <c r="N978" s="32">
        <f t="shared" si="189"/>
        <v>0</v>
      </c>
      <c r="O978" s="32">
        <f>IF(M978 &lt; 0, -M978, 0)</f>
        <v>3707.624505753171</v>
      </c>
      <c r="P978" s="32">
        <f>0.5*$H$3*G978^2</f>
        <v>153029.71103395059</v>
      </c>
      <c r="Q978" s="32">
        <f t="shared" si="191"/>
        <v>-4848.1666666666861</v>
      </c>
      <c r="R978" s="32">
        <f t="shared" si="192"/>
        <v>1528732.6631375856</v>
      </c>
      <c r="S978" s="32">
        <f t="shared" si="193"/>
        <v>3662895.1126847733</v>
      </c>
    </row>
    <row r="979" spans="2:19" x14ac:dyDescent="0.3">
      <c r="B979" s="4" t="s">
        <v>12</v>
      </c>
      <c r="C979" s="4">
        <v>971</v>
      </c>
      <c r="D979" s="4">
        <v>382</v>
      </c>
      <c r="E979" s="11">
        <v>49.2</v>
      </c>
      <c r="F979" s="26">
        <f t="shared" si="190"/>
        <v>-0.69444444444444442</v>
      </c>
      <c r="G979" s="26">
        <f t="shared" si="182"/>
        <v>13.666666666666668</v>
      </c>
      <c r="H979" s="25">
        <f t="shared" si="183"/>
        <v>-1063.1944444444443</v>
      </c>
      <c r="I979" s="25">
        <f t="shared" si="184"/>
        <v>180.22932</v>
      </c>
      <c r="J979" s="25">
        <f t="shared" si="185"/>
        <v>83.284211111111119</v>
      </c>
      <c r="K979" s="25">
        <f t="shared" si="186"/>
        <v>-799.68091333333314</v>
      </c>
      <c r="L979" s="31">
        <f t="shared" si="187"/>
        <v>-10928.97248222222</v>
      </c>
      <c r="M979" s="32">
        <f t="shared" si="188"/>
        <v>-10928.97248222222</v>
      </c>
      <c r="N979" s="32">
        <f t="shared" si="189"/>
        <v>0</v>
      </c>
      <c r="O979" s="32">
        <f>IF(M979 &lt; 0, -M979, 0)</f>
        <v>10928.97248222222</v>
      </c>
      <c r="P979" s="32">
        <f>0.5*$H$3*G979^2</f>
        <v>142978.38888888891</v>
      </c>
      <c r="Q979" s="32">
        <f t="shared" si="191"/>
        <v>-10051.322145061684</v>
      </c>
      <c r="R979" s="32">
        <f t="shared" si="192"/>
        <v>1539661.6356198078</v>
      </c>
      <c r="S979" s="32">
        <f t="shared" si="193"/>
        <v>3662895.1126847733</v>
      </c>
    </row>
    <row r="980" spans="2:19" x14ac:dyDescent="0.3">
      <c r="B980" s="4" t="s">
        <v>12</v>
      </c>
      <c r="C980" s="4">
        <v>972</v>
      </c>
      <c r="D980" s="4">
        <v>383</v>
      </c>
      <c r="E980" s="11">
        <v>45.9</v>
      </c>
      <c r="F980" s="26">
        <f t="shared" si="190"/>
        <v>-1.1944444444444446</v>
      </c>
      <c r="G980" s="26">
        <f t="shared" si="182"/>
        <v>12.75</v>
      </c>
      <c r="H980" s="25">
        <f t="shared" si="183"/>
        <v>-1828.6944444444448</v>
      </c>
      <c r="I980" s="25">
        <f t="shared" si="184"/>
        <v>180.22932</v>
      </c>
      <c r="J980" s="25">
        <f t="shared" si="185"/>
        <v>72.486618750000005</v>
      </c>
      <c r="K980" s="25">
        <f t="shared" si="186"/>
        <v>-1575.9785056944449</v>
      </c>
      <c r="L980" s="31">
        <f t="shared" si="187"/>
        <v>-20093.725947604173</v>
      </c>
      <c r="M980" s="32">
        <f t="shared" si="188"/>
        <v>-20093.725947604173</v>
      </c>
      <c r="N980" s="32">
        <f t="shared" si="189"/>
        <v>0</v>
      </c>
      <c r="O980" s="32">
        <f>IF(M980 &lt; 0, -M980, 0)</f>
        <v>20093.725947604173</v>
      </c>
      <c r="P980" s="32">
        <f>0.5*$H$3*G980^2</f>
        <v>124441.59375</v>
      </c>
      <c r="Q980" s="32">
        <f t="shared" si="191"/>
        <v>-18536.795138888905</v>
      </c>
      <c r="R980" s="32">
        <f t="shared" si="192"/>
        <v>1559755.361567412</v>
      </c>
      <c r="S980" s="32">
        <f t="shared" si="193"/>
        <v>3662895.1126847733</v>
      </c>
    </row>
    <row r="981" spans="2:19" x14ac:dyDescent="0.3">
      <c r="B981" s="4" t="s">
        <v>12</v>
      </c>
      <c r="C981" s="4">
        <v>973</v>
      </c>
      <c r="D981" s="4">
        <v>384</v>
      </c>
      <c r="E981" s="11">
        <v>40.6</v>
      </c>
      <c r="F981" s="26">
        <f t="shared" si="190"/>
        <v>-1.4722222222222223</v>
      </c>
      <c r="G981" s="26">
        <f t="shared" si="182"/>
        <v>11.277777777777779</v>
      </c>
      <c r="H981" s="25">
        <f t="shared" si="183"/>
        <v>-2253.9722222222222</v>
      </c>
      <c r="I981" s="25">
        <f t="shared" si="184"/>
        <v>180.22932</v>
      </c>
      <c r="J981" s="25">
        <f t="shared" si="185"/>
        <v>56.713250308641989</v>
      </c>
      <c r="K981" s="25">
        <f t="shared" si="186"/>
        <v>-2017.0296519135802</v>
      </c>
      <c r="L981" s="31">
        <f t="shared" si="187"/>
        <v>-22747.612185469821</v>
      </c>
      <c r="M981" s="32">
        <f t="shared" si="188"/>
        <v>-22747.612185469821</v>
      </c>
      <c r="N981" s="32">
        <f t="shared" si="189"/>
        <v>0</v>
      </c>
      <c r="O981" s="32">
        <f>IF(M981 &lt; 0, -M981, 0)</f>
        <v>22747.612185469821</v>
      </c>
      <c r="P981" s="32">
        <f>0.5*$H$3*G981^2</f>
        <v>97362.621913580268</v>
      </c>
      <c r="Q981" s="32">
        <f t="shared" si="191"/>
        <v>-27078.971836419732</v>
      </c>
      <c r="R981" s="32">
        <f t="shared" si="192"/>
        <v>1582502.9737528819</v>
      </c>
      <c r="S981" s="32">
        <f t="shared" si="193"/>
        <v>3662895.1126847733</v>
      </c>
    </row>
    <row r="982" spans="2:19" x14ac:dyDescent="0.3">
      <c r="B982" s="4" t="s">
        <v>12</v>
      </c>
      <c r="C982" s="4">
        <v>974</v>
      </c>
      <c r="D982" s="4">
        <v>385</v>
      </c>
      <c r="E982" s="11">
        <v>35.299999999999997</v>
      </c>
      <c r="F982" s="26">
        <f t="shared" si="190"/>
        <v>-1.4722222222222223</v>
      </c>
      <c r="G982" s="26">
        <f t="shared" si="182"/>
        <v>9.8055555555555554</v>
      </c>
      <c r="H982" s="25">
        <f t="shared" si="183"/>
        <v>-2253.9722222222222</v>
      </c>
      <c r="I982" s="25">
        <f t="shared" si="184"/>
        <v>180.22932</v>
      </c>
      <c r="J982" s="25">
        <f t="shared" si="185"/>
        <v>42.872803317901237</v>
      </c>
      <c r="K982" s="25">
        <f t="shared" si="186"/>
        <v>-2030.8700989043209</v>
      </c>
      <c r="L982" s="31">
        <f t="shared" si="187"/>
        <v>-19913.809580922923</v>
      </c>
      <c r="M982" s="32">
        <f t="shared" si="188"/>
        <v>-19913.809580922923</v>
      </c>
      <c r="N982" s="32">
        <f t="shared" si="189"/>
        <v>0</v>
      </c>
      <c r="O982" s="32">
        <f>IF(M982 &lt; 0, -M982, 0)</f>
        <v>19913.809580922923</v>
      </c>
      <c r="P982" s="32">
        <f>0.5*$H$3*G982^2</f>
        <v>73601.998070987655</v>
      </c>
      <c r="Q982" s="32">
        <f t="shared" si="191"/>
        <v>-23760.623842592613</v>
      </c>
      <c r="R982" s="32">
        <f t="shared" si="192"/>
        <v>1602416.7833338047</v>
      </c>
      <c r="S982" s="32">
        <f t="shared" si="193"/>
        <v>3662895.1126847733</v>
      </c>
    </row>
    <row r="983" spans="2:19" x14ac:dyDescent="0.3">
      <c r="B983" s="4" t="s">
        <v>12</v>
      </c>
      <c r="C983" s="4">
        <v>975</v>
      </c>
      <c r="D983" s="4">
        <v>386</v>
      </c>
      <c r="E983" s="11">
        <v>30</v>
      </c>
      <c r="F983" s="26">
        <f t="shared" si="190"/>
        <v>-1.4722222222222219</v>
      </c>
      <c r="G983" s="26">
        <f t="shared" si="182"/>
        <v>8.3333333333333339</v>
      </c>
      <c r="H983" s="25">
        <f t="shared" si="183"/>
        <v>-2253.9722222222217</v>
      </c>
      <c r="I983" s="25">
        <f t="shared" si="184"/>
        <v>180.22932</v>
      </c>
      <c r="J983" s="25">
        <f t="shared" si="185"/>
        <v>30.965277777777786</v>
      </c>
      <c r="K983" s="25">
        <f t="shared" si="186"/>
        <v>-2042.777624444444</v>
      </c>
      <c r="L983" s="31">
        <f t="shared" si="187"/>
        <v>-17023.146870370369</v>
      </c>
      <c r="M983" s="32">
        <f t="shared" si="188"/>
        <v>-17023.146870370369</v>
      </c>
      <c r="N983" s="32">
        <f t="shared" si="189"/>
        <v>0</v>
      </c>
      <c r="O983" s="32">
        <f>IF(M983 &lt; 0, -M983, 0)</f>
        <v>17023.146870370369</v>
      </c>
      <c r="P983" s="32">
        <f>0.5*$H$3*G983^2</f>
        <v>53159.722222222234</v>
      </c>
      <c r="Q983" s="32">
        <f t="shared" si="191"/>
        <v>-20442.275848765421</v>
      </c>
      <c r="R983" s="32">
        <f t="shared" si="192"/>
        <v>1619439.9302041749</v>
      </c>
      <c r="S983" s="32">
        <f t="shared" si="193"/>
        <v>3662895.1126847733</v>
      </c>
    </row>
    <row r="984" spans="2:19" x14ac:dyDescent="0.3">
      <c r="B984" s="4" t="s">
        <v>12</v>
      </c>
      <c r="C984" s="4">
        <v>976</v>
      </c>
      <c r="D984" s="4">
        <v>387</v>
      </c>
      <c r="E984" s="11">
        <v>24.7</v>
      </c>
      <c r="F984" s="26">
        <f t="shared" si="190"/>
        <v>-1.4861111111111109</v>
      </c>
      <c r="G984" s="26">
        <f t="shared" si="182"/>
        <v>6.8611111111111107</v>
      </c>
      <c r="H984" s="25">
        <f t="shared" si="183"/>
        <v>-2275.2361111111109</v>
      </c>
      <c r="I984" s="25">
        <f t="shared" si="184"/>
        <v>180.22932</v>
      </c>
      <c r="J984" s="25">
        <f t="shared" si="185"/>
        <v>20.990673688271603</v>
      </c>
      <c r="K984" s="25">
        <f t="shared" si="186"/>
        <v>-2074.0161174228392</v>
      </c>
      <c r="L984" s="31">
        <f t="shared" si="187"/>
        <v>-14230.055027873368</v>
      </c>
      <c r="M984" s="32">
        <f t="shared" si="188"/>
        <v>-14230.055027873368</v>
      </c>
      <c r="N984" s="32">
        <f t="shared" si="189"/>
        <v>0</v>
      </c>
      <c r="O984" s="32">
        <f>IF(M984 &lt; 0, -M984, 0)</f>
        <v>14230.055027873368</v>
      </c>
      <c r="P984" s="32">
        <f>0.5*$H$3*G984^2</f>
        <v>36035.794367283946</v>
      </c>
      <c r="Q984" s="32">
        <f t="shared" si="191"/>
        <v>-17123.927854938287</v>
      </c>
      <c r="R984" s="32">
        <f t="shared" si="192"/>
        <v>1633669.9852320482</v>
      </c>
      <c r="S984" s="32">
        <f t="shared" si="193"/>
        <v>3662895.1126847733</v>
      </c>
    </row>
    <row r="985" spans="2:19" x14ac:dyDescent="0.3">
      <c r="B985" s="4" t="s">
        <v>12</v>
      </c>
      <c r="C985" s="4">
        <v>977</v>
      </c>
      <c r="D985" s="4">
        <v>388</v>
      </c>
      <c r="E985" s="11">
        <v>19.3</v>
      </c>
      <c r="F985" s="26">
        <f t="shared" si="190"/>
        <v>-1.2083333333333333</v>
      </c>
      <c r="G985" s="26">
        <f t="shared" si="182"/>
        <v>5.3611111111111116</v>
      </c>
      <c r="H985" s="25">
        <f t="shared" si="183"/>
        <v>-1849.9583333333333</v>
      </c>
      <c r="I985" s="25">
        <f t="shared" si="184"/>
        <v>180.22932</v>
      </c>
      <c r="J985" s="25">
        <f t="shared" si="185"/>
        <v>12.815840354938274</v>
      </c>
      <c r="K985" s="25">
        <f t="shared" si="186"/>
        <v>-1656.9131729783951</v>
      </c>
      <c r="L985" s="31">
        <f t="shared" si="187"/>
        <v>-8882.8956218008407</v>
      </c>
      <c r="M985" s="32">
        <f t="shared" si="188"/>
        <v>-8882.8956218008407</v>
      </c>
      <c r="N985" s="32">
        <f t="shared" si="189"/>
        <v>0</v>
      </c>
      <c r="O985" s="32">
        <f>IF(M985 &lt; 0, -M985, 0)</f>
        <v>8882.8956218008407</v>
      </c>
      <c r="P985" s="32">
        <f>0.5*$H$3*G985^2</f>
        <v>22001.627700617286</v>
      </c>
      <c r="Q985" s="32">
        <f t="shared" si="191"/>
        <v>-14034.166666666661</v>
      </c>
      <c r="R985" s="32">
        <f t="shared" si="192"/>
        <v>1642552.880853849</v>
      </c>
      <c r="S985" s="32">
        <f t="shared" si="193"/>
        <v>3662895.1126847733</v>
      </c>
    </row>
    <row r="986" spans="2:19" x14ac:dyDescent="0.3">
      <c r="B986" s="4" t="s">
        <v>12</v>
      </c>
      <c r="C986" s="4">
        <v>978</v>
      </c>
      <c r="D986" s="4">
        <v>389</v>
      </c>
      <c r="E986" s="11">
        <v>16</v>
      </c>
      <c r="F986" s="26">
        <f t="shared" si="190"/>
        <v>-0.84722222222222243</v>
      </c>
      <c r="G986" s="26">
        <f t="shared" si="182"/>
        <v>4.4444444444444446</v>
      </c>
      <c r="H986" s="25">
        <f t="shared" si="183"/>
        <v>-1297.0972222222226</v>
      </c>
      <c r="I986" s="25">
        <f t="shared" si="184"/>
        <v>180.22932</v>
      </c>
      <c r="J986" s="25">
        <f t="shared" si="185"/>
        <v>8.8079012345679022</v>
      </c>
      <c r="K986" s="25">
        <f t="shared" si="186"/>
        <v>-1108.0600009876548</v>
      </c>
      <c r="L986" s="31">
        <f t="shared" si="187"/>
        <v>-4924.7111155006878</v>
      </c>
      <c r="M986" s="32">
        <f t="shared" si="188"/>
        <v>-4924.7111155006878</v>
      </c>
      <c r="N986" s="32">
        <f t="shared" si="189"/>
        <v>0</v>
      </c>
      <c r="O986" s="32">
        <f>IF(M986 &lt; 0, -M986, 0)</f>
        <v>4924.7111155006878</v>
      </c>
      <c r="P986" s="32">
        <f>0.5*$H$3*G986^2</f>
        <v>15120.98765432099</v>
      </c>
      <c r="Q986" s="32">
        <f t="shared" si="191"/>
        <v>-6880.6400462962956</v>
      </c>
      <c r="R986" s="32">
        <f t="shared" si="192"/>
        <v>1647477.5919693497</v>
      </c>
      <c r="S986" s="32">
        <f t="shared" si="193"/>
        <v>3662895.1126847733</v>
      </c>
    </row>
    <row r="987" spans="2:19" x14ac:dyDescent="0.3">
      <c r="B987" s="4" t="s">
        <v>12</v>
      </c>
      <c r="C987" s="4">
        <v>979</v>
      </c>
      <c r="D987" s="4">
        <v>390</v>
      </c>
      <c r="E987" s="11">
        <v>13.2</v>
      </c>
      <c r="F987" s="26">
        <f t="shared" si="190"/>
        <v>-0.73611111111111116</v>
      </c>
      <c r="G987" s="26">
        <f t="shared" si="182"/>
        <v>3.6666666666666665</v>
      </c>
      <c r="H987" s="25">
        <f t="shared" si="183"/>
        <v>-1126.9861111111111</v>
      </c>
      <c r="I987" s="25">
        <f t="shared" si="184"/>
        <v>180.22932</v>
      </c>
      <c r="J987" s="25">
        <f t="shared" si="185"/>
        <v>5.9948777777777771</v>
      </c>
      <c r="K987" s="25">
        <f t="shared" si="186"/>
        <v>-940.76191333333327</v>
      </c>
      <c r="L987" s="31">
        <f t="shared" si="187"/>
        <v>-3449.4603488888883</v>
      </c>
      <c r="M987" s="32">
        <f t="shared" si="188"/>
        <v>-3449.4603488888883</v>
      </c>
      <c r="N987" s="32">
        <f t="shared" si="189"/>
        <v>0</v>
      </c>
      <c r="O987" s="32">
        <f>IF(M987 &lt; 0, -M987, 0)</f>
        <v>3449.4603488888883</v>
      </c>
      <c r="P987" s="32">
        <f>0.5*$H$3*G987^2</f>
        <v>10291.722222222221</v>
      </c>
      <c r="Q987" s="32">
        <f t="shared" si="191"/>
        <v>-4829.2654320987695</v>
      </c>
      <c r="R987" s="32">
        <f t="shared" si="192"/>
        <v>1650927.0523182387</v>
      </c>
      <c r="S987" s="32">
        <f t="shared" si="193"/>
        <v>3662895.1126847733</v>
      </c>
    </row>
    <row r="988" spans="2:19" x14ac:dyDescent="0.3">
      <c r="B988" s="4" t="s">
        <v>12</v>
      </c>
      <c r="C988" s="4">
        <v>980</v>
      </c>
      <c r="D988" s="4">
        <v>391</v>
      </c>
      <c r="E988" s="11">
        <v>10.7</v>
      </c>
      <c r="F988" s="26">
        <f t="shared" si="190"/>
        <v>-0.61111111111111094</v>
      </c>
      <c r="G988" s="26">
        <f t="shared" si="182"/>
        <v>2.9722222222222219</v>
      </c>
      <c r="H988" s="25">
        <f t="shared" si="183"/>
        <v>-935.61111111111086</v>
      </c>
      <c r="I988" s="25">
        <f t="shared" si="184"/>
        <v>180.22932</v>
      </c>
      <c r="J988" s="25">
        <f t="shared" si="185"/>
        <v>3.9391273919753078</v>
      </c>
      <c r="K988" s="25">
        <f t="shared" si="186"/>
        <v>-751.44266371913557</v>
      </c>
      <c r="L988" s="31">
        <f t="shared" si="187"/>
        <v>-2233.454583831875</v>
      </c>
      <c r="M988" s="32">
        <f t="shared" si="188"/>
        <v>-2233.454583831875</v>
      </c>
      <c r="N988" s="32">
        <f t="shared" si="189"/>
        <v>0</v>
      </c>
      <c r="O988" s="32">
        <f>IF(M988 &lt; 0, -M988, 0)</f>
        <v>2233.454583831875</v>
      </c>
      <c r="P988" s="32">
        <f>0.5*$H$3*G988^2</f>
        <v>6762.5073302469118</v>
      </c>
      <c r="Q988" s="32">
        <f t="shared" si="191"/>
        <v>-3529.214891975309</v>
      </c>
      <c r="R988" s="32">
        <f t="shared" si="192"/>
        <v>1653160.5069020705</v>
      </c>
      <c r="S988" s="32">
        <f t="shared" si="193"/>
        <v>3662895.1126847733</v>
      </c>
    </row>
    <row r="989" spans="2:19" x14ac:dyDescent="0.3">
      <c r="B989" s="4" t="s">
        <v>12</v>
      </c>
      <c r="C989" s="4">
        <v>981</v>
      </c>
      <c r="D989" s="4">
        <v>392</v>
      </c>
      <c r="E989" s="11">
        <v>8.8000000000000007</v>
      </c>
      <c r="F989" s="26">
        <f t="shared" si="190"/>
        <v>-0.48611111111111099</v>
      </c>
      <c r="G989" s="26">
        <f t="shared" si="182"/>
        <v>2.4444444444444446</v>
      </c>
      <c r="H989" s="25">
        <f t="shared" si="183"/>
        <v>-744.23611111111097</v>
      </c>
      <c r="I989" s="25">
        <f t="shared" si="184"/>
        <v>180.22932</v>
      </c>
      <c r="J989" s="25">
        <f t="shared" si="185"/>
        <v>2.6643901234567906</v>
      </c>
      <c r="K989" s="25">
        <f t="shared" si="186"/>
        <v>-561.34240098765417</v>
      </c>
      <c r="L989" s="31">
        <f t="shared" si="187"/>
        <v>-1372.170313525377</v>
      </c>
      <c r="M989" s="32">
        <f t="shared" si="188"/>
        <v>-1372.170313525377</v>
      </c>
      <c r="N989" s="32">
        <f t="shared" si="189"/>
        <v>0</v>
      </c>
      <c r="O989" s="32">
        <f>IF(M989 &lt; 0, -M989, 0)</f>
        <v>1372.170313525377</v>
      </c>
      <c r="P989" s="32">
        <f>0.5*$H$3*G989^2</f>
        <v>4574.0987654320998</v>
      </c>
      <c r="Q989" s="32">
        <f t="shared" si="191"/>
        <v>-2188.4085648148121</v>
      </c>
      <c r="R989" s="32">
        <f t="shared" si="192"/>
        <v>1654532.677215596</v>
      </c>
      <c r="S989" s="32">
        <f t="shared" si="193"/>
        <v>3662895.1126847733</v>
      </c>
    </row>
    <row r="990" spans="2:19" x14ac:dyDescent="0.3">
      <c r="B990" s="4" t="s">
        <v>12</v>
      </c>
      <c r="C990" s="4">
        <v>982</v>
      </c>
      <c r="D990" s="4">
        <v>393</v>
      </c>
      <c r="E990" s="11">
        <v>7.2</v>
      </c>
      <c r="F990" s="26">
        <f t="shared" si="190"/>
        <v>-0.45833333333333343</v>
      </c>
      <c r="G990" s="26">
        <f t="shared" si="182"/>
        <v>2</v>
      </c>
      <c r="H990" s="25">
        <f t="shared" si="183"/>
        <v>-701.70833333333348</v>
      </c>
      <c r="I990" s="25">
        <f t="shared" si="184"/>
        <v>180.22932</v>
      </c>
      <c r="J990" s="25">
        <f t="shared" si="185"/>
        <v>1.7836000000000001</v>
      </c>
      <c r="K990" s="25">
        <f t="shared" si="186"/>
        <v>-519.69541333333348</v>
      </c>
      <c r="L990" s="31">
        <f t="shared" si="187"/>
        <v>-1039.390826666667</v>
      </c>
      <c r="M990" s="32">
        <f t="shared" si="188"/>
        <v>-1039.390826666667</v>
      </c>
      <c r="N990" s="32">
        <f t="shared" si="189"/>
        <v>0</v>
      </c>
      <c r="O990" s="32">
        <f>IF(M990 &lt; 0, -M990, 0)</f>
        <v>1039.390826666667</v>
      </c>
      <c r="P990" s="32">
        <f>0.5*$H$3*G990^2</f>
        <v>3062</v>
      </c>
      <c r="Q990" s="32">
        <f t="shared" si="191"/>
        <v>-1512.0987654320998</v>
      </c>
      <c r="R990" s="32">
        <f t="shared" si="192"/>
        <v>1655572.0680422627</v>
      </c>
      <c r="S990" s="32">
        <f t="shared" si="193"/>
        <v>3662895.1126847733</v>
      </c>
    </row>
    <row r="991" spans="2:19" x14ac:dyDescent="0.3">
      <c r="B991" s="4" t="s">
        <v>12</v>
      </c>
      <c r="C991" s="4">
        <v>983</v>
      </c>
      <c r="D991" s="4">
        <v>394</v>
      </c>
      <c r="E991" s="11">
        <v>5.5</v>
      </c>
      <c r="F991" s="26">
        <f t="shared" si="190"/>
        <v>-0.55555555555555558</v>
      </c>
      <c r="G991" s="26">
        <f t="shared" si="182"/>
        <v>1.5277777777777777</v>
      </c>
      <c r="H991" s="25">
        <f t="shared" si="183"/>
        <v>-850.55555555555554</v>
      </c>
      <c r="I991" s="25">
        <f t="shared" si="184"/>
        <v>180.22932</v>
      </c>
      <c r="J991" s="25">
        <f t="shared" si="185"/>
        <v>1.0407773919753087</v>
      </c>
      <c r="K991" s="25">
        <f t="shared" si="186"/>
        <v>-669.28545816358019</v>
      </c>
      <c r="L991" s="31">
        <f t="shared" si="187"/>
        <v>-1022.5194499721364</v>
      </c>
      <c r="M991" s="32">
        <f t="shared" si="188"/>
        <v>-1022.5194499721364</v>
      </c>
      <c r="N991" s="32">
        <f t="shared" si="189"/>
        <v>0</v>
      </c>
      <c r="O991" s="32">
        <f>IF(M991 &lt; 0, -M991, 0)</f>
        <v>1022.5194499721364</v>
      </c>
      <c r="P991" s="32">
        <f>0.5*$H$3*G991^2</f>
        <v>1786.7573302469134</v>
      </c>
      <c r="Q991" s="32">
        <f t="shared" si="191"/>
        <v>-1275.2426697530866</v>
      </c>
      <c r="R991" s="32">
        <f t="shared" si="192"/>
        <v>1656594.5874922348</v>
      </c>
      <c r="S991" s="32">
        <f t="shared" si="193"/>
        <v>3662895.1126847733</v>
      </c>
    </row>
    <row r="992" spans="2:19" x14ac:dyDescent="0.3">
      <c r="B992" s="4" t="s">
        <v>12</v>
      </c>
      <c r="C992" s="4">
        <v>984</v>
      </c>
      <c r="D992" s="4">
        <v>395</v>
      </c>
      <c r="E992" s="11">
        <v>3.2</v>
      </c>
      <c r="F992" s="26">
        <f t="shared" si="190"/>
        <v>-0.61111111111111116</v>
      </c>
      <c r="G992" s="26">
        <f t="shared" si="182"/>
        <v>0.88888888888888895</v>
      </c>
      <c r="H992" s="25">
        <f t="shared" si="183"/>
        <v>-935.6111111111112</v>
      </c>
      <c r="I992" s="25">
        <f t="shared" si="184"/>
        <v>180.22932</v>
      </c>
      <c r="J992" s="25">
        <f t="shared" si="185"/>
        <v>0.3523160493827161</v>
      </c>
      <c r="K992" s="25">
        <f t="shared" si="186"/>
        <v>-755.02947506172848</v>
      </c>
      <c r="L992" s="31">
        <f t="shared" si="187"/>
        <v>-671.13731116598092</v>
      </c>
      <c r="M992" s="32">
        <f t="shared" si="188"/>
        <v>-671.13731116598092</v>
      </c>
      <c r="N992" s="32">
        <f t="shared" si="189"/>
        <v>0</v>
      </c>
      <c r="O992" s="32">
        <f>IF(M992 &lt; 0, -M992, 0)</f>
        <v>671.13731116598092</v>
      </c>
      <c r="P992" s="32">
        <f>0.5*$H$3*G992^2</f>
        <v>604.83950617283961</v>
      </c>
      <c r="Q992" s="32">
        <f t="shared" si="191"/>
        <v>-1181.9178240740739</v>
      </c>
      <c r="R992" s="32">
        <f t="shared" si="192"/>
        <v>1657265.7248034007</v>
      </c>
      <c r="S992" s="32">
        <f t="shared" si="193"/>
        <v>3662895.1126847733</v>
      </c>
    </row>
    <row r="993" spans="2:19" x14ac:dyDescent="0.3">
      <c r="B993" s="4" t="s">
        <v>12</v>
      </c>
      <c r="C993" s="4">
        <v>985</v>
      </c>
      <c r="D993" s="4">
        <v>396</v>
      </c>
      <c r="E993" s="11">
        <v>1.1000000000000001</v>
      </c>
      <c r="F993" s="26">
        <f t="shared" si="190"/>
        <v>-0.44444444444444448</v>
      </c>
      <c r="G993" s="26">
        <f t="shared" si="182"/>
        <v>0.30555555555555558</v>
      </c>
      <c r="H993" s="25">
        <f t="shared" si="183"/>
        <v>-680.44444444444446</v>
      </c>
      <c r="I993" s="25">
        <f t="shared" si="184"/>
        <v>180.22932</v>
      </c>
      <c r="J993" s="25">
        <f t="shared" si="185"/>
        <v>4.1631095679012353E-2</v>
      </c>
      <c r="K993" s="25">
        <f t="shared" si="186"/>
        <v>-500.17349334876542</v>
      </c>
      <c r="L993" s="31">
        <f t="shared" si="187"/>
        <v>-152.830789634345</v>
      </c>
      <c r="M993" s="32">
        <f t="shared" si="188"/>
        <v>-152.830789634345</v>
      </c>
      <c r="N993" s="32">
        <f t="shared" si="189"/>
        <v>0</v>
      </c>
      <c r="O993" s="32">
        <f>IF(M993 &lt; 0, -M993, 0)</f>
        <v>152.830789634345</v>
      </c>
      <c r="P993" s="32">
        <f>0.5*$H$3*G993^2</f>
        <v>71.470293209876559</v>
      </c>
      <c r="Q993" s="32">
        <f t="shared" si="191"/>
        <v>-533.36921296296305</v>
      </c>
      <c r="R993" s="32">
        <f t="shared" si="192"/>
        <v>1657418.555593035</v>
      </c>
      <c r="S993" s="32">
        <f t="shared" si="193"/>
        <v>3662895.1126847733</v>
      </c>
    </row>
    <row r="994" spans="2:19" x14ac:dyDescent="0.3">
      <c r="B994" s="4" t="s">
        <v>12</v>
      </c>
      <c r="C994" s="4">
        <v>986</v>
      </c>
      <c r="D994" s="4">
        <v>397</v>
      </c>
      <c r="E994" s="11">
        <v>0</v>
      </c>
      <c r="F994" s="26">
        <f t="shared" si="190"/>
        <v>-0.15277777777777779</v>
      </c>
      <c r="G994" s="26">
        <f t="shared" si="182"/>
        <v>0</v>
      </c>
      <c r="H994" s="25">
        <f t="shared" si="183"/>
        <v>-233.9027777777778</v>
      </c>
      <c r="I994" s="25">
        <f t="shared" si="184"/>
        <v>180.22932</v>
      </c>
      <c r="J994" s="25">
        <f t="shared" si="185"/>
        <v>0</v>
      </c>
      <c r="K994" s="25">
        <f t="shared" si="186"/>
        <v>-53.673457777777799</v>
      </c>
      <c r="L994" s="31">
        <f t="shared" si="187"/>
        <v>0</v>
      </c>
      <c r="M994" s="32">
        <f t="shared" si="188"/>
        <v>0</v>
      </c>
      <c r="N994" s="32">
        <f t="shared" si="189"/>
        <v>0</v>
      </c>
      <c r="O994" s="32">
        <f>IF(M994 &lt; 0, -M994, 0)</f>
        <v>0</v>
      </c>
      <c r="P994" s="32">
        <f>0.5*$H$3*G994^2</f>
        <v>0</v>
      </c>
      <c r="Q994" s="32">
        <f t="shared" si="191"/>
        <v>-71.470293209876559</v>
      </c>
      <c r="R994" s="32">
        <f t="shared" si="192"/>
        <v>1657418.555593035</v>
      </c>
      <c r="S994" s="32">
        <f t="shared" si="193"/>
        <v>3662895.1126847733</v>
      </c>
    </row>
    <row r="995" spans="2:19" x14ac:dyDescent="0.3">
      <c r="B995" s="4" t="s">
        <v>12</v>
      </c>
      <c r="C995" s="4">
        <v>987</v>
      </c>
      <c r="D995" s="4">
        <v>398</v>
      </c>
      <c r="E995" s="11">
        <v>0</v>
      </c>
      <c r="F995" s="26">
        <f t="shared" si="190"/>
        <v>0</v>
      </c>
      <c r="G995" s="26">
        <f t="shared" si="182"/>
        <v>0</v>
      </c>
      <c r="H995" s="25">
        <f t="shared" si="183"/>
        <v>0</v>
      </c>
      <c r="I995" s="25">
        <f t="shared" si="184"/>
        <v>180.22932</v>
      </c>
      <c r="J995" s="25">
        <f t="shared" si="185"/>
        <v>0</v>
      </c>
      <c r="K995" s="25">
        <f t="shared" si="186"/>
        <v>180.22932</v>
      </c>
      <c r="L995" s="31">
        <f t="shared" si="187"/>
        <v>0</v>
      </c>
      <c r="M995" s="32">
        <f t="shared" si="188"/>
        <v>0</v>
      </c>
      <c r="N995" s="32">
        <f t="shared" si="189"/>
        <v>0</v>
      </c>
      <c r="O995" s="32">
        <f>IF(M995 &lt; 0, -M995, 0)</f>
        <v>0</v>
      </c>
      <c r="P995" s="32">
        <f>0.5*$H$3*G995^2</f>
        <v>0</v>
      </c>
      <c r="Q995" s="32">
        <f t="shared" si="191"/>
        <v>0</v>
      </c>
      <c r="R995" s="32">
        <f t="shared" si="192"/>
        <v>1657418.555593035</v>
      </c>
      <c r="S995" s="32">
        <f t="shared" si="193"/>
        <v>3662895.1126847733</v>
      </c>
    </row>
    <row r="996" spans="2:19" x14ac:dyDescent="0.3">
      <c r="B996" s="4" t="s">
        <v>12</v>
      </c>
      <c r="C996" s="4">
        <v>988</v>
      </c>
      <c r="D996" s="4">
        <v>399</v>
      </c>
      <c r="E996" s="11">
        <v>0</v>
      </c>
      <c r="F996" s="26">
        <f t="shared" si="190"/>
        <v>0</v>
      </c>
      <c r="G996" s="26">
        <f t="shared" si="182"/>
        <v>0</v>
      </c>
      <c r="H996" s="25">
        <f t="shared" si="183"/>
        <v>0</v>
      </c>
      <c r="I996" s="25">
        <f t="shared" si="184"/>
        <v>180.22932</v>
      </c>
      <c r="J996" s="25">
        <f t="shared" si="185"/>
        <v>0</v>
      </c>
      <c r="K996" s="25">
        <f t="shared" si="186"/>
        <v>180.22932</v>
      </c>
      <c r="L996" s="31">
        <f t="shared" si="187"/>
        <v>0</v>
      </c>
      <c r="M996" s="32">
        <f t="shared" si="188"/>
        <v>0</v>
      </c>
      <c r="N996" s="32">
        <f t="shared" si="189"/>
        <v>0</v>
      </c>
      <c r="O996" s="32">
        <f>IF(M996 &lt; 0, -M996, 0)</f>
        <v>0</v>
      </c>
      <c r="P996" s="32">
        <f>0.5*$H$3*G996^2</f>
        <v>0</v>
      </c>
      <c r="Q996" s="32">
        <f t="shared" si="191"/>
        <v>0</v>
      </c>
      <c r="R996" s="32">
        <f t="shared" si="192"/>
        <v>1657418.555593035</v>
      </c>
      <c r="S996" s="32">
        <f t="shared" si="193"/>
        <v>3662895.1126847733</v>
      </c>
    </row>
    <row r="997" spans="2:19" x14ac:dyDescent="0.3">
      <c r="B997" s="4" t="s">
        <v>12</v>
      </c>
      <c r="C997" s="4">
        <v>989</v>
      </c>
      <c r="D997" s="4">
        <v>400</v>
      </c>
      <c r="E997" s="11">
        <v>0</v>
      </c>
      <c r="F997" s="26">
        <f t="shared" si="190"/>
        <v>0</v>
      </c>
      <c r="G997" s="26">
        <f t="shared" si="182"/>
        <v>0</v>
      </c>
      <c r="H997" s="25">
        <f t="shared" si="183"/>
        <v>0</v>
      </c>
      <c r="I997" s="25">
        <f t="shared" si="184"/>
        <v>180.22932</v>
      </c>
      <c r="J997" s="25">
        <f t="shared" si="185"/>
        <v>0</v>
      </c>
      <c r="K997" s="25">
        <f t="shared" si="186"/>
        <v>180.22932</v>
      </c>
      <c r="L997" s="31">
        <f t="shared" si="187"/>
        <v>0</v>
      </c>
      <c r="M997" s="32">
        <f t="shared" si="188"/>
        <v>0</v>
      </c>
      <c r="N997" s="32">
        <f t="shared" si="189"/>
        <v>0</v>
      </c>
      <c r="O997" s="32">
        <f>IF(M997 &lt; 0, -M997, 0)</f>
        <v>0</v>
      </c>
      <c r="P997" s="32">
        <f>0.5*$H$3*G997^2</f>
        <v>0</v>
      </c>
      <c r="Q997" s="32">
        <f t="shared" si="191"/>
        <v>0</v>
      </c>
      <c r="R997" s="32">
        <f t="shared" si="192"/>
        <v>1657418.555593035</v>
      </c>
      <c r="S997" s="32">
        <f t="shared" si="193"/>
        <v>3662895.1126847733</v>
      </c>
    </row>
    <row r="998" spans="2:19" x14ac:dyDescent="0.3">
      <c r="B998" s="4" t="s">
        <v>12</v>
      </c>
      <c r="C998" s="4">
        <v>990</v>
      </c>
      <c r="D998" s="4">
        <v>401</v>
      </c>
      <c r="E998" s="11">
        <v>0</v>
      </c>
      <c r="F998" s="26">
        <f t="shared" si="190"/>
        <v>0</v>
      </c>
      <c r="G998" s="26">
        <f t="shared" si="182"/>
        <v>0</v>
      </c>
      <c r="H998" s="25">
        <f t="shared" si="183"/>
        <v>0</v>
      </c>
      <c r="I998" s="25">
        <f t="shared" si="184"/>
        <v>180.22932</v>
      </c>
      <c r="J998" s="25">
        <f t="shared" si="185"/>
        <v>0</v>
      </c>
      <c r="K998" s="25">
        <f t="shared" si="186"/>
        <v>180.22932</v>
      </c>
      <c r="L998" s="31">
        <f t="shared" si="187"/>
        <v>0</v>
      </c>
      <c r="M998" s="32">
        <f t="shared" si="188"/>
        <v>0</v>
      </c>
      <c r="N998" s="32">
        <f t="shared" si="189"/>
        <v>0</v>
      </c>
      <c r="O998" s="32">
        <f>IF(M998 &lt; 0, -M998, 0)</f>
        <v>0</v>
      </c>
      <c r="P998" s="32">
        <f>0.5*$H$3*G998^2</f>
        <v>0</v>
      </c>
      <c r="Q998" s="32">
        <f t="shared" si="191"/>
        <v>0</v>
      </c>
      <c r="R998" s="32">
        <f t="shared" si="192"/>
        <v>1657418.555593035</v>
      </c>
      <c r="S998" s="32">
        <f t="shared" si="193"/>
        <v>3662895.1126847733</v>
      </c>
    </row>
    <row r="999" spans="2:19" x14ac:dyDescent="0.3">
      <c r="B999" s="4" t="s">
        <v>12</v>
      </c>
      <c r="C999" s="4">
        <v>991</v>
      </c>
      <c r="D999" s="4">
        <v>402</v>
      </c>
      <c r="E999" s="11">
        <v>0</v>
      </c>
      <c r="F999" s="26">
        <f t="shared" si="190"/>
        <v>0</v>
      </c>
      <c r="G999" s="26">
        <f t="shared" si="182"/>
        <v>0</v>
      </c>
      <c r="H999" s="25">
        <f t="shared" si="183"/>
        <v>0</v>
      </c>
      <c r="I999" s="25">
        <f t="shared" si="184"/>
        <v>180.22932</v>
      </c>
      <c r="J999" s="25">
        <f t="shared" si="185"/>
        <v>0</v>
      </c>
      <c r="K999" s="25">
        <f t="shared" si="186"/>
        <v>180.22932</v>
      </c>
      <c r="L999" s="31">
        <f t="shared" si="187"/>
        <v>0</v>
      </c>
      <c r="M999" s="32">
        <f t="shared" si="188"/>
        <v>0</v>
      </c>
      <c r="N999" s="32">
        <f t="shared" si="189"/>
        <v>0</v>
      </c>
      <c r="O999" s="32">
        <f>IF(M999 &lt; 0, -M999, 0)</f>
        <v>0</v>
      </c>
      <c r="P999" s="32">
        <f>0.5*$H$3*G999^2</f>
        <v>0</v>
      </c>
      <c r="Q999" s="32">
        <f t="shared" si="191"/>
        <v>0</v>
      </c>
      <c r="R999" s="32">
        <f t="shared" si="192"/>
        <v>1657418.555593035</v>
      </c>
      <c r="S999" s="32">
        <f t="shared" si="193"/>
        <v>3662895.1126847733</v>
      </c>
    </row>
    <row r="1000" spans="2:19" x14ac:dyDescent="0.3">
      <c r="B1000" s="4" t="s">
        <v>12</v>
      </c>
      <c r="C1000" s="4">
        <v>992</v>
      </c>
      <c r="D1000" s="4">
        <v>403</v>
      </c>
      <c r="E1000" s="11">
        <v>0</v>
      </c>
      <c r="F1000" s="26">
        <f t="shared" si="190"/>
        <v>0</v>
      </c>
      <c r="G1000" s="26">
        <f t="shared" si="182"/>
        <v>0</v>
      </c>
      <c r="H1000" s="25">
        <f t="shared" si="183"/>
        <v>0</v>
      </c>
      <c r="I1000" s="25">
        <f t="shared" si="184"/>
        <v>180.22932</v>
      </c>
      <c r="J1000" s="25">
        <f t="shared" si="185"/>
        <v>0</v>
      </c>
      <c r="K1000" s="25">
        <f t="shared" si="186"/>
        <v>180.22932</v>
      </c>
      <c r="L1000" s="31">
        <f t="shared" si="187"/>
        <v>0</v>
      </c>
      <c r="M1000" s="32">
        <f t="shared" si="188"/>
        <v>0</v>
      </c>
      <c r="N1000" s="32">
        <f t="shared" si="189"/>
        <v>0</v>
      </c>
      <c r="O1000" s="32">
        <f>IF(M1000 &lt; 0, -M1000, 0)</f>
        <v>0</v>
      </c>
      <c r="P1000" s="32">
        <f>0.5*$H$3*G1000^2</f>
        <v>0</v>
      </c>
      <c r="Q1000" s="32">
        <f t="shared" si="191"/>
        <v>0</v>
      </c>
      <c r="R1000" s="32">
        <f t="shared" si="192"/>
        <v>1657418.555593035</v>
      </c>
      <c r="S1000" s="32">
        <f t="shared" si="193"/>
        <v>3662895.1126847733</v>
      </c>
    </row>
    <row r="1001" spans="2:19" x14ac:dyDescent="0.3">
      <c r="B1001" s="4" t="s">
        <v>12</v>
      </c>
      <c r="C1001" s="4">
        <v>993</v>
      </c>
      <c r="D1001" s="4">
        <v>404</v>
      </c>
      <c r="E1001" s="11">
        <v>0</v>
      </c>
      <c r="F1001" s="26">
        <f t="shared" si="190"/>
        <v>0</v>
      </c>
      <c r="G1001" s="26">
        <f t="shared" si="182"/>
        <v>0</v>
      </c>
      <c r="H1001" s="25">
        <f t="shared" si="183"/>
        <v>0</v>
      </c>
      <c r="I1001" s="25">
        <f t="shared" si="184"/>
        <v>180.22932</v>
      </c>
      <c r="J1001" s="25">
        <f t="shared" si="185"/>
        <v>0</v>
      </c>
      <c r="K1001" s="25">
        <f t="shared" si="186"/>
        <v>180.22932</v>
      </c>
      <c r="L1001" s="31">
        <f t="shared" si="187"/>
        <v>0</v>
      </c>
      <c r="M1001" s="32">
        <f t="shared" si="188"/>
        <v>0</v>
      </c>
      <c r="N1001" s="32">
        <f t="shared" si="189"/>
        <v>0</v>
      </c>
      <c r="O1001" s="32">
        <f>IF(M1001 &lt; 0, -M1001, 0)</f>
        <v>0</v>
      </c>
      <c r="P1001" s="32">
        <f>0.5*$H$3*G1001^2</f>
        <v>0</v>
      </c>
      <c r="Q1001" s="32">
        <f t="shared" si="191"/>
        <v>0</v>
      </c>
      <c r="R1001" s="32">
        <f t="shared" si="192"/>
        <v>1657418.555593035</v>
      </c>
      <c r="S1001" s="32">
        <f t="shared" si="193"/>
        <v>3662895.1126847733</v>
      </c>
    </row>
    <row r="1002" spans="2:19" x14ac:dyDescent="0.3">
      <c r="B1002" s="4" t="s">
        <v>12</v>
      </c>
      <c r="C1002" s="4">
        <v>994</v>
      </c>
      <c r="D1002" s="4">
        <v>405</v>
      </c>
      <c r="E1002" s="11">
        <v>0</v>
      </c>
      <c r="F1002" s="26">
        <f t="shared" si="190"/>
        <v>0</v>
      </c>
      <c r="G1002" s="26">
        <f t="shared" si="182"/>
        <v>0</v>
      </c>
      <c r="H1002" s="25">
        <f t="shared" si="183"/>
        <v>0</v>
      </c>
      <c r="I1002" s="25">
        <f t="shared" si="184"/>
        <v>180.22932</v>
      </c>
      <c r="J1002" s="25">
        <f t="shared" si="185"/>
        <v>0</v>
      </c>
      <c r="K1002" s="25">
        <f t="shared" si="186"/>
        <v>180.22932</v>
      </c>
      <c r="L1002" s="31">
        <f t="shared" si="187"/>
        <v>0</v>
      </c>
      <c r="M1002" s="32">
        <f t="shared" si="188"/>
        <v>0</v>
      </c>
      <c r="N1002" s="32">
        <f t="shared" si="189"/>
        <v>0</v>
      </c>
      <c r="O1002" s="32">
        <f>IF(M1002 &lt; 0, -M1002, 0)</f>
        <v>0</v>
      </c>
      <c r="P1002" s="32">
        <f>0.5*$H$3*G1002^2</f>
        <v>0</v>
      </c>
      <c r="Q1002" s="32">
        <f t="shared" si="191"/>
        <v>0</v>
      </c>
      <c r="R1002" s="32">
        <f t="shared" si="192"/>
        <v>1657418.555593035</v>
      </c>
      <c r="S1002" s="32">
        <f t="shared" si="193"/>
        <v>3662895.1126847733</v>
      </c>
    </row>
    <row r="1003" spans="2:19" x14ac:dyDescent="0.3">
      <c r="B1003" s="4" t="s">
        <v>12</v>
      </c>
      <c r="C1003" s="4">
        <v>995</v>
      </c>
      <c r="D1003" s="4">
        <v>406</v>
      </c>
      <c r="E1003" s="11">
        <v>0</v>
      </c>
      <c r="F1003" s="26">
        <f t="shared" si="190"/>
        <v>0</v>
      </c>
      <c r="G1003" s="26">
        <f t="shared" si="182"/>
        <v>0</v>
      </c>
      <c r="H1003" s="25">
        <f t="shared" si="183"/>
        <v>0</v>
      </c>
      <c r="I1003" s="25">
        <f t="shared" si="184"/>
        <v>180.22932</v>
      </c>
      <c r="J1003" s="25">
        <f t="shared" si="185"/>
        <v>0</v>
      </c>
      <c r="K1003" s="25">
        <f t="shared" si="186"/>
        <v>180.22932</v>
      </c>
      <c r="L1003" s="31">
        <f t="shared" si="187"/>
        <v>0</v>
      </c>
      <c r="M1003" s="32">
        <f t="shared" si="188"/>
        <v>0</v>
      </c>
      <c r="N1003" s="32">
        <f t="shared" si="189"/>
        <v>0</v>
      </c>
      <c r="O1003" s="32">
        <f>IF(M1003 &lt; 0, -M1003, 0)</f>
        <v>0</v>
      </c>
      <c r="P1003" s="32">
        <f>0.5*$H$3*G1003^2</f>
        <v>0</v>
      </c>
      <c r="Q1003" s="32">
        <f t="shared" si="191"/>
        <v>0</v>
      </c>
      <c r="R1003" s="32">
        <f t="shared" si="192"/>
        <v>1657418.555593035</v>
      </c>
      <c r="S1003" s="32">
        <f t="shared" si="193"/>
        <v>3662895.1126847733</v>
      </c>
    </row>
    <row r="1004" spans="2:19" x14ac:dyDescent="0.3">
      <c r="B1004" s="4" t="s">
        <v>12</v>
      </c>
      <c r="C1004" s="4">
        <v>996</v>
      </c>
      <c r="D1004" s="4">
        <v>407</v>
      </c>
      <c r="E1004" s="11">
        <v>0</v>
      </c>
      <c r="F1004" s="26">
        <f t="shared" si="190"/>
        <v>0</v>
      </c>
      <c r="G1004" s="26">
        <f t="shared" si="182"/>
        <v>0</v>
      </c>
      <c r="H1004" s="25">
        <f t="shared" si="183"/>
        <v>0</v>
      </c>
      <c r="I1004" s="25">
        <f t="shared" si="184"/>
        <v>180.22932</v>
      </c>
      <c r="J1004" s="25">
        <f t="shared" si="185"/>
        <v>0</v>
      </c>
      <c r="K1004" s="25">
        <f t="shared" si="186"/>
        <v>180.22932</v>
      </c>
      <c r="L1004" s="31">
        <f t="shared" si="187"/>
        <v>0</v>
      </c>
      <c r="M1004" s="32">
        <f t="shared" si="188"/>
        <v>0</v>
      </c>
      <c r="N1004" s="32">
        <f t="shared" si="189"/>
        <v>0</v>
      </c>
      <c r="O1004" s="32">
        <f>IF(M1004 &lt; 0, -M1004, 0)</f>
        <v>0</v>
      </c>
      <c r="P1004" s="32">
        <f>0.5*$H$3*G1004^2</f>
        <v>0</v>
      </c>
      <c r="Q1004" s="32">
        <f t="shared" si="191"/>
        <v>0</v>
      </c>
      <c r="R1004" s="32">
        <f t="shared" si="192"/>
        <v>1657418.555593035</v>
      </c>
      <c r="S1004" s="32">
        <f t="shared" si="193"/>
        <v>3662895.1126847733</v>
      </c>
    </row>
    <row r="1005" spans="2:19" x14ac:dyDescent="0.3">
      <c r="B1005" s="4" t="s">
        <v>12</v>
      </c>
      <c r="C1005" s="4">
        <v>997</v>
      </c>
      <c r="D1005" s="4">
        <v>408</v>
      </c>
      <c r="E1005" s="11">
        <v>0</v>
      </c>
      <c r="F1005" s="26">
        <f t="shared" si="190"/>
        <v>0</v>
      </c>
      <c r="G1005" s="26">
        <f t="shared" si="182"/>
        <v>0</v>
      </c>
      <c r="H1005" s="25">
        <f t="shared" si="183"/>
        <v>0</v>
      </c>
      <c r="I1005" s="25">
        <f t="shared" si="184"/>
        <v>180.22932</v>
      </c>
      <c r="J1005" s="25">
        <f t="shared" si="185"/>
        <v>0</v>
      </c>
      <c r="K1005" s="25">
        <f t="shared" si="186"/>
        <v>180.22932</v>
      </c>
      <c r="L1005" s="31">
        <f t="shared" si="187"/>
        <v>0</v>
      </c>
      <c r="M1005" s="32">
        <f t="shared" si="188"/>
        <v>0</v>
      </c>
      <c r="N1005" s="32">
        <f t="shared" si="189"/>
        <v>0</v>
      </c>
      <c r="O1005" s="32">
        <f>IF(M1005 &lt; 0, -M1005, 0)</f>
        <v>0</v>
      </c>
      <c r="P1005" s="32">
        <f>0.5*$H$3*G1005^2</f>
        <v>0</v>
      </c>
      <c r="Q1005" s="32">
        <f t="shared" si="191"/>
        <v>0</v>
      </c>
      <c r="R1005" s="32">
        <f t="shared" si="192"/>
        <v>1657418.555593035</v>
      </c>
      <c r="S1005" s="32">
        <f t="shared" si="193"/>
        <v>3662895.1126847733</v>
      </c>
    </row>
    <row r="1006" spans="2:19" x14ac:dyDescent="0.3">
      <c r="B1006" s="4" t="s">
        <v>12</v>
      </c>
      <c r="C1006" s="4">
        <v>998</v>
      </c>
      <c r="D1006" s="4">
        <v>409</v>
      </c>
      <c r="E1006" s="11">
        <v>0</v>
      </c>
      <c r="F1006" s="26">
        <f t="shared" si="190"/>
        <v>0</v>
      </c>
      <c r="G1006" s="26">
        <f t="shared" si="182"/>
        <v>0</v>
      </c>
      <c r="H1006" s="25">
        <f t="shared" si="183"/>
        <v>0</v>
      </c>
      <c r="I1006" s="25">
        <f t="shared" si="184"/>
        <v>180.22932</v>
      </c>
      <c r="J1006" s="25">
        <f t="shared" si="185"/>
        <v>0</v>
      </c>
      <c r="K1006" s="25">
        <f t="shared" si="186"/>
        <v>180.22932</v>
      </c>
      <c r="L1006" s="31">
        <f t="shared" si="187"/>
        <v>0</v>
      </c>
      <c r="M1006" s="32">
        <f t="shared" si="188"/>
        <v>0</v>
      </c>
      <c r="N1006" s="32">
        <f t="shared" si="189"/>
        <v>0</v>
      </c>
      <c r="O1006" s="32">
        <f>IF(M1006 &lt; 0, -M1006, 0)</f>
        <v>0</v>
      </c>
      <c r="P1006" s="32">
        <f>0.5*$H$3*G1006^2</f>
        <v>0</v>
      </c>
      <c r="Q1006" s="32">
        <f t="shared" si="191"/>
        <v>0</v>
      </c>
      <c r="R1006" s="32">
        <f t="shared" si="192"/>
        <v>1657418.555593035</v>
      </c>
      <c r="S1006" s="32">
        <f t="shared" si="193"/>
        <v>3662895.1126847733</v>
      </c>
    </row>
    <row r="1007" spans="2:19" x14ac:dyDescent="0.3">
      <c r="B1007" s="4" t="s">
        <v>12</v>
      </c>
      <c r="C1007" s="4">
        <v>999</v>
      </c>
      <c r="D1007" s="4">
        <v>410</v>
      </c>
      <c r="E1007" s="11">
        <v>0</v>
      </c>
      <c r="F1007" s="26">
        <f t="shared" si="190"/>
        <v>0</v>
      </c>
      <c r="G1007" s="26">
        <f t="shared" si="182"/>
        <v>0</v>
      </c>
      <c r="H1007" s="25">
        <f t="shared" si="183"/>
        <v>0</v>
      </c>
      <c r="I1007" s="25">
        <f t="shared" si="184"/>
        <v>180.22932</v>
      </c>
      <c r="J1007" s="25">
        <f t="shared" si="185"/>
        <v>0</v>
      </c>
      <c r="K1007" s="25">
        <f t="shared" si="186"/>
        <v>180.22932</v>
      </c>
      <c r="L1007" s="31">
        <f t="shared" si="187"/>
        <v>0</v>
      </c>
      <c r="M1007" s="32">
        <f t="shared" si="188"/>
        <v>0</v>
      </c>
      <c r="N1007" s="32">
        <f t="shared" si="189"/>
        <v>0</v>
      </c>
      <c r="O1007" s="32">
        <f>IF(M1007 &lt; 0, -M1007, 0)</f>
        <v>0</v>
      </c>
      <c r="P1007" s="32">
        <f>0.5*$H$3*G1007^2</f>
        <v>0</v>
      </c>
      <c r="Q1007" s="32">
        <f t="shared" si="191"/>
        <v>0</v>
      </c>
      <c r="R1007" s="32">
        <f t="shared" si="192"/>
        <v>1657418.555593035</v>
      </c>
      <c r="S1007" s="32">
        <f t="shared" si="193"/>
        <v>3662895.1126847733</v>
      </c>
    </row>
    <row r="1008" spans="2:19" x14ac:dyDescent="0.3">
      <c r="B1008" s="4" t="s">
        <v>12</v>
      </c>
      <c r="C1008" s="4">
        <v>1000</v>
      </c>
      <c r="D1008" s="4">
        <v>411</v>
      </c>
      <c r="E1008" s="11">
        <v>0</v>
      </c>
      <c r="F1008" s="26">
        <f t="shared" si="190"/>
        <v>0</v>
      </c>
      <c r="G1008" s="26">
        <f t="shared" si="182"/>
        <v>0</v>
      </c>
      <c r="H1008" s="25">
        <f t="shared" si="183"/>
        <v>0</v>
      </c>
      <c r="I1008" s="25">
        <f t="shared" si="184"/>
        <v>180.22932</v>
      </c>
      <c r="J1008" s="25">
        <f t="shared" si="185"/>
        <v>0</v>
      </c>
      <c r="K1008" s="25">
        <f t="shared" si="186"/>
        <v>180.22932</v>
      </c>
      <c r="L1008" s="31">
        <f t="shared" si="187"/>
        <v>0</v>
      </c>
      <c r="M1008" s="32">
        <f t="shared" si="188"/>
        <v>0</v>
      </c>
      <c r="N1008" s="32">
        <f t="shared" si="189"/>
        <v>0</v>
      </c>
      <c r="O1008" s="32">
        <f>IF(M1008 &lt; 0, -M1008, 0)</f>
        <v>0</v>
      </c>
      <c r="P1008" s="32">
        <f>0.5*$H$3*G1008^2</f>
        <v>0</v>
      </c>
      <c r="Q1008" s="32">
        <f t="shared" si="191"/>
        <v>0</v>
      </c>
      <c r="R1008" s="32">
        <f t="shared" si="192"/>
        <v>1657418.555593035</v>
      </c>
      <c r="S1008" s="32">
        <f t="shared" si="193"/>
        <v>3662895.1126847733</v>
      </c>
    </row>
    <row r="1009" spans="2:19" x14ac:dyDescent="0.3">
      <c r="B1009" s="4" t="s">
        <v>12</v>
      </c>
      <c r="C1009" s="4">
        <v>1001</v>
      </c>
      <c r="D1009" s="4">
        <v>412</v>
      </c>
      <c r="E1009" s="11">
        <v>0</v>
      </c>
      <c r="F1009" s="26">
        <f t="shared" si="190"/>
        <v>0</v>
      </c>
      <c r="G1009" s="26">
        <f t="shared" si="182"/>
        <v>0</v>
      </c>
      <c r="H1009" s="25">
        <f t="shared" si="183"/>
        <v>0</v>
      </c>
      <c r="I1009" s="25">
        <f t="shared" si="184"/>
        <v>180.22932</v>
      </c>
      <c r="J1009" s="25">
        <f t="shared" si="185"/>
        <v>0</v>
      </c>
      <c r="K1009" s="25">
        <f t="shared" si="186"/>
        <v>180.22932</v>
      </c>
      <c r="L1009" s="31">
        <f t="shared" si="187"/>
        <v>0</v>
      </c>
      <c r="M1009" s="32">
        <f t="shared" si="188"/>
        <v>0</v>
      </c>
      <c r="N1009" s="32">
        <f t="shared" si="189"/>
        <v>0</v>
      </c>
      <c r="O1009" s="32">
        <f>IF(M1009 &lt; 0, -M1009, 0)</f>
        <v>0</v>
      </c>
      <c r="P1009" s="32">
        <f>0.5*$H$3*G1009^2</f>
        <v>0</v>
      </c>
      <c r="Q1009" s="32">
        <f t="shared" si="191"/>
        <v>0</v>
      </c>
      <c r="R1009" s="32">
        <f t="shared" si="192"/>
        <v>1657418.555593035</v>
      </c>
      <c r="S1009" s="32">
        <f t="shared" si="193"/>
        <v>3662895.1126847733</v>
      </c>
    </row>
    <row r="1010" spans="2:19" x14ac:dyDescent="0.3">
      <c r="B1010" s="4" t="s">
        <v>12</v>
      </c>
      <c r="C1010" s="4">
        <v>1002</v>
      </c>
      <c r="D1010" s="4">
        <v>413</v>
      </c>
      <c r="E1010" s="11">
        <v>0</v>
      </c>
      <c r="F1010" s="26">
        <f t="shared" si="190"/>
        <v>0</v>
      </c>
      <c r="G1010" s="26">
        <f t="shared" si="182"/>
        <v>0</v>
      </c>
      <c r="H1010" s="25">
        <f t="shared" si="183"/>
        <v>0</v>
      </c>
      <c r="I1010" s="25">
        <f t="shared" si="184"/>
        <v>180.22932</v>
      </c>
      <c r="J1010" s="25">
        <f t="shared" si="185"/>
        <v>0</v>
      </c>
      <c r="K1010" s="25">
        <f t="shared" si="186"/>
        <v>180.22932</v>
      </c>
      <c r="L1010" s="31">
        <f t="shared" si="187"/>
        <v>0</v>
      </c>
      <c r="M1010" s="32">
        <f t="shared" si="188"/>
        <v>0</v>
      </c>
      <c r="N1010" s="32">
        <f t="shared" si="189"/>
        <v>0</v>
      </c>
      <c r="O1010" s="32">
        <f>IF(M1010 &lt; 0, -M1010, 0)</f>
        <v>0</v>
      </c>
      <c r="P1010" s="32">
        <f>0.5*$H$3*G1010^2</f>
        <v>0</v>
      </c>
      <c r="Q1010" s="32">
        <f t="shared" si="191"/>
        <v>0</v>
      </c>
      <c r="R1010" s="32">
        <f t="shared" si="192"/>
        <v>1657418.555593035</v>
      </c>
      <c r="S1010" s="32">
        <f t="shared" si="193"/>
        <v>3662895.1126847733</v>
      </c>
    </row>
    <row r="1011" spans="2:19" x14ac:dyDescent="0.3">
      <c r="B1011" s="4" t="s">
        <v>12</v>
      </c>
      <c r="C1011" s="4">
        <v>1003</v>
      </c>
      <c r="D1011" s="4">
        <v>414</v>
      </c>
      <c r="E1011" s="11">
        <v>0</v>
      </c>
      <c r="F1011" s="26">
        <f t="shared" si="190"/>
        <v>0</v>
      </c>
      <c r="G1011" s="26">
        <f t="shared" si="182"/>
        <v>0</v>
      </c>
      <c r="H1011" s="25">
        <f t="shared" si="183"/>
        <v>0</v>
      </c>
      <c r="I1011" s="25">
        <f t="shared" si="184"/>
        <v>180.22932</v>
      </c>
      <c r="J1011" s="25">
        <f t="shared" si="185"/>
        <v>0</v>
      </c>
      <c r="K1011" s="25">
        <f t="shared" si="186"/>
        <v>180.22932</v>
      </c>
      <c r="L1011" s="31">
        <f t="shared" si="187"/>
        <v>0</v>
      </c>
      <c r="M1011" s="32">
        <f t="shared" si="188"/>
        <v>0</v>
      </c>
      <c r="N1011" s="32">
        <f t="shared" si="189"/>
        <v>0</v>
      </c>
      <c r="O1011" s="32">
        <f>IF(M1011 &lt; 0, -M1011, 0)</f>
        <v>0</v>
      </c>
      <c r="P1011" s="32">
        <f>0.5*$H$3*G1011^2</f>
        <v>0</v>
      </c>
      <c r="Q1011" s="32">
        <f t="shared" si="191"/>
        <v>0</v>
      </c>
      <c r="R1011" s="32">
        <f t="shared" si="192"/>
        <v>1657418.555593035</v>
      </c>
      <c r="S1011" s="32">
        <f t="shared" si="193"/>
        <v>3662895.1126847733</v>
      </c>
    </row>
    <row r="1012" spans="2:19" x14ac:dyDescent="0.3">
      <c r="B1012" s="4" t="s">
        <v>12</v>
      </c>
      <c r="C1012" s="4">
        <v>1004</v>
      </c>
      <c r="D1012" s="4">
        <v>415</v>
      </c>
      <c r="E1012" s="11">
        <v>0</v>
      </c>
      <c r="F1012" s="26">
        <f t="shared" si="190"/>
        <v>0</v>
      </c>
      <c r="G1012" s="26">
        <f t="shared" si="182"/>
        <v>0</v>
      </c>
      <c r="H1012" s="25">
        <f t="shared" si="183"/>
        <v>0</v>
      </c>
      <c r="I1012" s="25">
        <f t="shared" si="184"/>
        <v>180.22932</v>
      </c>
      <c r="J1012" s="25">
        <f t="shared" si="185"/>
        <v>0</v>
      </c>
      <c r="K1012" s="25">
        <f t="shared" si="186"/>
        <v>180.22932</v>
      </c>
      <c r="L1012" s="31">
        <f t="shared" si="187"/>
        <v>0</v>
      </c>
      <c r="M1012" s="32">
        <f t="shared" si="188"/>
        <v>0</v>
      </c>
      <c r="N1012" s="32">
        <f t="shared" si="189"/>
        <v>0</v>
      </c>
      <c r="O1012" s="32">
        <f>IF(M1012 &lt; 0, -M1012, 0)</f>
        <v>0</v>
      </c>
      <c r="P1012" s="32">
        <f>0.5*$H$3*G1012^2</f>
        <v>0</v>
      </c>
      <c r="Q1012" s="32">
        <f t="shared" si="191"/>
        <v>0</v>
      </c>
      <c r="R1012" s="32">
        <f t="shared" si="192"/>
        <v>1657418.555593035</v>
      </c>
      <c r="S1012" s="32">
        <f t="shared" si="193"/>
        <v>3662895.1126847733</v>
      </c>
    </row>
    <row r="1013" spans="2:19" x14ac:dyDescent="0.3">
      <c r="B1013" s="4" t="s">
        <v>12</v>
      </c>
      <c r="C1013" s="4">
        <v>1005</v>
      </c>
      <c r="D1013" s="4">
        <v>416</v>
      </c>
      <c r="E1013" s="11">
        <v>0</v>
      </c>
      <c r="F1013" s="26">
        <f t="shared" si="190"/>
        <v>0</v>
      </c>
      <c r="G1013" s="26">
        <f t="shared" si="182"/>
        <v>0</v>
      </c>
      <c r="H1013" s="25">
        <f t="shared" si="183"/>
        <v>0</v>
      </c>
      <c r="I1013" s="25">
        <f t="shared" si="184"/>
        <v>180.22932</v>
      </c>
      <c r="J1013" s="25">
        <f t="shared" si="185"/>
        <v>0</v>
      </c>
      <c r="K1013" s="25">
        <f t="shared" si="186"/>
        <v>180.22932</v>
      </c>
      <c r="L1013" s="31">
        <f t="shared" si="187"/>
        <v>0</v>
      </c>
      <c r="M1013" s="32">
        <f t="shared" si="188"/>
        <v>0</v>
      </c>
      <c r="N1013" s="32">
        <f t="shared" si="189"/>
        <v>0</v>
      </c>
      <c r="O1013" s="32">
        <f>IF(M1013 &lt; 0, -M1013, 0)</f>
        <v>0</v>
      </c>
      <c r="P1013" s="32">
        <f>0.5*$H$3*G1013^2</f>
        <v>0</v>
      </c>
      <c r="Q1013" s="32">
        <f t="shared" si="191"/>
        <v>0</v>
      </c>
      <c r="R1013" s="32">
        <f t="shared" si="192"/>
        <v>1657418.555593035</v>
      </c>
      <c r="S1013" s="32">
        <f t="shared" si="193"/>
        <v>3662895.1126847733</v>
      </c>
    </row>
    <row r="1014" spans="2:19" x14ac:dyDescent="0.3">
      <c r="B1014" s="4" t="s">
        <v>12</v>
      </c>
      <c r="C1014" s="4">
        <v>1006</v>
      </c>
      <c r="D1014" s="4">
        <v>417</v>
      </c>
      <c r="E1014" s="11">
        <v>0</v>
      </c>
      <c r="F1014" s="26">
        <f t="shared" si="190"/>
        <v>0</v>
      </c>
      <c r="G1014" s="26">
        <f t="shared" si="182"/>
        <v>0</v>
      </c>
      <c r="H1014" s="25">
        <f t="shared" si="183"/>
        <v>0</v>
      </c>
      <c r="I1014" s="25">
        <f t="shared" si="184"/>
        <v>180.22932</v>
      </c>
      <c r="J1014" s="25">
        <f t="shared" si="185"/>
        <v>0</v>
      </c>
      <c r="K1014" s="25">
        <f t="shared" si="186"/>
        <v>180.22932</v>
      </c>
      <c r="L1014" s="31">
        <f t="shared" si="187"/>
        <v>0</v>
      </c>
      <c r="M1014" s="32">
        <f t="shared" si="188"/>
        <v>0</v>
      </c>
      <c r="N1014" s="32">
        <f t="shared" si="189"/>
        <v>0</v>
      </c>
      <c r="O1014" s="32">
        <f>IF(M1014 &lt; 0, -M1014, 0)</f>
        <v>0</v>
      </c>
      <c r="P1014" s="32">
        <f>0.5*$H$3*G1014^2</f>
        <v>0</v>
      </c>
      <c r="Q1014" s="32">
        <f t="shared" si="191"/>
        <v>0</v>
      </c>
      <c r="R1014" s="32">
        <f t="shared" si="192"/>
        <v>1657418.555593035</v>
      </c>
      <c r="S1014" s="32">
        <f t="shared" si="193"/>
        <v>3662895.1126847733</v>
      </c>
    </row>
    <row r="1015" spans="2:19" x14ac:dyDescent="0.3">
      <c r="B1015" s="4" t="s">
        <v>12</v>
      </c>
      <c r="C1015" s="4">
        <v>1007</v>
      </c>
      <c r="D1015" s="4">
        <v>418</v>
      </c>
      <c r="E1015" s="11">
        <v>0</v>
      </c>
      <c r="F1015" s="26">
        <f t="shared" si="190"/>
        <v>0</v>
      </c>
      <c r="G1015" s="26">
        <f t="shared" si="182"/>
        <v>0</v>
      </c>
      <c r="H1015" s="25">
        <f t="shared" si="183"/>
        <v>0</v>
      </c>
      <c r="I1015" s="25">
        <f t="shared" si="184"/>
        <v>180.22932</v>
      </c>
      <c r="J1015" s="25">
        <f t="shared" si="185"/>
        <v>0</v>
      </c>
      <c r="K1015" s="25">
        <f t="shared" si="186"/>
        <v>180.22932</v>
      </c>
      <c r="L1015" s="31">
        <f t="shared" si="187"/>
        <v>0</v>
      </c>
      <c r="M1015" s="32">
        <f t="shared" si="188"/>
        <v>0</v>
      </c>
      <c r="N1015" s="32">
        <f t="shared" si="189"/>
        <v>0</v>
      </c>
      <c r="O1015" s="32">
        <f>IF(M1015 &lt; 0, -M1015, 0)</f>
        <v>0</v>
      </c>
      <c r="P1015" s="32">
        <f>0.5*$H$3*G1015^2</f>
        <v>0</v>
      </c>
      <c r="Q1015" s="32">
        <f t="shared" si="191"/>
        <v>0</v>
      </c>
      <c r="R1015" s="32">
        <f t="shared" si="192"/>
        <v>1657418.555593035</v>
      </c>
      <c r="S1015" s="32">
        <f t="shared" si="193"/>
        <v>3662895.1126847733</v>
      </c>
    </row>
    <row r="1016" spans="2:19" x14ac:dyDescent="0.3">
      <c r="B1016" s="4" t="s">
        <v>12</v>
      </c>
      <c r="C1016" s="4">
        <v>1008</v>
      </c>
      <c r="D1016" s="4">
        <v>419</v>
      </c>
      <c r="E1016" s="11">
        <v>0</v>
      </c>
      <c r="F1016" s="26">
        <f t="shared" si="190"/>
        <v>0</v>
      </c>
      <c r="G1016" s="26">
        <f t="shared" si="182"/>
        <v>0</v>
      </c>
      <c r="H1016" s="25">
        <f t="shared" si="183"/>
        <v>0</v>
      </c>
      <c r="I1016" s="25">
        <f t="shared" si="184"/>
        <v>180.22932</v>
      </c>
      <c r="J1016" s="25">
        <f t="shared" si="185"/>
        <v>0</v>
      </c>
      <c r="K1016" s="25">
        <f t="shared" si="186"/>
        <v>180.22932</v>
      </c>
      <c r="L1016" s="31">
        <f t="shared" si="187"/>
        <v>0</v>
      </c>
      <c r="M1016" s="32">
        <f t="shared" si="188"/>
        <v>0</v>
      </c>
      <c r="N1016" s="32">
        <f t="shared" si="189"/>
        <v>0</v>
      </c>
      <c r="O1016" s="32">
        <f>IF(M1016 &lt; 0, -M1016, 0)</f>
        <v>0</v>
      </c>
      <c r="P1016" s="32">
        <f>0.5*$H$3*G1016^2</f>
        <v>0</v>
      </c>
      <c r="Q1016" s="32">
        <f t="shared" si="191"/>
        <v>0</v>
      </c>
      <c r="R1016" s="32">
        <f t="shared" si="192"/>
        <v>1657418.555593035</v>
      </c>
      <c r="S1016" s="32">
        <f t="shared" si="193"/>
        <v>3662895.1126847733</v>
      </c>
    </row>
    <row r="1017" spans="2:19" x14ac:dyDescent="0.3">
      <c r="B1017" s="4" t="s">
        <v>12</v>
      </c>
      <c r="C1017" s="4">
        <v>1009</v>
      </c>
      <c r="D1017" s="4">
        <v>420</v>
      </c>
      <c r="E1017" s="11">
        <v>0</v>
      </c>
      <c r="F1017" s="26">
        <f t="shared" si="190"/>
        <v>0</v>
      </c>
      <c r="G1017" s="26">
        <f t="shared" si="182"/>
        <v>0</v>
      </c>
      <c r="H1017" s="25">
        <f t="shared" si="183"/>
        <v>0</v>
      </c>
      <c r="I1017" s="25">
        <f t="shared" si="184"/>
        <v>180.22932</v>
      </c>
      <c r="J1017" s="25">
        <f t="shared" si="185"/>
        <v>0</v>
      </c>
      <c r="K1017" s="25">
        <f t="shared" si="186"/>
        <v>180.22932</v>
      </c>
      <c r="L1017" s="31">
        <f t="shared" si="187"/>
        <v>0</v>
      </c>
      <c r="M1017" s="32">
        <f t="shared" si="188"/>
        <v>0</v>
      </c>
      <c r="N1017" s="32">
        <f t="shared" si="189"/>
        <v>0</v>
      </c>
      <c r="O1017" s="32">
        <f>IF(M1017 &lt; 0, -M1017, 0)</f>
        <v>0</v>
      </c>
      <c r="P1017" s="32">
        <f>0.5*$H$3*G1017^2</f>
        <v>0</v>
      </c>
      <c r="Q1017" s="32">
        <f t="shared" si="191"/>
        <v>0</v>
      </c>
      <c r="R1017" s="32">
        <f t="shared" si="192"/>
        <v>1657418.555593035</v>
      </c>
      <c r="S1017" s="32">
        <f t="shared" si="193"/>
        <v>3662895.1126847733</v>
      </c>
    </row>
    <row r="1018" spans="2:19" x14ac:dyDescent="0.3">
      <c r="B1018" s="4" t="s">
        <v>12</v>
      </c>
      <c r="C1018" s="4">
        <v>1010</v>
      </c>
      <c r="D1018" s="4">
        <v>421</v>
      </c>
      <c r="E1018" s="11">
        <v>0</v>
      </c>
      <c r="F1018" s="26">
        <f t="shared" si="190"/>
        <v>0</v>
      </c>
      <c r="G1018" s="26">
        <f t="shared" si="182"/>
        <v>0</v>
      </c>
      <c r="H1018" s="25">
        <f t="shared" si="183"/>
        <v>0</v>
      </c>
      <c r="I1018" s="25">
        <f t="shared" si="184"/>
        <v>180.22932</v>
      </c>
      <c r="J1018" s="25">
        <f t="shared" si="185"/>
        <v>0</v>
      </c>
      <c r="K1018" s="25">
        <f t="shared" si="186"/>
        <v>180.22932</v>
      </c>
      <c r="L1018" s="31">
        <f t="shared" si="187"/>
        <v>0</v>
      </c>
      <c r="M1018" s="32">
        <f t="shared" si="188"/>
        <v>0</v>
      </c>
      <c r="N1018" s="32">
        <f t="shared" si="189"/>
        <v>0</v>
      </c>
      <c r="O1018" s="32">
        <f>IF(M1018 &lt; 0, -M1018, 0)</f>
        <v>0</v>
      </c>
      <c r="P1018" s="32">
        <f>0.5*$H$3*G1018^2</f>
        <v>0</v>
      </c>
      <c r="Q1018" s="32">
        <f t="shared" si="191"/>
        <v>0</v>
      </c>
      <c r="R1018" s="32">
        <f t="shared" si="192"/>
        <v>1657418.555593035</v>
      </c>
      <c r="S1018" s="32">
        <f t="shared" si="193"/>
        <v>3662895.1126847733</v>
      </c>
    </row>
    <row r="1019" spans="2:19" x14ac:dyDescent="0.3">
      <c r="B1019" s="4" t="s">
        <v>12</v>
      </c>
      <c r="C1019" s="4">
        <v>1011</v>
      </c>
      <c r="D1019" s="4">
        <v>422</v>
      </c>
      <c r="E1019" s="11">
        <v>0</v>
      </c>
      <c r="F1019" s="26">
        <f t="shared" si="190"/>
        <v>0</v>
      </c>
      <c r="G1019" s="26">
        <f t="shared" si="182"/>
        <v>0</v>
      </c>
      <c r="H1019" s="25">
        <f t="shared" si="183"/>
        <v>0</v>
      </c>
      <c r="I1019" s="25">
        <f t="shared" si="184"/>
        <v>180.22932</v>
      </c>
      <c r="J1019" s="25">
        <f t="shared" si="185"/>
        <v>0</v>
      </c>
      <c r="K1019" s="25">
        <f t="shared" si="186"/>
        <v>180.22932</v>
      </c>
      <c r="L1019" s="31">
        <f t="shared" si="187"/>
        <v>0</v>
      </c>
      <c r="M1019" s="32">
        <f t="shared" si="188"/>
        <v>0</v>
      </c>
      <c r="N1019" s="32">
        <f t="shared" si="189"/>
        <v>0</v>
      </c>
      <c r="O1019" s="32">
        <f>IF(M1019 &lt; 0, -M1019, 0)</f>
        <v>0</v>
      </c>
      <c r="P1019" s="32">
        <f>0.5*$H$3*G1019^2</f>
        <v>0</v>
      </c>
      <c r="Q1019" s="32">
        <f t="shared" si="191"/>
        <v>0</v>
      </c>
      <c r="R1019" s="32">
        <f t="shared" si="192"/>
        <v>1657418.555593035</v>
      </c>
      <c r="S1019" s="32">
        <f t="shared" si="193"/>
        <v>3662895.1126847733</v>
      </c>
    </row>
    <row r="1020" spans="2:19" x14ac:dyDescent="0.3">
      <c r="B1020" s="4" t="s">
        <v>12</v>
      </c>
      <c r="C1020" s="4">
        <v>1012</v>
      </c>
      <c r="D1020" s="4">
        <v>423</v>
      </c>
      <c r="E1020" s="11">
        <v>0</v>
      </c>
      <c r="F1020" s="26">
        <f t="shared" si="190"/>
        <v>0</v>
      </c>
      <c r="G1020" s="26">
        <f t="shared" si="182"/>
        <v>0</v>
      </c>
      <c r="H1020" s="25">
        <f t="shared" si="183"/>
        <v>0</v>
      </c>
      <c r="I1020" s="25">
        <f t="shared" si="184"/>
        <v>180.22932</v>
      </c>
      <c r="J1020" s="25">
        <f t="shared" si="185"/>
        <v>0</v>
      </c>
      <c r="K1020" s="25">
        <f t="shared" si="186"/>
        <v>180.22932</v>
      </c>
      <c r="L1020" s="31">
        <f t="shared" si="187"/>
        <v>0</v>
      </c>
      <c r="M1020" s="32">
        <f t="shared" si="188"/>
        <v>0</v>
      </c>
      <c r="N1020" s="32">
        <f t="shared" si="189"/>
        <v>0</v>
      </c>
      <c r="O1020" s="32">
        <f>IF(M1020 &lt; 0, -M1020, 0)</f>
        <v>0</v>
      </c>
      <c r="P1020" s="32">
        <f>0.5*$H$3*G1020^2</f>
        <v>0</v>
      </c>
      <c r="Q1020" s="32">
        <f t="shared" si="191"/>
        <v>0</v>
      </c>
      <c r="R1020" s="32">
        <f t="shared" si="192"/>
        <v>1657418.555593035</v>
      </c>
      <c r="S1020" s="32">
        <f t="shared" si="193"/>
        <v>3662895.1126847733</v>
      </c>
    </row>
    <row r="1021" spans="2:19" x14ac:dyDescent="0.3">
      <c r="B1021" s="4" t="s">
        <v>12</v>
      </c>
      <c r="C1021" s="4">
        <v>1013</v>
      </c>
      <c r="D1021" s="4">
        <v>424</v>
      </c>
      <c r="E1021" s="11">
        <v>0</v>
      </c>
      <c r="F1021" s="26">
        <f t="shared" si="190"/>
        <v>0</v>
      </c>
      <c r="G1021" s="26">
        <f t="shared" si="182"/>
        <v>0</v>
      </c>
      <c r="H1021" s="25">
        <f t="shared" si="183"/>
        <v>0</v>
      </c>
      <c r="I1021" s="25">
        <f t="shared" si="184"/>
        <v>180.22932</v>
      </c>
      <c r="J1021" s="25">
        <f t="shared" si="185"/>
        <v>0</v>
      </c>
      <c r="K1021" s="25">
        <f t="shared" si="186"/>
        <v>180.22932</v>
      </c>
      <c r="L1021" s="31">
        <f t="shared" si="187"/>
        <v>0</v>
      </c>
      <c r="M1021" s="32">
        <f t="shared" si="188"/>
        <v>0</v>
      </c>
      <c r="N1021" s="32">
        <f t="shared" si="189"/>
        <v>0</v>
      </c>
      <c r="O1021" s="32">
        <f>IF(M1021 &lt; 0, -M1021, 0)</f>
        <v>0</v>
      </c>
      <c r="P1021" s="32">
        <f>0.5*$H$3*G1021^2</f>
        <v>0</v>
      </c>
      <c r="Q1021" s="32">
        <f t="shared" si="191"/>
        <v>0</v>
      </c>
      <c r="R1021" s="32">
        <f t="shared" si="192"/>
        <v>1657418.555593035</v>
      </c>
      <c r="S1021" s="32">
        <f t="shared" si="193"/>
        <v>3662895.1126847733</v>
      </c>
    </row>
    <row r="1022" spans="2:19" x14ac:dyDescent="0.3">
      <c r="B1022" s="4" t="s">
        <v>12</v>
      </c>
      <c r="C1022" s="4">
        <v>1014</v>
      </c>
      <c r="D1022" s="4">
        <v>425</v>
      </c>
      <c r="E1022" s="11">
        <v>0</v>
      </c>
      <c r="F1022" s="26">
        <f t="shared" si="190"/>
        <v>0</v>
      </c>
      <c r="G1022" s="26">
        <f t="shared" si="182"/>
        <v>0</v>
      </c>
      <c r="H1022" s="25">
        <f t="shared" si="183"/>
        <v>0</v>
      </c>
      <c r="I1022" s="25">
        <f t="shared" si="184"/>
        <v>180.22932</v>
      </c>
      <c r="J1022" s="25">
        <f t="shared" si="185"/>
        <v>0</v>
      </c>
      <c r="K1022" s="25">
        <f t="shared" si="186"/>
        <v>180.22932</v>
      </c>
      <c r="L1022" s="31">
        <f t="shared" si="187"/>
        <v>0</v>
      </c>
      <c r="M1022" s="32">
        <f t="shared" si="188"/>
        <v>0</v>
      </c>
      <c r="N1022" s="32">
        <f t="shared" si="189"/>
        <v>0</v>
      </c>
      <c r="O1022" s="32">
        <f>IF(M1022 &lt; 0, -M1022, 0)</f>
        <v>0</v>
      </c>
      <c r="P1022" s="32">
        <f>0.5*$H$3*G1022^2</f>
        <v>0</v>
      </c>
      <c r="Q1022" s="32">
        <f t="shared" si="191"/>
        <v>0</v>
      </c>
      <c r="R1022" s="32">
        <f t="shared" si="192"/>
        <v>1657418.555593035</v>
      </c>
      <c r="S1022" s="32">
        <f t="shared" si="193"/>
        <v>3662895.1126847733</v>
      </c>
    </row>
    <row r="1023" spans="2:19" x14ac:dyDescent="0.3">
      <c r="B1023" s="4" t="s">
        <v>12</v>
      </c>
      <c r="C1023" s="4">
        <v>1015</v>
      </c>
      <c r="D1023" s="4">
        <v>426</v>
      </c>
      <c r="E1023" s="11">
        <v>0</v>
      </c>
      <c r="F1023" s="26">
        <f t="shared" si="190"/>
        <v>0</v>
      </c>
      <c r="G1023" s="26">
        <f t="shared" si="182"/>
        <v>0</v>
      </c>
      <c r="H1023" s="25">
        <f t="shared" si="183"/>
        <v>0</v>
      </c>
      <c r="I1023" s="25">
        <f t="shared" si="184"/>
        <v>180.22932</v>
      </c>
      <c r="J1023" s="25">
        <f t="shared" si="185"/>
        <v>0</v>
      </c>
      <c r="K1023" s="25">
        <f t="shared" si="186"/>
        <v>180.22932</v>
      </c>
      <c r="L1023" s="31">
        <f t="shared" si="187"/>
        <v>0</v>
      </c>
      <c r="M1023" s="32">
        <f t="shared" si="188"/>
        <v>0</v>
      </c>
      <c r="N1023" s="32">
        <f t="shared" si="189"/>
        <v>0</v>
      </c>
      <c r="O1023" s="32">
        <f>IF(M1023 &lt; 0, -M1023, 0)</f>
        <v>0</v>
      </c>
      <c r="P1023" s="32">
        <f>0.5*$H$3*G1023^2</f>
        <v>0</v>
      </c>
      <c r="Q1023" s="32">
        <f t="shared" si="191"/>
        <v>0</v>
      </c>
      <c r="R1023" s="32">
        <f t="shared" si="192"/>
        <v>1657418.555593035</v>
      </c>
      <c r="S1023" s="32">
        <f t="shared" si="193"/>
        <v>3662895.1126847733</v>
      </c>
    </row>
    <row r="1024" spans="2:19" x14ac:dyDescent="0.3">
      <c r="B1024" s="4" t="s">
        <v>12</v>
      </c>
      <c r="C1024" s="4">
        <v>1016</v>
      </c>
      <c r="D1024" s="4">
        <v>427</v>
      </c>
      <c r="E1024" s="11">
        <v>0</v>
      </c>
      <c r="F1024" s="26">
        <f t="shared" si="190"/>
        <v>0</v>
      </c>
      <c r="G1024" s="26">
        <f t="shared" si="182"/>
        <v>0</v>
      </c>
      <c r="H1024" s="25">
        <f t="shared" si="183"/>
        <v>0</v>
      </c>
      <c r="I1024" s="25">
        <f t="shared" si="184"/>
        <v>180.22932</v>
      </c>
      <c r="J1024" s="25">
        <f t="shared" si="185"/>
        <v>0</v>
      </c>
      <c r="K1024" s="25">
        <f t="shared" si="186"/>
        <v>180.22932</v>
      </c>
      <c r="L1024" s="31">
        <f t="shared" si="187"/>
        <v>0</v>
      </c>
      <c r="M1024" s="32">
        <f t="shared" si="188"/>
        <v>0</v>
      </c>
      <c r="N1024" s="32">
        <f t="shared" si="189"/>
        <v>0</v>
      </c>
      <c r="O1024" s="32">
        <f>IF(M1024 &lt; 0, -M1024, 0)</f>
        <v>0</v>
      </c>
      <c r="P1024" s="32">
        <f>0.5*$H$3*G1024^2</f>
        <v>0</v>
      </c>
      <c r="Q1024" s="32">
        <f t="shared" si="191"/>
        <v>0</v>
      </c>
      <c r="R1024" s="32">
        <f t="shared" si="192"/>
        <v>1657418.555593035</v>
      </c>
      <c r="S1024" s="32">
        <f t="shared" si="193"/>
        <v>3662895.1126847733</v>
      </c>
    </row>
    <row r="1025" spans="2:19" x14ac:dyDescent="0.3">
      <c r="B1025" s="4" t="s">
        <v>12</v>
      </c>
      <c r="C1025" s="4">
        <v>1017</v>
      </c>
      <c r="D1025" s="4">
        <v>428</v>
      </c>
      <c r="E1025" s="11">
        <v>0</v>
      </c>
      <c r="F1025" s="26">
        <f t="shared" si="190"/>
        <v>0</v>
      </c>
      <c r="G1025" s="26">
        <f t="shared" si="182"/>
        <v>0</v>
      </c>
      <c r="H1025" s="25">
        <f t="shared" si="183"/>
        <v>0</v>
      </c>
      <c r="I1025" s="25">
        <f t="shared" si="184"/>
        <v>180.22932</v>
      </c>
      <c r="J1025" s="25">
        <f t="shared" si="185"/>
        <v>0</v>
      </c>
      <c r="K1025" s="25">
        <f t="shared" si="186"/>
        <v>180.22932</v>
      </c>
      <c r="L1025" s="31">
        <f t="shared" si="187"/>
        <v>0</v>
      </c>
      <c r="M1025" s="32">
        <f t="shared" si="188"/>
        <v>0</v>
      </c>
      <c r="N1025" s="32">
        <f t="shared" si="189"/>
        <v>0</v>
      </c>
      <c r="O1025" s="32">
        <f>IF(M1025 &lt; 0, -M1025, 0)</f>
        <v>0</v>
      </c>
      <c r="P1025" s="32">
        <f>0.5*$H$3*G1025^2</f>
        <v>0</v>
      </c>
      <c r="Q1025" s="32">
        <f t="shared" si="191"/>
        <v>0</v>
      </c>
      <c r="R1025" s="32">
        <f t="shared" si="192"/>
        <v>1657418.555593035</v>
      </c>
      <c r="S1025" s="32">
        <f t="shared" si="193"/>
        <v>3662895.1126847733</v>
      </c>
    </row>
    <row r="1026" spans="2:19" x14ac:dyDescent="0.3">
      <c r="B1026" s="4" t="s">
        <v>12</v>
      </c>
      <c r="C1026" s="4">
        <v>1018</v>
      </c>
      <c r="D1026" s="4">
        <v>429</v>
      </c>
      <c r="E1026" s="11">
        <v>0</v>
      </c>
      <c r="F1026" s="26">
        <f t="shared" si="190"/>
        <v>0</v>
      </c>
      <c r="G1026" s="26">
        <f t="shared" si="182"/>
        <v>0</v>
      </c>
      <c r="H1026" s="25">
        <f t="shared" si="183"/>
        <v>0</v>
      </c>
      <c r="I1026" s="25">
        <f t="shared" si="184"/>
        <v>180.22932</v>
      </c>
      <c r="J1026" s="25">
        <f t="shared" si="185"/>
        <v>0</v>
      </c>
      <c r="K1026" s="25">
        <f t="shared" si="186"/>
        <v>180.22932</v>
      </c>
      <c r="L1026" s="31">
        <f t="shared" si="187"/>
        <v>0</v>
      </c>
      <c r="M1026" s="32">
        <f t="shared" si="188"/>
        <v>0</v>
      </c>
      <c r="N1026" s="32">
        <f t="shared" si="189"/>
        <v>0</v>
      </c>
      <c r="O1026" s="32">
        <f>IF(M1026 &lt; 0, -M1026, 0)</f>
        <v>0</v>
      </c>
      <c r="P1026" s="32">
        <f>0.5*$H$3*G1026^2</f>
        <v>0</v>
      </c>
      <c r="Q1026" s="32">
        <f t="shared" si="191"/>
        <v>0</v>
      </c>
      <c r="R1026" s="32">
        <f t="shared" si="192"/>
        <v>1657418.555593035</v>
      </c>
      <c r="S1026" s="32">
        <f t="shared" si="193"/>
        <v>3662895.1126847733</v>
      </c>
    </row>
    <row r="1027" spans="2:19" x14ac:dyDescent="0.3">
      <c r="B1027" s="4" t="s">
        <v>12</v>
      </c>
      <c r="C1027" s="4">
        <v>1019</v>
      </c>
      <c r="D1027" s="4">
        <v>430</v>
      </c>
      <c r="E1027" s="11">
        <v>0</v>
      </c>
      <c r="F1027" s="26">
        <f t="shared" si="190"/>
        <v>0</v>
      </c>
      <c r="G1027" s="26">
        <f t="shared" si="182"/>
        <v>0</v>
      </c>
      <c r="H1027" s="25">
        <f t="shared" si="183"/>
        <v>0</v>
      </c>
      <c r="I1027" s="25">
        <f t="shared" si="184"/>
        <v>180.22932</v>
      </c>
      <c r="J1027" s="25">
        <f t="shared" si="185"/>
        <v>0</v>
      </c>
      <c r="K1027" s="25">
        <f t="shared" si="186"/>
        <v>180.22932</v>
      </c>
      <c r="L1027" s="31">
        <f t="shared" si="187"/>
        <v>0</v>
      </c>
      <c r="M1027" s="32">
        <f t="shared" si="188"/>
        <v>0</v>
      </c>
      <c r="N1027" s="32">
        <f t="shared" si="189"/>
        <v>0</v>
      </c>
      <c r="O1027" s="32">
        <f>IF(M1027 &lt; 0, -M1027, 0)</f>
        <v>0</v>
      </c>
      <c r="P1027" s="32">
        <f>0.5*$H$3*G1027^2</f>
        <v>0</v>
      </c>
      <c r="Q1027" s="32">
        <f t="shared" si="191"/>
        <v>0</v>
      </c>
      <c r="R1027" s="32">
        <f t="shared" si="192"/>
        <v>1657418.555593035</v>
      </c>
      <c r="S1027" s="32">
        <f t="shared" si="193"/>
        <v>3662895.1126847733</v>
      </c>
    </row>
    <row r="1028" spans="2:19" x14ac:dyDescent="0.3">
      <c r="B1028" s="4" t="s">
        <v>12</v>
      </c>
      <c r="C1028" s="4">
        <v>1020</v>
      </c>
      <c r="D1028" s="4">
        <v>431</v>
      </c>
      <c r="E1028" s="11">
        <v>0</v>
      </c>
      <c r="F1028" s="26">
        <f t="shared" si="190"/>
        <v>0</v>
      </c>
      <c r="G1028" s="26">
        <f t="shared" si="182"/>
        <v>0</v>
      </c>
      <c r="H1028" s="25">
        <f t="shared" si="183"/>
        <v>0</v>
      </c>
      <c r="I1028" s="25">
        <f t="shared" si="184"/>
        <v>180.22932</v>
      </c>
      <c r="J1028" s="25">
        <f t="shared" si="185"/>
        <v>0</v>
      </c>
      <c r="K1028" s="25">
        <f t="shared" si="186"/>
        <v>180.22932</v>
      </c>
      <c r="L1028" s="31">
        <f t="shared" si="187"/>
        <v>0</v>
      </c>
      <c r="M1028" s="32">
        <f t="shared" si="188"/>
        <v>0</v>
      </c>
      <c r="N1028" s="32">
        <f t="shared" si="189"/>
        <v>0</v>
      </c>
      <c r="O1028" s="32">
        <f>IF(M1028 &lt; 0, -M1028, 0)</f>
        <v>0</v>
      </c>
      <c r="P1028" s="32">
        <f>0.5*$H$3*G1028^2</f>
        <v>0</v>
      </c>
      <c r="Q1028" s="32">
        <f t="shared" si="191"/>
        <v>0</v>
      </c>
      <c r="R1028" s="32">
        <f t="shared" si="192"/>
        <v>1657418.555593035</v>
      </c>
      <c r="S1028" s="32">
        <f t="shared" si="193"/>
        <v>3662895.1126847733</v>
      </c>
    </row>
    <row r="1029" spans="2:19" x14ac:dyDescent="0.3">
      <c r="B1029" s="4" t="s">
        <v>12</v>
      </c>
      <c r="C1029" s="4">
        <v>1021</v>
      </c>
      <c r="D1029" s="4">
        <v>432</v>
      </c>
      <c r="E1029" s="11">
        <v>0</v>
      </c>
      <c r="F1029" s="26">
        <f t="shared" si="190"/>
        <v>0</v>
      </c>
      <c r="G1029" s="26">
        <f t="shared" si="182"/>
        <v>0</v>
      </c>
      <c r="H1029" s="25">
        <f t="shared" si="183"/>
        <v>0</v>
      </c>
      <c r="I1029" s="25">
        <f t="shared" si="184"/>
        <v>180.22932</v>
      </c>
      <c r="J1029" s="25">
        <f t="shared" si="185"/>
        <v>0</v>
      </c>
      <c r="K1029" s="25">
        <f t="shared" si="186"/>
        <v>180.22932</v>
      </c>
      <c r="L1029" s="31">
        <f t="shared" si="187"/>
        <v>0</v>
      </c>
      <c r="M1029" s="32">
        <f t="shared" si="188"/>
        <v>0</v>
      </c>
      <c r="N1029" s="32">
        <f t="shared" si="189"/>
        <v>0</v>
      </c>
      <c r="O1029" s="32">
        <f>IF(M1029 &lt; 0, -M1029, 0)</f>
        <v>0</v>
      </c>
      <c r="P1029" s="32">
        <f>0.5*$H$3*G1029^2</f>
        <v>0</v>
      </c>
      <c r="Q1029" s="32">
        <f t="shared" si="191"/>
        <v>0</v>
      </c>
      <c r="R1029" s="32">
        <f t="shared" si="192"/>
        <v>1657418.555593035</v>
      </c>
      <c r="S1029" s="32">
        <f t="shared" si="193"/>
        <v>3662895.1126847733</v>
      </c>
    </row>
    <row r="1030" spans="2:19" x14ac:dyDescent="0.3">
      <c r="B1030" s="4" t="s">
        <v>12</v>
      </c>
      <c r="C1030" s="4">
        <v>1022</v>
      </c>
      <c r="D1030" s="4">
        <v>433</v>
      </c>
      <c r="E1030" s="11">
        <v>0</v>
      </c>
      <c r="F1030" s="26">
        <f t="shared" si="190"/>
        <v>0</v>
      </c>
      <c r="G1030" s="26">
        <f t="shared" si="182"/>
        <v>0</v>
      </c>
      <c r="H1030" s="25">
        <f t="shared" si="183"/>
        <v>0</v>
      </c>
      <c r="I1030" s="25">
        <f t="shared" si="184"/>
        <v>180.22932</v>
      </c>
      <c r="J1030" s="25">
        <f t="shared" si="185"/>
        <v>0</v>
      </c>
      <c r="K1030" s="25">
        <f t="shared" si="186"/>
        <v>180.22932</v>
      </c>
      <c r="L1030" s="31">
        <f t="shared" si="187"/>
        <v>0</v>
      </c>
      <c r="M1030" s="32">
        <f t="shared" si="188"/>
        <v>0</v>
      </c>
      <c r="N1030" s="32">
        <f t="shared" si="189"/>
        <v>0</v>
      </c>
      <c r="O1030" s="32">
        <f>IF(M1030 &lt; 0, -M1030, 0)</f>
        <v>0</v>
      </c>
      <c r="P1030" s="32">
        <f>0.5*$H$3*G1030^2</f>
        <v>0</v>
      </c>
      <c r="Q1030" s="32">
        <f t="shared" si="191"/>
        <v>0</v>
      </c>
      <c r="R1030" s="32">
        <f t="shared" si="192"/>
        <v>1657418.555593035</v>
      </c>
      <c r="S1030" s="32">
        <f t="shared" si="193"/>
        <v>3662895.1126847733</v>
      </c>
    </row>
    <row r="1031" spans="2:19" x14ac:dyDescent="0.3">
      <c r="B1031" s="6" t="s">
        <v>13</v>
      </c>
      <c r="C1031" s="6">
        <v>1023</v>
      </c>
      <c r="D1031" s="6">
        <v>1</v>
      </c>
      <c r="E1031" s="12">
        <v>0</v>
      </c>
      <c r="F1031" s="26">
        <f t="shared" si="190"/>
        <v>0</v>
      </c>
      <c r="G1031" s="26">
        <f t="shared" si="182"/>
        <v>0</v>
      </c>
      <c r="H1031" s="25">
        <f t="shared" si="183"/>
        <v>0</v>
      </c>
      <c r="I1031" s="25">
        <f t="shared" si="184"/>
        <v>180.22932</v>
      </c>
      <c r="J1031" s="25">
        <f t="shared" si="185"/>
        <v>0</v>
      </c>
      <c r="K1031" s="25">
        <f t="shared" si="186"/>
        <v>180.22932</v>
      </c>
      <c r="L1031" s="31">
        <f t="shared" si="187"/>
        <v>0</v>
      </c>
      <c r="M1031" s="32">
        <f t="shared" si="188"/>
        <v>0</v>
      </c>
      <c r="N1031" s="32">
        <f t="shared" si="189"/>
        <v>0</v>
      </c>
      <c r="O1031" s="32">
        <f>IF(M1031 &lt; 0, -M1031, 0)</f>
        <v>0</v>
      </c>
      <c r="P1031" s="32">
        <f>0.5*$H$3*G1031^2</f>
        <v>0</v>
      </c>
      <c r="Q1031" s="32">
        <f t="shared" si="191"/>
        <v>0</v>
      </c>
      <c r="R1031" s="32">
        <f t="shared" si="192"/>
        <v>1657418.555593035</v>
      </c>
      <c r="S1031" s="32">
        <f t="shared" si="193"/>
        <v>3662895.1126847733</v>
      </c>
    </row>
    <row r="1032" spans="2:19" x14ac:dyDescent="0.3">
      <c r="B1032" s="6" t="s">
        <v>13</v>
      </c>
      <c r="C1032" s="6">
        <v>1024</v>
      </c>
      <c r="D1032" s="6">
        <v>2</v>
      </c>
      <c r="E1032" s="12">
        <v>0</v>
      </c>
      <c r="F1032" s="26">
        <f t="shared" si="190"/>
        <v>0</v>
      </c>
      <c r="G1032" s="26">
        <f t="shared" si="182"/>
        <v>0</v>
      </c>
      <c r="H1032" s="25">
        <f t="shared" si="183"/>
        <v>0</v>
      </c>
      <c r="I1032" s="25">
        <f t="shared" si="184"/>
        <v>180.22932</v>
      </c>
      <c r="J1032" s="25">
        <f t="shared" si="185"/>
        <v>0</v>
      </c>
      <c r="K1032" s="25">
        <f t="shared" si="186"/>
        <v>180.22932</v>
      </c>
      <c r="L1032" s="31">
        <f t="shared" si="187"/>
        <v>0</v>
      </c>
      <c r="M1032" s="32">
        <f t="shared" si="188"/>
        <v>0</v>
      </c>
      <c r="N1032" s="32">
        <f t="shared" si="189"/>
        <v>0</v>
      </c>
      <c r="O1032" s="32">
        <f>IF(M1032 &lt; 0, -M1032, 0)</f>
        <v>0</v>
      </c>
      <c r="P1032" s="32">
        <f>0.5*$H$3*G1032^2</f>
        <v>0</v>
      </c>
      <c r="Q1032" s="32">
        <f t="shared" si="191"/>
        <v>0</v>
      </c>
      <c r="R1032" s="32">
        <f t="shared" si="192"/>
        <v>1657418.555593035</v>
      </c>
      <c r="S1032" s="32">
        <f t="shared" si="193"/>
        <v>3662895.1126847733</v>
      </c>
    </row>
    <row r="1033" spans="2:19" x14ac:dyDescent="0.3">
      <c r="B1033" s="6" t="s">
        <v>13</v>
      </c>
      <c r="C1033" s="6">
        <v>1025</v>
      </c>
      <c r="D1033" s="6">
        <v>3</v>
      </c>
      <c r="E1033" s="12">
        <v>0</v>
      </c>
      <c r="F1033" s="26">
        <f t="shared" si="190"/>
        <v>0</v>
      </c>
      <c r="G1033" s="26">
        <f t="shared" ref="G1033:G1096" si="194">E1033/3.6</f>
        <v>0</v>
      </c>
      <c r="H1033" s="25">
        <f t="shared" ref="H1033:H1096" si="195">$H$3*F1033</f>
        <v>0</v>
      </c>
      <c r="I1033" s="25">
        <f t="shared" ref="I1033:I1096" si="196">$K$3*$H$3*$L$3</f>
        <v>180.22932</v>
      </c>
      <c r="J1033" s="25">
        <f t="shared" ref="J1033:J1096" si="197">0.5*$M$3*$I$3*$J$3*G1033^2</f>
        <v>0</v>
      </c>
      <c r="K1033" s="25">
        <f t="shared" ref="K1033:K1096" si="198">H1033+I1033+J1033</f>
        <v>180.22932</v>
      </c>
      <c r="L1033" s="31">
        <f t="shared" ref="L1033:L1096" si="199">K1033*G1033</f>
        <v>0</v>
      </c>
      <c r="M1033" s="32">
        <f t="shared" ref="M1033:M1096" si="200">K1033*G1033</f>
        <v>0</v>
      </c>
      <c r="N1033" s="32">
        <f t="shared" ref="N1033:N1096" si="201">IF(M1033 &gt; 0, M1033, 0)</f>
        <v>0</v>
      </c>
      <c r="O1033" s="32">
        <f>IF(M1033 &lt; 0, -M1033, 0)</f>
        <v>0</v>
      </c>
      <c r="P1033" s="32">
        <f>0.5*$H$3*G1033^2</f>
        <v>0</v>
      </c>
      <c r="Q1033" s="32">
        <f t="shared" si="191"/>
        <v>0</v>
      </c>
      <c r="R1033" s="32">
        <f t="shared" si="192"/>
        <v>1657418.555593035</v>
      </c>
      <c r="S1033" s="32">
        <f t="shared" si="193"/>
        <v>3662895.1126847733</v>
      </c>
    </row>
    <row r="1034" spans="2:19" x14ac:dyDescent="0.3">
      <c r="B1034" s="6" t="s">
        <v>13</v>
      </c>
      <c r="C1034" s="6">
        <v>1026</v>
      </c>
      <c r="D1034" s="6">
        <v>4</v>
      </c>
      <c r="E1034" s="12">
        <v>0</v>
      </c>
      <c r="F1034" s="26">
        <f t="shared" ref="F1034:F1097" si="202">($E1035-$E1033)/2/3.6</f>
        <v>0.11111111111111112</v>
      </c>
      <c r="G1034" s="26">
        <f t="shared" si="194"/>
        <v>0</v>
      </c>
      <c r="H1034" s="25">
        <f t="shared" si="195"/>
        <v>170.11111111111111</v>
      </c>
      <c r="I1034" s="25">
        <f t="shared" si="196"/>
        <v>180.22932</v>
      </c>
      <c r="J1034" s="25">
        <f t="shared" si="197"/>
        <v>0</v>
      </c>
      <c r="K1034" s="25">
        <f t="shared" si="198"/>
        <v>350.34043111111112</v>
      </c>
      <c r="L1034" s="31">
        <f t="shared" si="199"/>
        <v>0</v>
      </c>
      <c r="M1034" s="32">
        <f t="shared" si="200"/>
        <v>0</v>
      </c>
      <c r="N1034" s="32">
        <f t="shared" si="201"/>
        <v>0</v>
      </c>
      <c r="O1034" s="32">
        <f>IF(M1034 &lt; 0, -M1034, 0)</f>
        <v>0</v>
      </c>
      <c r="P1034" s="32">
        <f>0.5*$H$3*G1034^2</f>
        <v>0</v>
      </c>
      <c r="Q1034" s="32">
        <f t="shared" ref="Q1034:Q1097" si="203">P1034-P1033</f>
        <v>0</v>
      </c>
      <c r="R1034" s="32">
        <f t="shared" ref="R1034:R1097" si="204">R1033+O1034</f>
        <v>1657418.555593035</v>
      </c>
      <c r="S1034" s="32">
        <f t="shared" ref="S1034:S1097" si="205">S1033+N1034</f>
        <v>3662895.1126847733</v>
      </c>
    </row>
    <row r="1035" spans="2:19" x14ac:dyDescent="0.3">
      <c r="B1035" s="6" t="s">
        <v>13</v>
      </c>
      <c r="C1035" s="6">
        <v>1027</v>
      </c>
      <c r="D1035" s="6">
        <v>5</v>
      </c>
      <c r="E1035" s="12">
        <v>0.8</v>
      </c>
      <c r="F1035" s="26">
        <f t="shared" si="202"/>
        <v>0.5</v>
      </c>
      <c r="G1035" s="26">
        <f t="shared" si="194"/>
        <v>0.22222222222222224</v>
      </c>
      <c r="H1035" s="25">
        <f t="shared" si="195"/>
        <v>765.5</v>
      </c>
      <c r="I1035" s="25">
        <f t="shared" si="196"/>
        <v>180.22932</v>
      </c>
      <c r="J1035" s="25">
        <f t="shared" si="197"/>
        <v>2.2019753086419756E-2</v>
      </c>
      <c r="K1035" s="25">
        <f t="shared" si="198"/>
        <v>945.75133975308643</v>
      </c>
      <c r="L1035" s="31">
        <f t="shared" si="199"/>
        <v>210.16696438957479</v>
      </c>
      <c r="M1035" s="32">
        <f t="shared" si="200"/>
        <v>210.16696438957479</v>
      </c>
      <c r="N1035" s="32">
        <f t="shared" si="201"/>
        <v>210.16696438957479</v>
      </c>
      <c r="O1035" s="32">
        <f>IF(M1035 &lt; 0, -M1035, 0)</f>
        <v>0</v>
      </c>
      <c r="P1035" s="32">
        <f>0.5*$H$3*G1035^2</f>
        <v>37.802469135802475</v>
      </c>
      <c r="Q1035" s="32">
        <f t="shared" si="203"/>
        <v>37.802469135802475</v>
      </c>
      <c r="R1035" s="32">
        <f t="shared" si="204"/>
        <v>1657418.555593035</v>
      </c>
      <c r="S1035" s="32">
        <f t="shared" si="205"/>
        <v>3663105.2796491627</v>
      </c>
    </row>
    <row r="1036" spans="2:19" x14ac:dyDescent="0.3">
      <c r="B1036" s="6" t="s">
        <v>13</v>
      </c>
      <c r="C1036" s="6">
        <v>1028</v>
      </c>
      <c r="D1036" s="6">
        <v>6</v>
      </c>
      <c r="E1036" s="12">
        <v>3.6</v>
      </c>
      <c r="F1036" s="26">
        <f t="shared" si="202"/>
        <v>1.0833333333333333</v>
      </c>
      <c r="G1036" s="26">
        <f t="shared" si="194"/>
        <v>1</v>
      </c>
      <c r="H1036" s="25">
        <f t="shared" si="195"/>
        <v>1658.5833333333333</v>
      </c>
      <c r="I1036" s="25">
        <f t="shared" si="196"/>
        <v>180.22932</v>
      </c>
      <c r="J1036" s="25">
        <f t="shared" si="197"/>
        <v>0.44590000000000002</v>
      </c>
      <c r="K1036" s="25">
        <f t="shared" si="198"/>
        <v>1839.2585533333331</v>
      </c>
      <c r="L1036" s="31">
        <f t="shared" si="199"/>
        <v>1839.2585533333331</v>
      </c>
      <c r="M1036" s="32">
        <f t="shared" si="200"/>
        <v>1839.2585533333331</v>
      </c>
      <c r="N1036" s="32">
        <f t="shared" si="201"/>
        <v>1839.2585533333331</v>
      </c>
      <c r="O1036" s="32">
        <f>IF(M1036 &lt; 0, -M1036, 0)</f>
        <v>0</v>
      </c>
      <c r="P1036" s="32">
        <f>0.5*$H$3*G1036^2</f>
        <v>765.5</v>
      </c>
      <c r="Q1036" s="32">
        <f t="shared" si="203"/>
        <v>727.69753086419757</v>
      </c>
      <c r="R1036" s="32">
        <f t="shared" si="204"/>
        <v>1657418.555593035</v>
      </c>
      <c r="S1036" s="32">
        <f t="shared" si="205"/>
        <v>3664944.5382024958</v>
      </c>
    </row>
    <row r="1037" spans="2:19" x14ac:dyDescent="0.3">
      <c r="B1037" s="6" t="s">
        <v>13</v>
      </c>
      <c r="C1037" s="6">
        <v>1029</v>
      </c>
      <c r="D1037" s="6">
        <v>7</v>
      </c>
      <c r="E1037" s="12">
        <v>8.6</v>
      </c>
      <c r="F1037" s="26">
        <f t="shared" si="202"/>
        <v>1.5277777777777777</v>
      </c>
      <c r="G1037" s="26">
        <f t="shared" si="194"/>
        <v>2.3888888888888888</v>
      </c>
      <c r="H1037" s="25">
        <f t="shared" si="195"/>
        <v>2339.0277777777778</v>
      </c>
      <c r="I1037" s="25">
        <f t="shared" si="196"/>
        <v>180.22932</v>
      </c>
      <c r="J1037" s="25">
        <f t="shared" si="197"/>
        <v>2.5446577160493824</v>
      </c>
      <c r="K1037" s="25">
        <f t="shared" si="198"/>
        <v>2521.8017554938269</v>
      </c>
      <c r="L1037" s="31">
        <f t="shared" si="199"/>
        <v>6024.3041936796972</v>
      </c>
      <c r="M1037" s="32">
        <f t="shared" si="200"/>
        <v>6024.3041936796972</v>
      </c>
      <c r="N1037" s="32">
        <f t="shared" si="201"/>
        <v>6024.3041936796972</v>
      </c>
      <c r="O1037" s="32">
        <f>IF(M1037 &lt; 0, -M1037, 0)</f>
        <v>0</v>
      </c>
      <c r="P1037" s="32">
        <f>0.5*$H$3*G1037^2</f>
        <v>4368.5478395061727</v>
      </c>
      <c r="Q1037" s="32">
        <f t="shared" si="203"/>
        <v>3603.0478395061727</v>
      </c>
      <c r="R1037" s="32">
        <f t="shared" si="204"/>
        <v>1657418.555593035</v>
      </c>
      <c r="S1037" s="32">
        <f t="shared" si="205"/>
        <v>3670968.8423961755</v>
      </c>
    </row>
    <row r="1038" spans="2:19" x14ac:dyDescent="0.3">
      <c r="B1038" s="6" t="s">
        <v>13</v>
      </c>
      <c r="C1038" s="6">
        <v>1030</v>
      </c>
      <c r="D1038" s="6">
        <v>8</v>
      </c>
      <c r="E1038" s="12">
        <v>14.6</v>
      </c>
      <c r="F1038" s="26">
        <f t="shared" si="202"/>
        <v>1.5833333333333333</v>
      </c>
      <c r="G1038" s="26">
        <f t="shared" si="194"/>
        <v>4.0555555555555554</v>
      </c>
      <c r="H1038" s="25">
        <f t="shared" si="195"/>
        <v>2424.083333333333</v>
      </c>
      <c r="I1038" s="25">
        <f t="shared" si="196"/>
        <v>180.22932</v>
      </c>
      <c r="J1038" s="25">
        <f t="shared" si="197"/>
        <v>7.3339540123456786</v>
      </c>
      <c r="K1038" s="25">
        <f t="shared" si="198"/>
        <v>2611.6466073456786</v>
      </c>
      <c r="L1038" s="31">
        <f t="shared" si="199"/>
        <v>10591.677907568584</v>
      </c>
      <c r="M1038" s="32">
        <f t="shared" si="200"/>
        <v>10591.677907568584</v>
      </c>
      <c r="N1038" s="32">
        <f t="shared" si="201"/>
        <v>10591.677907568584</v>
      </c>
      <c r="O1038" s="32">
        <f>IF(M1038 &lt; 0, -M1038, 0)</f>
        <v>0</v>
      </c>
      <c r="P1038" s="32">
        <f>0.5*$H$3*G1038^2</f>
        <v>12590.584876543207</v>
      </c>
      <c r="Q1038" s="32">
        <f t="shared" si="203"/>
        <v>8222.0370370370347</v>
      </c>
      <c r="R1038" s="32">
        <f t="shared" si="204"/>
        <v>1657418.555593035</v>
      </c>
      <c r="S1038" s="32">
        <f t="shared" si="205"/>
        <v>3681560.5203037439</v>
      </c>
    </row>
    <row r="1039" spans="2:19" x14ac:dyDescent="0.3">
      <c r="B1039" s="6" t="s">
        <v>13</v>
      </c>
      <c r="C1039" s="6">
        <v>1031</v>
      </c>
      <c r="D1039" s="6">
        <v>9</v>
      </c>
      <c r="E1039" s="12">
        <v>20</v>
      </c>
      <c r="F1039" s="26">
        <f t="shared" si="202"/>
        <v>1.3611111111111109</v>
      </c>
      <c r="G1039" s="26">
        <f t="shared" si="194"/>
        <v>5.5555555555555554</v>
      </c>
      <c r="H1039" s="25">
        <f t="shared" si="195"/>
        <v>2083.8611111111109</v>
      </c>
      <c r="I1039" s="25">
        <f t="shared" si="196"/>
        <v>180.22932</v>
      </c>
      <c r="J1039" s="25">
        <f t="shared" si="197"/>
        <v>13.762345679012345</v>
      </c>
      <c r="K1039" s="25">
        <f t="shared" si="198"/>
        <v>2277.8527767901232</v>
      </c>
      <c r="L1039" s="31">
        <f t="shared" si="199"/>
        <v>12654.737648834018</v>
      </c>
      <c r="M1039" s="32">
        <f t="shared" si="200"/>
        <v>12654.737648834018</v>
      </c>
      <c r="N1039" s="32">
        <f t="shared" si="201"/>
        <v>12654.737648834018</v>
      </c>
      <c r="O1039" s="32">
        <f>IF(M1039 &lt; 0, -M1039, 0)</f>
        <v>0</v>
      </c>
      <c r="P1039" s="32">
        <f>0.5*$H$3*G1039^2</f>
        <v>23626.543209876541</v>
      </c>
      <c r="Q1039" s="32">
        <f t="shared" si="203"/>
        <v>11035.958333333334</v>
      </c>
      <c r="R1039" s="32">
        <f t="shared" si="204"/>
        <v>1657418.555593035</v>
      </c>
      <c r="S1039" s="32">
        <f t="shared" si="205"/>
        <v>3694215.2579525779</v>
      </c>
    </row>
    <row r="1040" spans="2:19" x14ac:dyDescent="0.3">
      <c r="B1040" s="6" t="s">
        <v>13</v>
      </c>
      <c r="C1040" s="6">
        <v>1032</v>
      </c>
      <c r="D1040" s="6">
        <v>10</v>
      </c>
      <c r="E1040" s="12">
        <v>24.4</v>
      </c>
      <c r="F1040" s="26">
        <f t="shared" si="202"/>
        <v>1.1388888888888888</v>
      </c>
      <c r="G1040" s="26">
        <f t="shared" si="194"/>
        <v>6.7777777777777768</v>
      </c>
      <c r="H1040" s="25">
        <f t="shared" si="195"/>
        <v>1743.6388888888889</v>
      </c>
      <c r="I1040" s="25">
        <f t="shared" si="196"/>
        <v>180.22932</v>
      </c>
      <c r="J1040" s="25">
        <f t="shared" si="197"/>
        <v>20.48387530864197</v>
      </c>
      <c r="K1040" s="25">
        <f t="shared" si="198"/>
        <v>1944.3520841975308</v>
      </c>
      <c r="L1040" s="31">
        <f t="shared" si="199"/>
        <v>13178.386348449929</v>
      </c>
      <c r="M1040" s="32">
        <f t="shared" si="200"/>
        <v>13178.386348449929</v>
      </c>
      <c r="N1040" s="32">
        <f t="shared" si="201"/>
        <v>13178.386348449929</v>
      </c>
      <c r="O1040" s="32">
        <f>IF(M1040 &lt; 0, -M1040, 0)</f>
        <v>0</v>
      </c>
      <c r="P1040" s="32">
        <f>0.5*$H$3*G1040^2</f>
        <v>35165.746913580238</v>
      </c>
      <c r="Q1040" s="32">
        <f t="shared" si="203"/>
        <v>11539.203703703697</v>
      </c>
      <c r="R1040" s="32">
        <f t="shared" si="204"/>
        <v>1657418.555593035</v>
      </c>
      <c r="S1040" s="32">
        <f t="shared" si="205"/>
        <v>3707393.644301028</v>
      </c>
    </row>
    <row r="1041" spans="2:19" x14ac:dyDescent="0.3">
      <c r="B1041" s="6" t="s">
        <v>13</v>
      </c>
      <c r="C1041" s="6">
        <v>1033</v>
      </c>
      <c r="D1041" s="6">
        <v>11</v>
      </c>
      <c r="E1041" s="12">
        <v>28.2</v>
      </c>
      <c r="F1041" s="26">
        <f t="shared" si="202"/>
        <v>1.0138888888888891</v>
      </c>
      <c r="G1041" s="26">
        <f t="shared" si="194"/>
        <v>7.833333333333333</v>
      </c>
      <c r="H1041" s="25">
        <f t="shared" si="195"/>
        <v>1552.2638888888891</v>
      </c>
      <c r="I1041" s="25">
        <f t="shared" si="196"/>
        <v>180.22932</v>
      </c>
      <c r="J1041" s="25">
        <f t="shared" si="197"/>
        <v>27.360919444444445</v>
      </c>
      <c r="K1041" s="25">
        <f t="shared" si="198"/>
        <v>1759.8541283333334</v>
      </c>
      <c r="L1041" s="31">
        <f t="shared" si="199"/>
        <v>13785.524005277777</v>
      </c>
      <c r="M1041" s="32">
        <f t="shared" si="200"/>
        <v>13785.524005277777</v>
      </c>
      <c r="N1041" s="32">
        <f t="shared" si="201"/>
        <v>13785.524005277777</v>
      </c>
      <c r="O1041" s="32">
        <f>IF(M1041 &lt; 0, -M1041, 0)</f>
        <v>0</v>
      </c>
      <c r="P1041" s="32">
        <f>0.5*$H$3*G1041^2</f>
        <v>46971.930555555555</v>
      </c>
      <c r="Q1041" s="32">
        <f t="shared" si="203"/>
        <v>11806.183641975316</v>
      </c>
      <c r="R1041" s="32">
        <f t="shared" si="204"/>
        <v>1657418.555593035</v>
      </c>
      <c r="S1041" s="32">
        <f t="shared" si="205"/>
        <v>3721179.1683063055</v>
      </c>
    </row>
    <row r="1042" spans="2:19" x14ac:dyDescent="0.3">
      <c r="B1042" s="6" t="s">
        <v>13</v>
      </c>
      <c r="C1042" s="6">
        <v>1034</v>
      </c>
      <c r="D1042" s="6">
        <v>12</v>
      </c>
      <c r="E1042" s="12">
        <v>31.7</v>
      </c>
      <c r="F1042" s="26">
        <f t="shared" si="202"/>
        <v>0.94444444444444453</v>
      </c>
      <c r="G1042" s="26">
        <f t="shared" si="194"/>
        <v>8.8055555555555554</v>
      </c>
      <c r="H1042" s="25">
        <f t="shared" si="195"/>
        <v>1445.9444444444446</v>
      </c>
      <c r="I1042" s="25">
        <f t="shared" si="196"/>
        <v>180.22932</v>
      </c>
      <c r="J1042" s="25">
        <f t="shared" si="197"/>
        <v>34.574108873456787</v>
      </c>
      <c r="K1042" s="25">
        <f t="shared" si="198"/>
        <v>1660.7478733179012</v>
      </c>
      <c r="L1042" s="31">
        <f t="shared" si="199"/>
        <v>14623.807662271518</v>
      </c>
      <c r="M1042" s="32">
        <f t="shared" si="200"/>
        <v>14623.807662271518</v>
      </c>
      <c r="N1042" s="32">
        <f t="shared" si="201"/>
        <v>14623.807662271518</v>
      </c>
      <c r="O1042" s="32">
        <f>IF(M1042 &lt; 0, -M1042, 0)</f>
        <v>0</v>
      </c>
      <c r="P1042" s="32">
        <f>0.5*$H$3*G1042^2</f>
        <v>59355.192515432092</v>
      </c>
      <c r="Q1042" s="32">
        <f t="shared" si="203"/>
        <v>12383.261959876538</v>
      </c>
      <c r="R1042" s="32">
        <f t="shared" si="204"/>
        <v>1657418.555593035</v>
      </c>
      <c r="S1042" s="32">
        <f t="shared" si="205"/>
        <v>3735802.975968577</v>
      </c>
    </row>
    <row r="1043" spans="2:19" x14ac:dyDescent="0.3">
      <c r="B1043" s="6" t="s">
        <v>13</v>
      </c>
      <c r="C1043" s="6">
        <v>1035</v>
      </c>
      <c r="D1043" s="6">
        <v>13</v>
      </c>
      <c r="E1043" s="12">
        <v>35</v>
      </c>
      <c r="F1043" s="26">
        <f t="shared" si="202"/>
        <v>0.81944444444444475</v>
      </c>
      <c r="G1043" s="26">
        <f t="shared" si="194"/>
        <v>9.7222222222222214</v>
      </c>
      <c r="H1043" s="25">
        <f t="shared" si="195"/>
        <v>1254.569444444445</v>
      </c>
      <c r="I1043" s="25">
        <f t="shared" si="196"/>
        <v>180.22932</v>
      </c>
      <c r="J1043" s="25">
        <f t="shared" si="197"/>
        <v>42.147183641975303</v>
      </c>
      <c r="K1043" s="25">
        <f t="shared" si="198"/>
        <v>1476.9459480864202</v>
      </c>
      <c r="L1043" s="31">
        <f t="shared" si="199"/>
        <v>14359.196717506862</v>
      </c>
      <c r="M1043" s="32">
        <f t="shared" si="200"/>
        <v>14359.196717506862</v>
      </c>
      <c r="N1043" s="32">
        <f t="shared" si="201"/>
        <v>14359.196717506862</v>
      </c>
      <c r="O1043" s="32">
        <f>IF(M1043 &lt; 0, -M1043, 0)</f>
        <v>0</v>
      </c>
      <c r="P1043" s="32">
        <f>0.5*$H$3*G1043^2</f>
        <v>72356.28858024691</v>
      </c>
      <c r="Q1043" s="32">
        <f t="shared" si="203"/>
        <v>13001.096064814818</v>
      </c>
      <c r="R1043" s="32">
        <f t="shared" si="204"/>
        <v>1657418.555593035</v>
      </c>
      <c r="S1043" s="32">
        <f t="shared" si="205"/>
        <v>3750162.1726860837</v>
      </c>
    </row>
    <row r="1044" spans="2:19" x14ac:dyDescent="0.3">
      <c r="B1044" s="6" t="s">
        <v>13</v>
      </c>
      <c r="C1044" s="6">
        <v>1036</v>
      </c>
      <c r="D1044" s="6">
        <v>14</v>
      </c>
      <c r="E1044" s="12">
        <v>37.6</v>
      </c>
      <c r="F1044" s="26">
        <f t="shared" si="202"/>
        <v>0.65277777777777812</v>
      </c>
      <c r="G1044" s="26">
        <f t="shared" si="194"/>
        <v>10.444444444444445</v>
      </c>
      <c r="H1044" s="25">
        <f t="shared" si="195"/>
        <v>999.40277777777828</v>
      </c>
      <c r="I1044" s="25">
        <f t="shared" si="196"/>
        <v>180.22932</v>
      </c>
      <c r="J1044" s="25">
        <f t="shared" si="197"/>
        <v>48.641634567901235</v>
      </c>
      <c r="K1044" s="25">
        <f t="shared" si="198"/>
        <v>1228.2737323456795</v>
      </c>
      <c r="L1044" s="31">
        <f t="shared" si="199"/>
        <v>12828.636760054875</v>
      </c>
      <c r="M1044" s="32">
        <f t="shared" si="200"/>
        <v>12828.636760054875</v>
      </c>
      <c r="N1044" s="32">
        <f t="shared" si="201"/>
        <v>12828.636760054875</v>
      </c>
      <c r="O1044" s="32">
        <f>IF(M1044 &lt; 0, -M1044, 0)</f>
        <v>0</v>
      </c>
      <c r="P1044" s="32">
        <f>0.5*$H$3*G1044^2</f>
        <v>83505.654320987655</v>
      </c>
      <c r="Q1044" s="32">
        <f t="shared" si="203"/>
        <v>11149.365740740745</v>
      </c>
      <c r="R1044" s="32">
        <f t="shared" si="204"/>
        <v>1657418.555593035</v>
      </c>
      <c r="S1044" s="32">
        <f t="shared" si="205"/>
        <v>3762990.8094461388</v>
      </c>
    </row>
    <row r="1045" spans="2:19" x14ac:dyDescent="0.3">
      <c r="B1045" s="6" t="s">
        <v>13</v>
      </c>
      <c r="C1045" s="6">
        <v>1037</v>
      </c>
      <c r="D1045" s="6">
        <v>15</v>
      </c>
      <c r="E1045" s="12">
        <v>39.700000000000003</v>
      </c>
      <c r="F1045" s="26">
        <f t="shared" si="202"/>
        <v>0.54166666666666641</v>
      </c>
      <c r="G1045" s="26">
        <f t="shared" si="194"/>
        <v>11.027777777777779</v>
      </c>
      <c r="H1045" s="25">
        <f t="shared" si="195"/>
        <v>829.29166666666629</v>
      </c>
      <c r="I1045" s="25">
        <f t="shared" si="196"/>
        <v>180.22932</v>
      </c>
      <c r="J1045" s="25">
        <f t="shared" si="197"/>
        <v>54.22673850308643</v>
      </c>
      <c r="K1045" s="25">
        <f t="shared" si="198"/>
        <v>1063.7477251697528</v>
      </c>
      <c r="L1045" s="31">
        <f t="shared" si="199"/>
        <v>11730.773524788663</v>
      </c>
      <c r="M1045" s="32">
        <f t="shared" si="200"/>
        <v>11730.773524788663</v>
      </c>
      <c r="N1045" s="32">
        <f t="shared" si="201"/>
        <v>11730.773524788663</v>
      </c>
      <c r="O1045" s="32">
        <f>IF(M1045 &lt; 0, -M1045, 0)</f>
        <v>0</v>
      </c>
      <c r="P1045" s="32">
        <f>0.5*$H$3*G1045^2</f>
        <v>93093.896219135815</v>
      </c>
      <c r="Q1045" s="32">
        <f t="shared" si="203"/>
        <v>9588.2418981481605</v>
      </c>
      <c r="R1045" s="32">
        <f t="shared" si="204"/>
        <v>1657418.555593035</v>
      </c>
      <c r="S1045" s="32">
        <f t="shared" si="205"/>
        <v>3774721.5829709275</v>
      </c>
    </row>
    <row r="1046" spans="2:19" x14ac:dyDescent="0.3">
      <c r="B1046" s="6" t="s">
        <v>13</v>
      </c>
      <c r="C1046" s="6">
        <v>1038</v>
      </c>
      <c r="D1046" s="6">
        <v>16</v>
      </c>
      <c r="E1046" s="12">
        <v>41.5</v>
      </c>
      <c r="F1046" s="26">
        <f t="shared" si="202"/>
        <v>0.54166666666666641</v>
      </c>
      <c r="G1046" s="26">
        <f t="shared" si="194"/>
        <v>11.527777777777777</v>
      </c>
      <c r="H1046" s="25">
        <f t="shared" si="195"/>
        <v>829.29166666666629</v>
      </c>
      <c r="I1046" s="25">
        <f t="shared" si="196"/>
        <v>180.22932</v>
      </c>
      <c r="J1046" s="25">
        <f t="shared" si="197"/>
        <v>59.255499614197525</v>
      </c>
      <c r="K1046" s="25">
        <f t="shared" si="198"/>
        <v>1068.7764862808638</v>
      </c>
      <c r="L1046" s="31">
        <f t="shared" si="199"/>
        <v>12320.617827959955</v>
      </c>
      <c r="M1046" s="32">
        <f t="shared" si="200"/>
        <v>12320.617827959955</v>
      </c>
      <c r="N1046" s="32">
        <f t="shared" si="201"/>
        <v>12320.617827959955</v>
      </c>
      <c r="O1046" s="32">
        <f>IF(M1046 &lt; 0, -M1046, 0)</f>
        <v>0</v>
      </c>
      <c r="P1046" s="32">
        <f>0.5*$H$3*G1046^2</f>
        <v>101727.03510802468</v>
      </c>
      <c r="Q1046" s="32">
        <f t="shared" si="203"/>
        <v>8633.1388888888614</v>
      </c>
      <c r="R1046" s="32">
        <f t="shared" si="204"/>
        <v>1657418.555593035</v>
      </c>
      <c r="S1046" s="32">
        <f t="shared" si="205"/>
        <v>3787042.2007988873</v>
      </c>
    </row>
    <row r="1047" spans="2:19" x14ac:dyDescent="0.3">
      <c r="B1047" s="6" t="s">
        <v>13</v>
      </c>
      <c r="C1047" s="6">
        <v>1039</v>
      </c>
      <c r="D1047" s="6">
        <v>17</v>
      </c>
      <c r="E1047" s="12">
        <v>43.6</v>
      </c>
      <c r="F1047" s="26">
        <f t="shared" si="202"/>
        <v>0.625</v>
      </c>
      <c r="G1047" s="26">
        <f t="shared" si="194"/>
        <v>12.111111111111111</v>
      </c>
      <c r="H1047" s="25">
        <f t="shared" si="195"/>
        <v>956.875</v>
      </c>
      <c r="I1047" s="25">
        <f t="shared" si="196"/>
        <v>180.22932</v>
      </c>
      <c r="J1047" s="25">
        <f t="shared" si="197"/>
        <v>65.40417160493827</v>
      </c>
      <c r="K1047" s="25">
        <f t="shared" si="198"/>
        <v>1202.5084916049382</v>
      </c>
      <c r="L1047" s="31">
        <f t="shared" si="199"/>
        <v>14563.713953882028</v>
      </c>
      <c r="M1047" s="32">
        <f t="shared" si="200"/>
        <v>14563.713953882028</v>
      </c>
      <c r="N1047" s="32">
        <f t="shared" si="201"/>
        <v>14563.713953882028</v>
      </c>
      <c r="O1047" s="32">
        <f>IF(M1047 &lt; 0, -M1047, 0)</f>
        <v>0</v>
      </c>
      <c r="P1047" s="32">
        <f>0.5*$H$3*G1047^2</f>
        <v>112282.78395061729</v>
      </c>
      <c r="Q1047" s="32">
        <f t="shared" si="203"/>
        <v>10555.748842592613</v>
      </c>
      <c r="R1047" s="32">
        <f t="shared" si="204"/>
        <v>1657418.555593035</v>
      </c>
      <c r="S1047" s="32">
        <f t="shared" si="205"/>
        <v>3801605.9147527693</v>
      </c>
    </row>
    <row r="1048" spans="2:19" x14ac:dyDescent="0.3">
      <c r="B1048" s="6" t="s">
        <v>13</v>
      </c>
      <c r="C1048" s="6">
        <v>1040</v>
      </c>
      <c r="D1048" s="6">
        <v>18</v>
      </c>
      <c r="E1048" s="12">
        <v>46</v>
      </c>
      <c r="F1048" s="26">
        <f t="shared" si="202"/>
        <v>0.6666666666666663</v>
      </c>
      <c r="G1048" s="26">
        <f t="shared" si="194"/>
        <v>12.777777777777777</v>
      </c>
      <c r="H1048" s="25">
        <f t="shared" si="195"/>
        <v>1020.6666666666661</v>
      </c>
      <c r="I1048" s="25">
        <f t="shared" si="196"/>
        <v>180.22932</v>
      </c>
      <c r="J1048" s="25">
        <f t="shared" si="197"/>
        <v>72.802808641975304</v>
      </c>
      <c r="K1048" s="25">
        <f t="shared" si="198"/>
        <v>1273.6987953086414</v>
      </c>
      <c r="L1048" s="31">
        <f t="shared" si="199"/>
        <v>16275.040162277082</v>
      </c>
      <c r="M1048" s="32">
        <f t="shared" si="200"/>
        <v>16275.040162277082</v>
      </c>
      <c r="N1048" s="32">
        <f t="shared" si="201"/>
        <v>16275.040162277082</v>
      </c>
      <c r="O1048" s="32">
        <f>IF(M1048 &lt; 0, -M1048, 0)</f>
        <v>0</v>
      </c>
      <c r="P1048" s="32">
        <f>0.5*$H$3*G1048^2</f>
        <v>124984.41358024691</v>
      </c>
      <c r="Q1048" s="32">
        <f t="shared" si="203"/>
        <v>12701.62962962962</v>
      </c>
      <c r="R1048" s="32">
        <f t="shared" si="204"/>
        <v>1657418.555593035</v>
      </c>
      <c r="S1048" s="32">
        <f t="shared" si="205"/>
        <v>3817880.9549150462</v>
      </c>
    </row>
    <row r="1049" spans="2:19" x14ac:dyDescent="0.3">
      <c r="B1049" s="6" t="s">
        <v>13</v>
      </c>
      <c r="C1049" s="6">
        <v>1041</v>
      </c>
      <c r="D1049" s="6">
        <v>19</v>
      </c>
      <c r="E1049" s="12">
        <v>48.4</v>
      </c>
      <c r="F1049" s="26">
        <f t="shared" si="202"/>
        <v>0.625</v>
      </c>
      <c r="G1049" s="26">
        <f t="shared" si="194"/>
        <v>13.444444444444443</v>
      </c>
      <c r="H1049" s="25">
        <f t="shared" si="195"/>
        <v>956.875</v>
      </c>
      <c r="I1049" s="25">
        <f t="shared" si="196"/>
        <v>180.22932</v>
      </c>
      <c r="J1049" s="25">
        <f t="shared" si="197"/>
        <v>80.597801234567882</v>
      </c>
      <c r="K1049" s="25">
        <f t="shared" si="198"/>
        <v>1217.7021212345678</v>
      </c>
      <c r="L1049" s="31">
        <f t="shared" si="199"/>
        <v>16371.328518820299</v>
      </c>
      <c r="M1049" s="32">
        <f t="shared" si="200"/>
        <v>16371.328518820299</v>
      </c>
      <c r="N1049" s="32">
        <f t="shared" si="201"/>
        <v>16371.328518820299</v>
      </c>
      <c r="O1049" s="32">
        <f>IF(M1049 &lt; 0, -M1049, 0)</f>
        <v>0</v>
      </c>
      <c r="P1049" s="32">
        <f>0.5*$H$3*G1049^2</f>
        <v>138366.48765432095</v>
      </c>
      <c r="Q1049" s="32">
        <f t="shared" si="203"/>
        <v>13382.074074074044</v>
      </c>
      <c r="R1049" s="32">
        <f t="shared" si="204"/>
        <v>1657418.555593035</v>
      </c>
      <c r="S1049" s="32">
        <f t="shared" si="205"/>
        <v>3834252.2834338667</v>
      </c>
    </row>
    <row r="1050" spans="2:19" x14ac:dyDescent="0.3">
      <c r="B1050" s="6" t="s">
        <v>13</v>
      </c>
      <c r="C1050" s="6">
        <v>1042</v>
      </c>
      <c r="D1050" s="6">
        <v>20</v>
      </c>
      <c r="E1050" s="12">
        <v>50.5</v>
      </c>
      <c r="F1050" s="26">
        <f t="shared" si="202"/>
        <v>0.4861111111111111</v>
      </c>
      <c r="G1050" s="26">
        <f t="shared" si="194"/>
        <v>14.027777777777777</v>
      </c>
      <c r="H1050" s="25">
        <f t="shared" si="195"/>
        <v>744.23611111111109</v>
      </c>
      <c r="I1050" s="25">
        <f t="shared" si="196"/>
        <v>180.22932</v>
      </c>
      <c r="J1050" s="25">
        <f t="shared" si="197"/>
        <v>87.74355516975308</v>
      </c>
      <c r="K1050" s="25">
        <f t="shared" si="198"/>
        <v>1012.2089862808642</v>
      </c>
      <c r="L1050" s="31">
        <f t="shared" si="199"/>
        <v>14199.042724217677</v>
      </c>
      <c r="M1050" s="32">
        <f t="shared" si="200"/>
        <v>14199.042724217677</v>
      </c>
      <c r="N1050" s="32">
        <f t="shared" si="201"/>
        <v>14199.042724217677</v>
      </c>
      <c r="O1050" s="32">
        <f>IF(M1050 &lt; 0, -M1050, 0)</f>
        <v>0</v>
      </c>
      <c r="P1050" s="32">
        <f>0.5*$H$3*G1050^2</f>
        <v>150633.97955246913</v>
      </c>
      <c r="Q1050" s="32">
        <f t="shared" si="203"/>
        <v>12267.491898148175</v>
      </c>
      <c r="R1050" s="32">
        <f t="shared" si="204"/>
        <v>1657418.555593035</v>
      </c>
      <c r="S1050" s="32">
        <f t="shared" si="205"/>
        <v>3848451.3261580844</v>
      </c>
    </row>
    <row r="1051" spans="2:19" x14ac:dyDescent="0.3">
      <c r="B1051" s="6" t="s">
        <v>13</v>
      </c>
      <c r="C1051" s="6">
        <v>1043</v>
      </c>
      <c r="D1051" s="6">
        <v>21</v>
      </c>
      <c r="E1051" s="12">
        <v>51.9</v>
      </c>
      <c r="F1051" s="26">
        <f t="shared" si="202"/>
        <v>0.29166666666666685</v>
      </c>
      <c r="G1051" s="26">
        <f t="shared" si="194"/>
        <v>14.416666666666666</v>
      </c>
      <c r="H1051" s="25">
        <f t="shared" si="195"/>
        <v>446.54166666666697</v>
      </c>
      <c r="I1051" s="25">
        <f t="shared" si="196"/>
        <v>180.22932</v>
      </c>
      <c r="J1051" s="25">
        <f t="shared" si="197"/>
        <v>92.675979861111117</v>
      </c>
      <c r="K1051" s="25">
        <f t="shared" si="198"/>
        <v>719.44696652777816</v>
      </c>
      <c r="L1051" s="31">
        <f t="shared" si="199"/>
        <v>10372.027100775467</v>
      </c>
      <c r="M1051" s="32">
        <f t="shared" si="200"/>
        <v>10372.027100775467</v>
      </c>
      <c r="N1051" s="32">
        <f t="shared" si="201"/>
        <v>10372.027100775467</v>
      </c>
      <c r="O1051" s="32">
        <f>IF(M1051 &lt; 0, -M1051, 0)</f>
        <v>0</v>
      </c>
      <c r="P1051" s="32">
        <f>0.5*$H$3*G1051^2</f>
        <v>159101.73263888888</v>
      </c>
      <c r="Q1051" s="32">
        <f t="shared" si="203"/>
        <v>8467.753086419747</v>
      </c>
      <c r="R1051" s="32">
        <f t="shared" si="204"/>
        <v>1657418.555593035</v>
      </c>
      <c r="S1051" s="32">
        <f t="shared" si="205"/>
        <v>3858823.3532588598</v>
      </c>
    </row>
    <row r="1052" spans="2:19" x14ac:dyDescent="0.3">
      <c r="B1052" s="6" t="s">
        <v>13</v>
      </c>
      <c r="C1052" s="6">
        <v>1044</v>
      </c>
      <c r="D1052" s="6">
        <v>22</v>
      </c>
      <c r="E1052" s="12">
        <v>52.6</v>
      </c>
      <c r="F1052" s="26">
        <f t="shared" si="202"/>
        <v>0.12499999999999981</v>
      </c>
      <c r="G1052" s="26">
        <f t="shared" si="194"/>
        <v>14.611111111111111</v>
      </c>
      <c r="H1052" s="25">
        <f t="shared" si="195"/>
        <v>191.37499999999972</v>
      </c>
      <c r="I1052" s="25">
        <f t="shared" si="196"/>
        <v>180.22932</v>
      </c>
      <c r="J1052" s="25">
        <f t="shared" si="197"/>
        <v>95.192768827160492</v>
      </c>
      <c r="K1052" s="25">
        <f t="shared" si="198"/>
        <v>466.79708882716017</v>
      </c>
      <c r="L1052" s="31">
        <f t="shared" si="199"/>
        <v>6820.4241311968399</v>
      </c>
      <c r="M1052" s="32">
        <f t="shared" si="200"/>
        <v>6820.4241311968399</v>
      </c>
      <c r="N1052" s="32">
        <f t="shared" si="201"/>
        <v>6820.4241311968399</v>
      </c>
      <c r="O1052" s="32">
        <f>IF(M1052 &lt; 0, -M1052, 0)</f>
        <v>0</v>
      </c>
      <c r="P1052" s="32">
        <f>0.5*$H$3*G1052^2</f>
        <v>163422.43672839506</v>
      </c>
      <c r="Q1052" s="32">
        <f t="shared" si="203"/>
        <v>4320.70408950618</v>
      </c>
      <c r="R1052" s="32">
        <f t="shared" si="204"/>
        <v>1657418.555593035</v>
      </c>
      <c r="S1052" s="32">
        <f t="shared" si="205"/>
        <v>3865643.7773900568</v>
      </c>
    </row>
    <row r="1053" spans="2:19" x14ac:dyDescent="0.3">
      <c r="B1053" s="6" t="s">
        <v>13</v>
      </c>
      <c r="C1053" s="6">
        <v>1045</v>
      </c>
      <c r="D1053" s="6">
        <v>23</v>
      </c>
      <c r="E1053" s="12">
        <v>52.8</v>
      </c>
      <c r="F1053" s="26">
        <f t="shared" si="202"/>
        <v>4.1666666666666269E-2</v>
      </c>
      <c r="G1053" s="26">
        <f t="shared" si="194"/>
        <v>14.666666666666666</v>
      </c>
      <c r="H1053" s="25">
        <f t="shared" si="195"/>
        <v>63.79166666666606</v>
      </c>
      <c r="I1053" s="25">
        <f t="shared" si="196"/>
        <v>180.22932</v>
      </c>
      <c r="J1053" s="25">
        <f t="shared" si="197"/>
        <v>95.918044444444433</v>
      </c>
      <c r="K1053" s="25">
        <f t="shared" si="198"/>
        <v>339.93903111111047</v>
      </c>
      <c r="L1053" s="31">
        <f t="shared" si="199"/>
        <v>4985.7724562962867</v>
      </c>
      <c r="M1053" s="32">
        <f t="shared" si="200"/>
        <v>4985.7724562962867</v>
      </c>
      <c r="N1053" s="32">
        <f t="shared" si="201"/>
        <v>4985.7724562962867</v>
      </c>
      <c r="O1053" s="32">
        <f>IF(M1053 &lt; 0, -M1053, 0)</f>
        <v>0</v>
      </c>
      <c r="P1053" s="32">
        <f>0.5*$H$3*G1053^2</f>
        <v>164667.55555555553</v>
      </c>
      <c r="Q1053" s="32">
        <f t="shared" si="203"/>
        <v>1245.1188271604769</v>
      </c>
      <c r="R1053" s="32">
        <f t="shared" si="204"/>
        <v>1657418.555593035</v>
      </c>
      <c r="S1053" s="32">
        <f t="shared" si="205"/>
        <v>3870629.549846353</v>
      </c>
    </row>
    <row r="1054" spans="2:19" x14ac:dyDescent="0.3">
      <c r="B1054" s="6" t="s">
        <v>13</v>
      </c>
      <c r="C1054" s="6">
        <v>1046</v>
      </c>
      <c r="D1054" s="6">
        <v>24</v>
      </c>
      <c r="E1054" s="12">
        <v>52.9</v>
      </c>
      <c r="F1054" s="26">
        <f t="shared" si="202"/>
        <v>4.1666666666667261E-2</v>
      </c>
      <c r="G1054" s="26">
        <f t="shared" si="194"/>
        <v>14.694444444444443</v>
      </c>
      <c r="H1054" s="25">
        <f t="shared" si="195"/>
        <v>63.791666666667574</v>
      </c>
      <c r="I1054" s="25">
        <f t="shared" si="196"/>
        <v>180.22932</v>
      </c>
      <c r="J1054" s="25">
        <f t="shared" si="197"/>
        <v>96.281714429012325</v>
      </c>
      <c r="K1054" s="25">
        <f t="shared" si="198"/>
        <v>340.30270109567988</v>
      </c>
      <c r="L1054" s="31">
        <f t="shared" si="199"/>
        <v>5000.5591355448514</v>
      </c>
      <c r="M1054" s="32">
        <f t="shared" si="200"/>
        <v>5000.5591355448514</v>
      </c>
      <c r="N1054" s="32">
        <f t="shared" si="201"/>
        <v>5000.5591355448514</v>
      </c>
      <c r="O1054" s="32">
        <f>IF(M1054 &lt; 0, -M1054, 0)</f>
        <v>0</v>
      </c>
      <c r="P1054" s="32">
        <f>0.5*$H$3*G1054^2</f>
        <v>165291.88695987652</v>
      </c>
      <c r="Q1054" s="32">
        <f t="shared" si="203"/>
        <v>624.33140432098298</v>
      </c>
      <c r="R1054" s="32">
        <f t="shared" si="204"/>
        <v>1657418.555593035</v>
      </c>
      <c r="S1054" s="32">
        <f t="shared" si="205"/>
        <v>3875630.1089818981</v>
      </c>
    </row>
    <row r="1055" spans="2:19" x14ac:dyDescent="0.3">
      <c r="B1055" s="6" t="s">
        <v>13</v>
      </c>
      <c r="C1055" s="6">
        <v>1047</v>
      </c>
      <c r="D1055" s="6">
        <v>25</v>
      </c>
      <c r="E1055" s="12">
        <v>53.1</v>
      </c>
      <c r="F1055" s="26">
        <f t="shared" si="202"/>
        <v>5.5555555555555358E-2</v>
      </c>
      <c r="G1055" s="26">
        <f t="shared" si="194"/>
        <v>14.75</v>
      </c>
      <c r="H1055" s="25">
        <f t="shared" si="195"/>
        <v>85.055555555555259</v>
      </c>
      <c r="I1055" s="25">
        <f t="shared" si="196"/>
        <v>180.22932</v>
      </c>
      <c r="J1055" s="25">
        <f t="shared" si="197"/>
        <v>97.011118750000009</v>
      </c>
      <c r="K1055" s="25">
        <f t="shared" si="198"/>
        <v>362.29599430555527</v>
      </c>
      <c r="L1055" s="31">
        <f t="shared" si="199"/>
        <v>5343.8659160069401</v>
      </c>
      <c r="M1055" s="32">
        <f t="shared" si="200"/>
        <v>5343.8659160069401</v>
      </c>
      <c r="N1055" s="32">
        <f t="shared" si="201"/>
        <v>5343.8659160069401</v>
      </c>
      <c r="O1055" s="32">
        <f>IF(M1055 &lt; 0, -M1055, 0)</f>
        <v>0</v>
      </c>
      <c r="P1055" s="32">
        <f>0.5*$H$3*G1055^2</f>
        <v>166544.09375</v>
      </c>
      <c r="Q1055" s="32">
        <f t="shared" si="203"/>
        <v>1252.2067901234841</v>
      </c>
      <c r="R1055" s="32">
        <f t="shared" si="204"/>
        <v>1657418.555593035</v>
      </c>
      <c r="S1055" s="32">
        <f t="shared" si="205"/>
        <v>3880973.9748979048</v>
      </c>
    </row>
    <row r="1056" spans="2:19" x14ac:dyDescent="0.3">
      <c r="B1056" s="6" t="s">
        <v>13</v>
      </c>
      <c r="C1056" s="6">
        <v>1048</v>
      </c>
      <c r="D1056" s="6">
        <v>26</v>
      </c>
      <c r="E1056" s="12">
        <v>53.3</v>
      </c>
      <c r="F1056" s="26">
        <f t="shared" si="202"/>
        <v>0</v>
      </c>
      <c r="G1056" s="26">
        <f t="shared" si="194"/>
        <v>14.805555555555554</v>
      </c>
      <c r="H1056" s="25">
        <f t="shared" si="195"/>
        <v>0</v>
      </c>
      <c r="I1056" s="25">
        <f t="shared" si="196"/>
        <v>180.22932</v>
      </c>
      <c r="J1056" s="25">
        <f t="shared" si="197"/>
        <v>97.743275540123435</v>
      </c>
      <c r="K1056" s="25">
        <f t="shared" si="198"/>
        <v>277.97259554012345</v>
      </c>
      <c r="L1056" s="31">
        <f t="shared" si="199"/>
        <v>4115.5387061912716</v>
      </c>
      <c r="M1056" s="32">
        <f t="shared" si="200"/>
        <v>4115.5387061912716</v>
      </c>
      <c r="N1056" s="32">
        <f t="shared" si="201"/>
        <v>4115.5387061912716</v>
      </c>
      <c r="O1056" s="32">
        <f>IF(M1056 &lt; 0, -M1056, 0)</f>
        <v>0</v>
      </c>
      <c r="P1056" s="32">
        <f>0.5*$H$3*G1056^2</f>
        <v>167801.02584876539</v>
      </c>
      <c r="Q1056" s="32">
        <f t="shared" si="203"/>
        <v>1256.9320987653919</v>
      </c>
      <c r="R1056" s="32">
        <f t="shared" si="204"/>
        <v>1657418.555593035</v>
      </c>
      <c r="S1056" s="32">
        <f t="shared" si="205"/>
        <v>3885089.5136040961</v>
      </c>
    </row>
    <row r="1057" spans="2:19" x14ac:dyDescent="0.3">
      <c r="B1057" s="6" t="s">
        <v>13</v>
      </c>
      <c r="C1057" s="6">
        <v>1049</v>
      </c>
      <c r="D1057" s="6">
        <v>27</v>
      </c>
      <c r="E1057" s="12">
        <v>53.1</v>
      </c>
      <c r="F1057" s="26">
        <f t="shared" si="202"/>
        <v>-0.1388888888888889</v>
      </c>
      <c r="G1057" s="26">
        <f t="shared" si="194"/>
        <v>14.75</v>
      </c>
      <c r="H1057" s="25">
        <f t="shared" si="195"/>
        <v>-212.63888888888889</v>
      </c>
      <c r="I1057" s="25">
        <f t="shared" si="196"/>
        <v>180.22932</v>
      </c>
      <c r="J1057" s="25">
        <f t="shared" si="197"/>
        <v>97.011118750000009</v>
      </c>
      <c r="K1057" s="25">
        <f t="shared" si="198"/>
        <v>64.601549861111124</v>
      </c>
      <c r="L1057" s="31">
        <f t="shared" si="199"/>
        <v>952.8728604513891</v>
      </c>
      <c r="M1057" s="32">
        <f t="shared" si="200"/>
        <v>952.8728604513891</v>
      </c>
      <c r="N1057" s="32">
        <f t="shared" si="201"/>
        <v>952.8728604513891</v>
      </c>
      <c r="O1057" s="32">
        <f>IF(M1057 &lt; 0, -M1057, 0)</f>
        <v>0</v>
      </c>
      <c r="P1057" s="32">
        <f>0.5*$H$3*G1057^2</f>
        <v>166544.09375</v>
      </c>
      <c r="Q1057" s="32">
        <f t="shared" si="203"/>
        <v>-1256.9320987653919</v>
      </c>
      <c r="R1057" s="32">
        <f t="shared" si="204"/>
        <v>1657418.555593035</v>
      </c>
      <c r="S1057" s="32">
        <f t="shared" si="205"/>
        <v>3886042.3864645474</v>
      </c>
    </row>
    <row r="1058" spans="2:19" x14ac:dyDescent="0.3">
      <c r="B1058" s="6" t="s">
        <v>13</v>
      </c>
      <c r="C1058" s="6">
        <v>1050</v>
      </c>
      <c r="D1058" s="6">
        <v>28</v>
      </c>
      <c r="E1058" s="12">
        <v>52.3</v>
      </c>
      <c r="F1058" s="26">
        <f t="shared" si="202"/>
        <v>-0.33333333333333315</v>
      </c>
      <c r="G1058" s="26">
        <f t="shared" si="194"/>
        <v>14.527777777777777</v>
      </c>
      <c r="H1058" s="25">
        <f t="shared" si="195"/>
        <v>-510.33333333333303</v>
      </c>
      <c r="I1058" s="25">
        <f t="shared" si="196"/>
        <v>180.22932</v>
      </c>
      <c r="J1058" s="25">
        <f t="shared" si="197"/>
        <v>94.110016280864187</v>
      </c>
      <c r="K1058" s="25">
        <f t="shared" si="198"/>
        <v>-235.99399705246881</v>
      </c>
      <c r="L1058" s="31">
        <f t="shared" si="199"/>
        <v>-3428.4683460678107</v>
      </c>
      <c r="M1058" s="32">
        <f t="shared" si="200"/>
        <v>-3428.4683460678107</v>
      </c>
      <c r="N1058" s="32">
        <f t="shared" si="201"/>
        <v>0</v>
      </c>
      <c r="O1058" s="32">
        <f>IF(M1058 &lt; 0, -M1058, 0)</f>
        <v>3428.4683460678107</v>
      </c>
      <c r="P1058" s="32">
        <f>0.5*$H$3*G1058^2</f>
        <v>161563.618441358</v>
      </c>
      <c r="Q1058" s="32">
        <f t="shared" si="203"/>
        <v>-4980.4753086419951</v>
      </c>
      <c r="R1058" s="32">
        <f t="shared" si="204"/>
        <v>1660847.0239391027</v>
      </c>
      <c r="S1058" s="32">
        <f t="shared" si="205"/>
        <v>3886042.3864645474</v>
      </c>
    </row>
    <row r="1059" spans="2:19" x14ac:dyDescent="0.3">
      <c r="B1059" s="6" t="s">
        <v>13</v>
      </c>
      <c r="C1059" s="6">
        <v>1051</v>
      </c>
      <c r="D1059" s="6">
        <v>29</v>
      </c>
      <c r="E1059" s="12">
        <v>50.7</v>
      </c>
      <c r="F1059" s="26">
        <f t="shared" si="202"/>
        <v>-0.4861111111111111</v>
      </c>
      <c r="G1059" s="26">
        <f t="shared" si="194"/>
        <v>14.083333333333334</v>
      </c>
      <c r="H1059" s="25">
        <f t="shared" si="195"/>
        <v>-744.23611111111109</v>
      </c>
      <c r="I1059" s="25">
        <f t="shared" si="196"/>
        <v>180.22932</v>
      </c>
      <c r="J1059" s="25">
        <f t="shared" si="197"/>
        <v>88.439929861111125</v>
      </c>
      <c r="K1059" s="25">
        <f t="shared" si="198"/>
        <v>-475.56686124999993</v>
      </c>
      <c r="L1059" s="31">
        <f t="shared" si="199"/>
        <v>-6697.5666292708329</v>
      </c>
      <c r="M1059" s="32">
        <f t="shared" si="200"/>
        <v>-6697.5666292708329</v>
      </c>
      <c r="N1059" s="32">
        <f t="shared" si="201"/>
        <v>0</v>
      </c>
      <c r="O1059" s="32">
        <f>IF(M1059 &lt; 0, -M1059, 0)</f>
        <v>6697.5666292708329</v>
      </c>
      <c r="P1059" s="32">
        <f>0.5*$H$3*G1059^2</f>
        <v>151829.48263888891</v>
      </c>
      <c r="Q1059" s="32">
        <f t="shared" si="203"/>
        <v>-9734.1358024690999</v>
      </c>
      <c r="R1059" s="32">
        <f t="shared" si="204"/>
        <v>1667544.5905683734</v>
      </c>
      <c r="S1059" s="32">
        <f t="shared" si="205"/>
        <v>3886042.3864645474</v>
      </c>
    </row>
    <row r="1060" spans="2:19" x14ac:dyDescent="0.3">
      <c r="B1060" s="6" t="s">
        <v>13</v>
      </c>
      <c r="C1060" s="6">
        <v>1052</v>
      </c>
      <c r="D1060" s="6">
        <v>30</v>
      </c>
      <c r="E1060" s="12">
        <v>48.8</v>
      </c>
      <c r="F1060" s="26">
        <f t="shared" si="202"/>
        <v>-0.5833333333333337</v>
      </c>
      <c r="G1060" s="26">
        <f t="shared" si="194"/>
        <v>13.555555555555554</v>
      </c>
      <c r="H1060" s="25">
        <f t="shared" si="195"/>
        <v>-893.08333333333394</v>
      </c>
      <c r="I1060" s="25">
        <f t="shared" si="196"/>
        <v>180.22932</v>
      </c>
      <c r="J1060" s="25">
        <f t="shared" si="197"/>
        <v>81.93550123456788</v>
      </c>
      <c r="K1060" s="25">
        <f t="shared" si="198"/>
        <v>-630.91851209876609</v>
      </c>
      <c r="L1060" s="31">
        <f t="shared" si="199"/>
        <v>-8552.4509417832724</v>
      </c>
      <c r="M1060" s="32">
        <f t="shared" si="200"/>
        <v>-8552.4509417832724</v>
      </c>
      <c r="N1060" s="32">
        <f t="shared" si="201"/>
        <v>0</v>
      </c>
      <c r="O1060" s="32">
        <f>IF(M1060 &lt; 0, -M1060, 0)</f>
        <v>8552.4509417832724</v>
      </c>
      <c r="P1060" s="32">
        <f>0.5*$H$3*G1060^2</f>
        <v>140662.98765432095</v>
      </c>
      <c r="Q1060" s="32">
        <f t="shared" si="203"/>
        <v>-11166.494984567951</v>
      </c>
      <c r="R1060" s="32">
        <f t="shared" si="204"/>
        <v>1676097.0415101568</v>
      </c>
      <c r="S1060" s="32">
        <f t="shared" si="205"/>
        <v>3886042.3864645474</v>
      </c>
    </row>
    <row r="1061" spans="2:19" x14ac:dyDescent="0.3">
      <c r="B1061" s="6" t="s">
        <v>13</v>
      </c>
      <c r="C1061" s="6">
        <v>1053</v>
      </c>
      <c r="D1061" s="6">
        <v>31</v>
      </c>
      <c r="E1061" s="12">
        <v>46.5</v>
      </c>
      <c r="F1061" s="26">
        <f t="shared" si="202"/>
        <v>-0.69444444444444442</v>
      </c>
      <c r="G1061" s="26">
        <f t="shared" si="194"/>
        <v>12.916666666666666</v>
      </c>
      <c r="H1061" s="25">
        <f t="shared" si="195"/>
        <v>-1063.1944444444443</v>
      </c>
      <c r="I1061" s="25">
        <f t="shared" si="196"/>
        <v>180.22932</v>
      </c>
      <c r="J1061" s="25">
        <f t="shared" si="197"/>
        <v>74.394079861111109</v>
      </c>
      <c r="K1061" s="25">
        <f t="shared" si="198"/>
        <v>-808.57104458333322</v>
      </c>
      <c r="L1061" s="31">
        <f t="shared" si="199"/>
        <v>-10444.042659201386</v>
      </c>
      <c r="M1061" s="32">
        <f t="shared" si="200"/>
        <v>-10444.042659201386</v>
      </c>
      <c r="N1061" s="32">
        <f t="shared" si="201"/>
        <v>0</v>
      </c>
      <c r="O1061" s="32">
        <f>IF(M1061 &lt; 0, -M1061, 0)</f>
        <v>10444.042659201386</v>
      </c>
      <c r="P1061" s="32">
        <f>0.5*$H$3*G1061^2</f>
        <v>127716.23263888889</v>
      </c>
      <c r="Q1061" s="32">
        <f t="shared" si="203"/>
        <v>-12946.755015432063</v>
      </c>
      <c r="R1061" s="32">
        <f t="shared" si="204"/>
        <v>1686541.0841693582</v>
      </c>
      <c r="S1061" s="32">
        <f t="shared" si="205"/>
        <v>3886042.3864645474</v>
      </c>
    </row>
    <row r="1062" spans="2:19" x14ac:dyDescent="0.3">
      <c r="B1062" s="6" t="s">
        <v>13</v>
      </c>
      <c r="C1062" s="6">
        <v>1054</v>
      </c>
      <c r="D1062" s="6">
        <v>32</v>
      </c>
      <c r="E1062" s="12">
        <v>43.8</v>
      </c>
      <c r="F1062" s="26">
        <f t="shared" si="202"/>
        <v>-0.86111111111111149</v>
      </c>
      <c r="G1062" s="26">
        <f t="shared" si="194"/>
        <v>12.166666666666666</v>
      </c>
      <c r="H1062" s="25">
        <f t="shared" si="195"/>
        <v>-1318.3611111111118</v>
      </c>
      <c r="I1062" s="25">
        <f t="shared" si="196"/>
        <v>180.22932</v>
      </c>
      <c r="J1062" s="25">
        <f t="shared" si="197"/>
        <v>66.005586111111114</v>
      </c>
      <c r="K1062" s="25">
        <f t="shared" si="198"/>
        <v>-1072.1262050000007</v>
      </c>
      <c r="L1062" s="31">
        <f t="shared" si="199"/>
        <v>-13044.202160833342</v>
      </c>
      <c r="M1062" s="32">
        <f t="shared" si="200"/>
        <v>-13044.202160833342</v>
      </c>
      <c r="N1062" s="32">
        <f t="shared" si="201"/>
        <v>0</v>
      </c>
      <c r="O1062" s="32">
        <f>IF(M1062 &lt; 0, -M1062, 0)</f>
        <v>13044.202160833342</v>
      </c>
      <c r="P1062" s="32">
        <f>0.5*$H$3*G1062^2</f>
        <v>113315.26388888889</v>
      </c>
      <c r="Q1062" s="32">
        <f t="shared" si="203"/>
        <v>-14400.96875</v>
      </c>
      <c r="R1062" s="32">
        <f t="shared" si="204"/>
        <v>1699585.2863301917</v>
      </c>
      <c r="S1062" s="32">
        <f t="shared" si="205"/>
        <v>3886042.3864645474</v>
      </c>
    </row>
    <row r="1063" spans="2:19" x14ac:dyDescent="0.3">
      <c r="B1063" s="6" t="s">
        <v>13</v>
      </c>
      <c r="C1063" s="6">
        <v>1055</v>
      </c>
      <c r="D1063" s="6">
        <v>33</v>
      </c>
      <c r="E1063" s="12">
        <v>40.299999999999997</v>
      </c>
      <c r="F1063" s="26">
        <f t="shared" si="202"/>
        <v>-1.0833333333333328</v>
      </c>
      <c r="G1063" s="26">
        <f t="shared" si="194"/>
        <v>11.194444444444443</v>
      </c>
      <c r="H1063" s="25">
        <f t="shared" si="195"/>
        <v>-1658.5833333333326</v>
      </c>
      <c r="I1063" s="25">
        <f t="shared" si="196"/>
        <v>180.22932</v>
      </c>
      <c r="J1063" s="25">
        <f t="shared" si="197"/>
        <v>55.878219984567885</v>
      </c>
      <c r="K1063" s="25">
        <f t="shared" si="198"/>
        <v>-1422.4757933487647</v>
      </c>
      <c r="L1063" s="31">
        <f t="shared" si="199"/>
        <v>-15923.82624220978</v>
      </c>
      <c r="M1063" s="32">
        <f t="shared" si="200"/>
        <v>-15923.82624220978</v>
      </c>
      <c r="N1063" s="32">
        <f t="shared" si="201"/>
        <v>0</v>
      </c>
      <c r="O1063" s="32">
        <f>IF(M1063 &lt; 0, -M1063, 0)</f>
        <v>15923.82624220978</v>
      </c>
      <c r="P1063" s="32">
        <f>0.5*$H$3*G1063^2</f>
        <v>95929.081404320954</v>
      </c>
      <c r="Q1063" s="32">
        <f t="shared" si="203"/>
        <v>-17386.182484567937</v>
      </c>
      <c r="R1063" s="32">
        <f t="shared" si="204"/>
        <v>1715509.1125724015</v>
      </c>
      <c r="S1063" s="32">
        <f t="shared" si="205"/>
        <v>3886042.3864645474</v>
      </c>
    </row>
    <row r="1064" spans="2:19" x14ac:dyDescent="0.3">
      <c r="B1064" s="6" t="s">
        <v>13</v>
      </c>
      <c r="C1064" s="6">
        <v>1056</v>
      </c>
      <c r="D1064" s="6">
        <v>34</v>
      </c>
      <c r="E1064" s="12">
        <v>36</v>
      </c>
      <c r="F1064" s="26">
        <f t="shared" si="202"/>
        <v>-1.333333333333333</v>
      </c>
      <c r="G1064" s="26">
        <f t="shared" si="194"/>
        <v>10</v>
      </c>
      <c r="H1064" s="25">
        <f t="shared" si="195"/>
        <v>-2041.3333333333328</v>
      </c>
      <c r="I1064" s="25">
        <f t="shared" si="196"/>
        <v>180.22932</v>
      </c>
      <c r="J1064" s="25">
        <f t="shared" si="197"/>
        <v>44.59</v>
      </c>
      <c r="K1064" s="25">
        <f t="shared" si="198"/>
        <v>-1816.514013333333</v>
      </c>
      <c r="L1064" s="31">
        <f t="shared" si="199"/>
        <v>-18165.140133333331</v>
      </c>
      <c r="M1064" s="32">
        <f t="shared" si="200"/>
        <v>-18165.140133333331</v>
      </c>
      <c r="N1064" s="32">
        <f t="shared" si="201"/>
        <v>0</v>
      </c>
      <c r="O1064" s="32">
        <f>IF(M1064 &lt; 0, -M1064, 0)</f>
        <v>18165.140133333331</v>
      </c>
      <c r="P1064" s="32">
        <f>0.5*$H$3*G1064^2</f>
        <v>76550</v>
      </c>
      <c r="Q1064" s="32">
        <f t="shared" si="203"/>
        <v>-19379.081404320954</v>
      </c>
      <c r="R1064" s="32">
        <f t="shared" si="204"/>
        <v>1733674.2527057349</v>
      </c>
      <c r="S1064" s="32">
        <f t="shared" si="205"/>
        <v>3886042.3864645474</v>
      </c>
    </row>
    <row r="1065" spans="2:19" x14ac:dyDescent="0.3">
      <c r="B1065" s="6" t="s">
        <v>13</v>
      </c>
      <c r="C1065" s="6">
        <v>1057</v>
      </c>
      <c r="D1065" s="6">
        <v>35</v>
      </c>
      <c r="E1065" s="12">
        <v>30.7</v>
      </c>
      <c r="F1065" s="26">
        <f t="shared" si="202"/>
        <v>-1.4722222222222223</v>
      </c>
      <c r="G1065" s="26">
        <f t="shared" si="194"/>
        <v>8.5277777777777768</v>
      </c>
      <c r="H1065" s="25">
        <f t="shared" si="195"/>
        <v>-2253.9722222222222</v>
      </c>
      <c r="I1065" s="25">
        <f t="shared" si="196"/>
        <v>180.22932</v>
      </c>
      <c r="J1065" s="25">
        <f t="shared" si="197"/>
        <v>32.427182947530859</v>
      </c>
      <c r="K1065" s="25">
        <f t="shared" si="198"/>
        <v>-2041.3157192746914</v>
      </c>
      <c r="L1065" s="31">
        <f t="shared" si="199"/>
        <v>-17407.886828259172</v>
      </c>
      <c r="M1065" s="32">
        <f t="shared" si="200"/>
        <v>-17407.886828259172</v>
      </c>
      <c r="N1065" s="32">
        <f t="shared" si="201"/>
        <v>0</v>
      </c>
      <c r="O1065" s="32">
        <f>IF(M1065 &lt; 0, -M1065, 0)</f>
        <v>17407.886828259172</v>
      </c>
      <c r="P1065" s="32">
        <f>0.5*$H$3*G1065^2</f>
        <v>55669.451774691348</v>
      </c>
      <c r="Q1065" s="32">
        <f t="shared" si="203"/>
        <v>-20880.548225308652</v>
      </c>
      <c r="R1065" s="32">
        <f t="shared" si="204"/>
        <v>1751082.139533994</v>
      </c>
      <c r="S1065" s="32">
        <f t="shared" si="205"/>
        <v>3886042.3864645474</v>
      </c>
    </row>
    <row r="1066" spans="2:19" x14ac:dyDescent="0.3">
      <c r="B1066" s="6" t="s">
        <v>13</v>
      </c>
      <c r="C1066" s="6">
        <v>1058</v>
      </c>
      <c r="D1066" s="6">
        <v>36</v>
      </c>
      <c r="E1066" s="12">
        <v>25.4</v>
      </c>
      <c r="F1066" s="26">
        <f t="shared" si="202"/>
        <v>-1.3472222222222221</v>
      </c>
      <c r="G1066" s="26">
        <f t="shared" si="194"/>
        <v>7.0555555555555554</v>
      </c>
      <c r="H1066" s="25">
        <f t="shared" si="195"/>
        <v>-2062.5972222222222</v>
      </c>
      <c r="I1066" s="25">
        <f t="shared" si="196"/>
        <v>180.22932</v>
      </c>
      <c r="J1066" s="25">
        <f t="shared" si="197"/>
        <v>22.197287345679012</v>
      </c>
      <c r="K1066" s="25">
        <f t="shared" si="198"/>
        <v>-1860.1706148765431</v>
      </c>
      <c r="L1066" s="31">
        <f t="shared" si="199"/>
        <v>-13124.537116073387</v>
      </c>
      <c r="M1066" s="32">
        <f t="shared" si="200"/>
        <v>-13124.537116073387</v>
      </c>
      <c r="N1066" s="32">
        <f t="shared" si="201"/>
        <v>0</v>
      </c>
      <c r="O1066" s="32">
        <f>IF(M1066 &lt; 0, -M1066, 0)</f>
        <v>13124.537116073387</v>
      </c>
      <c r="P1066" s="32">
        <f>0.5*$H$3*G1066^2</f>
        <v>38107.251543209873</v>
      </c>
      <c r="Q1066" s="32">
        <f t="shared" si="203"/>
        <v>-17562.200231481474</v>
      </c>
      <c r="R1066" s="32">
        <f t="shared" si="204"/>
        <v>1764206.6766500673</v>
      </c>
      <c r="S1066" s="32">
        <f t="shared" si="205"/>
        <v>3886042.3864645474</v>
      </c>
    </row>
    <row r="1067" spans="2:19" x14ac:dyDescent="0.3">
      <c r="B1067" s="6" t="s">
        <v>13</v>
      </c>
      <c r="C1067" s="6">
        <v>1059</v>
      </c>
      <c r="D1067" s="6">
        <v>37</v>
      </c>
      <c r="E1067" s="12">
        <v>21</v>
      </c>
      <c r="F1067" s="26">
        <f t="shared" si="202"/>
        <v>-1.2083333333333333</v>
      </c>
      <c r="G1067" s="26">
        <f t="shared" si="194"/>
        <v>5.833333333333333</v>
      </c>
      <c r="H1067" s="25">
        <f t="shared" si="195"/>
        <v>-1849.9583333333333</v>
      </c>
      <c r="I1067" s="25">
        <f t="shared" si="196"/>
        <v>180.22932</v>
      </c>
      <c r="J1067" s="25">
        <f t="shared" si="197"/>
        <v>15.17298611111111</v>
      </c>
      <c r="K1067" s="25">
        <f t="shared" si="198"/>
        <v>-1654.5560272222222</v>
      </c>
      <c r="L1067" s="31">
        <f t="shared" si="199"/>
        <v>-9651.576825462962</v>
      </c>
      <c r="M1067" s="32">
        <f t="shared" si="200"/>
        <v>-9651.576825462962</v>
      </c>
      <c r="N1067" s="32">
        <f t="shared" si="201"/>
        <v>0</v>
      </c>
      <c r="O1067" s="32">
        <f>IF(M1067 &lt; 0, -M1067, 0)</f>
        <v>9651.576825462962</v>
      </c>
      <c r="P1067" s="32">
        <f>0.5*$H$3*G1067^2</f>
        <v>26048.263888888883</v>
      </c>
      <c r="Q1067" s="32">
        <f t="shared" si="203"/>
        <v>-12058.98765432099</v>
      </c>
      <c r="R1067" s="32">
        <f t="shared" si="204"/>
        <v>1773858.2534755303</v>
      </c>
      <c r="S1067" s="32">
        <f t="shared" si="205"/>
        <v>3886042.3864645474</v>
      </c>
    </row>
    <row r="1068" spans="2:19" x14ac:dyDescent="0.3">
      <c r="B1068" s="6" t="s">
        <v>13</v>
      </c>
      <c r="C1068" s="6">
        <v>1060</v>
      </c>
      <c r="D1068" s="6">
        <v>38</v>
      </c>
      <c r="E1068" s="12">
        <v>16.7</v>
      </c>
      <c r="F1068" s="26">
        <f t="shared" si="202"/>
        <v>-1.0555555555555556</v>
      </c>
      <c r="G1068" s="26">
        <f t="shared" si="194"/>
        <v>4.6388888888888884</v>
      </c>
      <c r="H1068" s="25">
        <f t="shared" si="195"/>
        <v>-1616.0555555555557</v>
      </c>
      <c r="I1068" s="25">
        <f t="shared" si="196"/>
        <v>180.22932</v>
      </c>
      <c r="J1068" s="25">
        <f t="shared" si="197"/>
        <v>9.595451466049381</v>
      </c>
      <c r="K1068" s="25">
        <f t="shared" si="198"/>
        <v>-1426.2307840895064</v>
      </c>
      <c r="L1068" s="31">
        <f t="shared" si="199"/>
        <v>-6616.1261373040988</v>
      </c>
      <c r="M1068" s="32">
        <f t="shared" si="200"/>
        <v>-6616.1261373040988</v>
      </c>
      <c r="N1068" s="32">
        <f t="shared" si="201"/>
        <v>0</v>
      </c>
      <c r="O1068" s="32">
        <f>IF(M1068 &lt; 0, -M1068, 0)</f>
        <v>6616.1261373040988</v>
      </c>
      <c r="P1068" s="32">
        <f>0.5*$H$3*G1068^2</f>
        <v>16473.016589506169</v>
      </c>
      <c r="Q1068" s="32">
        <f t="shared" si="203"/>
        <v>-9575.2472993827141</v>
      </c>
      <c r="R1068" s="32">
        <f t="shared" si="204"/>
        <v>1780474.3796128344</v>
      </c>
      <c r="S1068" s="32">
        <f t="shared" si="205"/>
        <v>3886042.3864645474</v>
      </c>
    </row>
    <row r="1069" spans="2:19" x14ac:dyDescent="0.3">
      <c r="B1069" s="6" t="s">
        <v>13</v>
      </c>
      <c r="C1069" s="6">
        <v>1061</v>
      </c>
      <c r="D1069" s="6">
        <v>39</v>
      </c>
      <c r="E1069" s="12">
        <v>13.4</v>
      </c>
      <c r="F1069" s="26">
        <f t="shared" si="202"/>
        <v>-0.65277777777777768</v>
      </c>
      <c r="G1069" s="26">
        <f t="shared" si="194"/>
        <v>3.7222222222222223</v>
      </c>
      <c r="H1069" s="25">
        <f t="shared" si="195"/>
        <v>-999.4027777777776</v>
      </c>
      <c r="I1069" s="25">
        <f t="shared" si="196"/>
        <v>180.22932</v>
      </c>
      <c r="J1069" s="25">
        <f t="shared" si="197"/>
        <v>6.1779169753086425</v>
      </c>
      <c r="K1069" s="25">
        <f t="shared" si="198"/>
        <v>-812.99554080246889</v>
      </c>
      <c r="L1069" s="31">
        <f t="shared" si="199"/>
        <v>-3026.1500685425231</v>
      </c>
      <c r="M1069" s="32">
        <f t="shared" si="200"/>
        <v>-3026.1500685425231</v>
      </c>
      <c r="N1069" s="32">
        <f t="shared" si="201"/>
        <v>0</v>
      </c>
      <c r="O1069" s="32">
        <f>IF(M1069 &lt; 0, -M1069, 0)</f>
        <v>3026.1500685425231</v>
      </c>
      <c r="P1069" s="32">
        <f>0.5*$H$3*G1069^2</f>
        <v>10605.95524691358</v>
      </c>
      <c r="Q1069" s="32">
        <f t="shared" si="203"/>
        <v>-5867.0613425925894</v>
      </c>
      <c r="R1069" s="32">
        <f t="shared" si="204"/>
        <v>1783500.5296813769</v>
      </c>
      <c r="S1069" s="32">
        <f t="shared" si="205"/>
        <v>3886042.3864645474</v>
      </c>
    </row>
    <row r="1070" spans="2:19" x14ac:dyDescent="0.3">
      <c r="B1070" s="6" t="s">
        <v>13</v>
      </c>
      <c r="C1070" s="6">
        <v>1062</v>
      </c>
      <c r="D1070" s="6">
        <v>40</v>
      </c>
      <c r="E1070" s="12">
        <v>12</v>
      </c>
      <c r="F1070" s="26">
        <f t="shared" si="202"/>
        <v>-0.18055555555555566</v>
      </c>
      <c r="G1070" s="26">
        <f t="shared" si="194"/>
        <v>3.333333333333333</v>
      </c>
      <c r="H1070" s="25">
        <f t="shared" si="195"/>
        <v>-276.43055555555571</v>
      </c>
      <c r="I1070" s="25">
        <f t="shared" si="196"/>
        <v>180.22932</v>
      </c>
      <c r="J1070" s="25">
        <f t="shared" si="197"/>
        <v>4.9544444444444435</v>
      </c>
      <c r="K1070" s="25">
        <f t="shared" si="198"/>
        <v>-91.246791111111264</v>
      </c>
      <c r="L1070" s="31">
        <f t="shared" si="199"/>
        <v>-304.15597037037088</v>
      </c>
      <c r="M1070" s="32">
        <f t="shared" si="200"/>
        <v>-304.15597037037088</v>
      </c>
      <c r="N1070" s="32">
        <f t="shared" si="201"/>
        <v>0</v>
      </c>
      <c r="O1070" s="32">
        <f>IF(M1070 &lt; 0, -M1070, 0)</f>
        <v>304.15597037037088</v>
      </c>
      <c r="P1070" s="32">
        <f>0.5*$H$3*G1070^2</f>
        <v>8505.5555555555547</v>
      </c>
      <c r="Q1070" s="32">
        <f t="shared" si="203"/>
        <v>-2100.3996913580249</v>
      </c>
      <c r="R1070" s="32">
        <f t="shared" si="204"/>
        <v>1783804.6856517473</v>
      </c>
      <c r="S1070" s="32">
        <f t="shared" si="205"/>
        <v>3886042.3864645474</v>
      </c>
    </row>
    <row r="1071" spans="2:19" x14ac:dyDescent="0.3">
      <c r="B1071" s="6" t="s">
        <v>13</v>
      </c>
      <c r="C1071" s="6">
        <v>1063</v>
      </c>
      <c r="D1071" s="6">
        <v>41</v>
      </c>
      <c r="E1071" s="12">
        <v>12.1</v>
      </c>
      <c r="F1071" s="26">
        <f t="shared" si="202"/>
        <v>0.1111111111111112</v>
      </c>
      <c r="G1071" s="26">
        <f t="shared" si="194"/>
        <v>3.3611111111111107</v>
      </c>
      <c r="H1071" s="25">
        <f t="shared" si="195"/>
        <v>170.11111111111126</v>
      </c>
      <c r="I1071" s="25">
        <f t="shared" si="196"/>
        <v>180.22932</v>
      </c>
      <c r="J1071" s="25">
        <f t="shared" si="197"/>
        <v>5.0373625771604926</v>
      </c>
      <c r="K1071" s="25">
        <f t="shared" si="198"/>
        <v>355.37779368827171</v>
      </c>
      <c r="L1071" s="31">
        <f t="shared" si="199"/>
        <v>1194.464251007802</v>
      </c>
      <c r="M1071" s="32">
        <f t="shared" si="200"/>
        <v>1194.464251007802</v>
      </c>
      <c r="N1071" s="32">
        <f t="shared" si="201"/>
        <v>1194.464251007802</v>
      </c>
      <c r="O1071" s="32">
        <f>IF(M1071 &lt; 0, -M1071, 0)</f>
        <v>0</v>
      </c>
      <c r="P1071" s="32">
        <f>0.5*$H$3*G1071^2</f>
        <v>8647.9054783950596</v>
      </c>
      <c r="Q1071" s="32">
        <f t="shared" si="203"/>
        <v>142.34992283950487</v>
      </c>
      <c r="R1071" s="32">
        <f t="shared" si="204"/>
        <v>1783804.6856517473</v>
      </c>
      <c r="S1071" s="32">
        <f t="shared" si="205"/>
        <v>3887236.8507155553</v>
      </c>
    </row>
    <row r="1072" spans="2:19" x14ac:dyDescent="0.3">
      <c r="B1072" s="6" t="s">
        <v>13</v>
      </c>
      <c r="C1072" s="6">
        <v>1064</v>
      </c>
      <c r="D1072" s="6">
        <v>42</v>
      </c>
      <c r="E1072" s="12">
        <v>12.8</v>
      </c>
      <c r="F1072" s="26">
        <f t="shared" si="202"/>
        <v>0.4861111111111111</v>
      </c>
      <c r="G1072" s="26">
        <f t="shared" si="194"/>
        <v>3.5555555555555558</v>
      </c>
      <c r="H1072" s="25">
        <f t="shared" si="195"/>
        <v>744.23611111111109</v>
      </c>
      <c r="I1072" s="25">
        <f t="shared" si="196"/>
        <v>180.22932</v>
      </c>
      <c r="J1072" s="25">
        <f t="shared" si="197"/>
        <v>5.6370567901234576</v>
      </c>
      <c r="K1072" s="25">
        <f t="shared" si="198"/>
        <v>930.10248790123455</v>
      </c>
      <c r="L1072" s="31">
        <f t="shared" si="199"/>
        <v>3307.0310680932785</v>
      </c>
      <c r="M1072" s="32">
        <f t="shared" si="200"/>
        <v>3307.0310680932785</v>
      </c>
      <c r="N1072" s="32">
        <f t="shared" si="201"/>
        <v>3307.0310680932785</v>
      </c>
      <c r="O1072" s="32">
        <f>IF(M1072 &lt; 0, -M1072, 0)</f>
        <v>0</v>
      </c>
      <c r="P1072" s="32">
        <f>0.5*$H$3*G1072^2</f>
        <v>9677.4320987654337</v>
      </c>
      <c r="Q1072" s="32">
        <f t="shared" si="203"/>
        <v>1029.5266203703741</v>
      </c>
      <c r="R1072" s="32">
        <f t="shared" si="204"/>
        <v>1783804.6856517473</v>
      </c>
      <c r="S1072" s="32">
        <f t="shared" si="205"/>
        <v>3890543.8817836484</v>
      </c>
    </row>
    <row r="1073" spans="2:19" x14ac:dyDescent="0.3">
      <c r="B1073" s="6" t="s">
        <v>13</v>
      </c>
      <c r="C1073" s="6">
        <v>1065</v>
      </c>
      <c r="D1073" s="6">
        <v>43</v>
      </c>
      <c r="E1073" s="12">
        <v>15.6</v>
      </c>
      <c r="F1073" s="26">
        <f t="shared" si="202"/>
        <v>0.98611111111111083</v>
      </c>
      <c r="G1073" s="26">
        <f t="shared" si="194"/>
        <v>4.333333333333333</v>
      </c>
      <c r="H1073" s="25">
        <f t="shared" si="195"/>
        <v>1509.7361111111106</v>
      </c>
      <c r="I1073" s="25">
        <f t="shared" si="196"/>
        <v>180.22932</v>
      </c>
      <c r="J1073" s="25">
        <f t="shared" si="197"/>
        <v>8.3730111111111096</v>
      </c>
      <c r="K1073" s="25">
        <f t="shared" si="198"/>
        <v>1698.3384422222216</v>
      </c>
      <c r="L1073" s="31">
        <f t="shared" si="199"/>
        <v>7359.4665829629594</v>
      </c>
      <c r="M1073" s="32">
        <f t="shared" si="200"/>
        <v>7359.4665829629594</v>
      </c>
      <c r="N1073" s="32">
        <f t="shared" si="201"/>
        <v>7359.4665829629594</v>
      </c>
      <c r="O1073" s="32">
        <f>IF(M1073 &lt; 0, -M1073, 0)</f>
        <v>0</v>
      </c>
      <c r="P1073" s="32">
        <f>0.5*$H$3*G1073^2</f>
        <v>14374.388888888887</v>
      </c>
      <c r="Q1073" s="32">
        <f t="shared" si="203"/>
        <v>4696.9567901234532</v>
      </c>
      <c r="R1073" s="32">
        <f t="shared" si="204"/>
        <v>1783804.6856517473</v>
      </c>
      <c r="S1073" s="32">
        <f t="shared" si="205"/>
        <v>3897903.3483666112</v>
      </c>
    </row>
    <row r="1074" spans="2:19" x14ac:dyDescent="0.3">
      <c r="B1074" s="6" t="s">
        <v>13</v>
      </c>
      <c r="C1074" s="6">
        <v>1066</v>
      </c>
      <c r="D1074" s="6">
        <v>44</v>
      </c>
      <c r="E1074" s="12">
        <v>19.899999999999999</v>
      </c>
      <c r="F1074" s="26">
        <f t="shared" si="202"/>
        <v>1.0833333333333333</v>
      </c>
      <c r="G1074" s="26">
        <f t="shared" si="194"/>
        <v>5.5277777777777777</v>
      </c>
      <c r="H1074" s="25">
        <f t="shared" si="195"/>
        <v>1658.5833333333333</v>
      </c>
      <c r="I1074" s="25">
        <f t="shared" si="196"/>
        <v>180.22932</v>
      </c>
      <c r="J1074" s="25">
        <f t="shared" si="197"/>
        <v>13.625066280864198</v>
      </c>
      <c r="K1074" s="25">
        <f t="shared" si="198"/>
        <v>1852.4377196141975</v>
      </c>
      <c r="L1074" s="31">
        <f t="shared" si="199"/>
        <v>10239.864061200702</v>
      </c>
      <c r="M1074" s="32">
        <f t="shared" si="200"/>
        <v>10239.864061200702</v>
      </c>
      <c r="N1074" s="32">
        <f t="shared" si="201"/>
        <v>10239.864061200702</v>
      </c>
      <c r="O1074" s="32">
        <f>IF(M1074 &lt; 0, -M1074, 0)</f>
        <v>0</v>
      </c>
      <c r="P1074" s="32">
        <f>0.5*$H$3*G1074^2</f>
        <v>23390.868441358023</v>
      </c>
      <c r="Q1074" s="32">
        <f t="shared" si="203"/>
        <v>9016.4795524691363</v>
      </c>
      <c r="R1074" s="32">
        <f t="shared" si="204"/>
        <v>1783804.6856517473</v>
      </c>
      <c r="S1074" s="32">
        <f t="shared" si="205"/>
        <v>3908143.2124278117</v>
      </c>
    </row>
    <row r="1075" spans="2:19" x14ac:dyDescent="0.3">
      <c r="B1075" s="6" t="s">
        <v>13</v>
      </c>
      <c r="C1075" s="6">
        <v>1067</v>
      </c>
      <c r="D1075" s="6">
        <v>45</v>
      </c>
      <c r="E1075" s="12">
        <v>23.4</v>
      </c>
      <c r="F1075" s="26">
        <f t="shared" si="202"/>
        <v>0.65277777777777812</v>
      </c>
      <c r="G1075" s="26">
        <f t="shared" si="194"/>
        <v>6.4999999999999991</v>
      </c>
      <c r="H1075" s="25">
        <f t="shared" si="195"/>
        <v>999.40277777777828</v>
      </c>
      <c r="I1075" s="25">
        <f t="shared" si="196"/>
        <v>180.22932</v>
      </c>
      <c r="J1075" s="25">
        <f t="shared" si="197"/>
        <v>18.839274999999994</v>
      </c>
      <c r="K1075" s="25">
        <f t="shared" si="198"/>
        <v>1198.4713727777782</v>
      </c>
      <c r="L1075" s="31">
        <f t="shared" si="199"/>
        <v>7790.0639230555571</v>
      </c>
      <c r="M1075" s="32">
        <f t="shared" si="200"/>
        <v>7790.0639230555571</v>
      </c>
      <c r="N1075" s="32">
        <f t="shared" si="201"/>
        <v>7790.0639230555571</v>
      </c>
      <c r="O1075" s="32">
        <f>IF(M1075 &lt; 0, -M1075, 0)</f>
        <v>0</v>
      </c>
      <c r="P1075" s="32">
        <f>0.5*$H$3*G1075^2</f>
        <v>32342.374999999989</v>
      </c>
      <c r="Q1075" s="32">
        <f t="shared" si="203"/>
        <v>8951.506558641966</v>
      </c>
      <c r="R1075" s="32">
        <f t="shared" si="204"/>
        <v>1783804.6856517473</v>
      </c>
      <c r="S1075" s="32">
        <f t="shared" si="205"/>
        <v>3915933.2763508675</v>
      </c>
    </row>
    <row r="1076" spans="2:19" x14ac:dyDescent="0.3">
      <c r="B1076" s="6" t="s">
        <v>13</v>
      </c>
      <c r="C1076" s="6">
        <v>1068</v>
      </c>
      <c r="D1076" s="6">
        <v>46</v>
      </c>
      <c r="E1076" s="12">
        <v>24.6</v>
      </c>
      <c r="F1076" s="26">
        <f t="shared" si="202"/>
        <v>0.25000000000000011</v>
      </c>
      <c r="G1076" s="26">
        <f t="shared" si="194"/>
        <v>6.8333333333333339</v>
      </c>
      <c r="H1076" s="25">
        <f t="shared" si="195"/>
        <v>382.75000000000017</v>
      </c>
      <c r="I1076" s="25">
        <f t="shared" si="196"/>
        <v>180.22932</v>
      </c>
      <c r="J1076" s="25">
        <f t="shared" si="197"/>
        <v>20.82105277777778</v>
      </c>
      <c r="K1076" s="25">
        <f t="shared" si="198"/>
        <v>583.80037277777797</v>
      </c>
      <c r="L1076" s="31">
        <f t="shared" si="199"/>
        <v>3989.3025473148164</v>
      </c>
      <c r="M1076" s="32">
        <f t="shared" si="200"/>
        <v>3989.3025473148164</v>
      </c>
      <c r="N1076" s="32">
        <f t="shared" si="201"/>
        <v>3989.3025473148164</v>
      </c>
      <c r="O1076" s="32">
        <f>IF(M1076 &lt; 0, -M1076, 0)</f>
        <v>0</v>
      </c>
      <c r="P1076" s="32">
        <f>0.5*$H$3*G1076^2</f>
        <v>35744.597222222226</v>
      </c>
      <c r="Q1076" s="32">
        <f t="shared" si="203"/>
        <v>3402.2222222222372</v>
      </c>
      <c r="R1076" s="32">
        <f t="shared" si="204"/>
        <v>1783804.6856517473</v>
      </c>
      <c r="S1076" s="32">
        <f t="shared" si="205"/>
        <v>3919922.5788981821</v>
      </c>
    </row>
    <row r="1077" spans="2:19" x14ac:dyDescent="0.3">
      <c r="B1077" s="6" t="s">
        <v>13</v>
      </c>
      <c r="C1077" s="6">
        <v>1069</v>
      </c>
      <c r="D1077" s="6">
        <v>47</v>
      </c>
      <c r="E1077" s="12">
        <v>25.2</v>
      </c>
      <c r="F1077" s="26">
        <f t="shared" si="202"/>
        <v>0.24999999999999961</v>
      </c>
      <c r="G1077" s="26">
        <f t="shared" si="194"/>
        <v>7</v>
      </c>
      <c r="H1077" s="25">
        <f t="shared" si="195"/>
        <v>382.74999999999943</v>
      </c>
      <c r="I1077" s="25">
        <f t="shared" si="196"/>
        <v>180.22932</v>
      </c>
      <c r="J1077" s="25">
        <f t="shared" si="197"/>
        <v>21.8491</v>
      </c>
      <c r="K1077" s="25">
        <f t="shared" si="198"/>
        <v>584.82841999999948</v>
      </c>
      <c r="L1077" s="31">
        <f t="shared" si="199"/>
        <v>4093.7989399999965</v>
      </c>
      <c r="M1077" s="32">
        <f t="shared" si="200"/>
        <v>4093.7989399999965</v>
      </c>
      <c r="N1077" s="32">
        <f t="shared" si="201"/>
        <v>4093.7989399999965</v>
      </c>
      <c r="O1077" s="32">
        <f>IF(M1077 &lt; 0, -M1077, 0)</f>
        <v>0</v>
      </c>
      <c r="P1077" s="32">
        <f>0.5*$H$3*G1077^2</f>
        <v>37509.5</v>
      </c>
      <c r="Q1077" s="32">
        <f t="shared" si="203"/>
        <v>1764.9027777777737</v>
      </c>
      <c r="R1077" s="32">
        <f t="shared" si="204"/>
        <v>1783804.6856517473</v>
      </c>
      <c r="S1077" s="32">
        <f t="shared" si="205"/>
        <v>3924016.3778381823</v>
      </c>
    </row>
    <row r="1078" spans="2:19" x14ac:dyDescent="0.3">
      <c r="B1078" s="6" t="s">
        <v>13</v>
      </c>
      <c r="C1078" s="6">
        <v>1070</v>
      </c>
      <c r="D1078" s="6">
        <v>48</v>
      </c>
      <c r="E1078" s="12">
        <v>26.4</v>
      </c>
      <c r="F1078" s="26">
        <f t="shared" si="202"/>
        <v>0.50000000000000022</v>
      </c>
      <c r="G1078" s="26">
        <f t="shared" si="194"/>
        <v>7.333333333333333</v>
      </c>
      <c r="H1078" s="25">
        <f t="shared" si="195"/>
        <v>765.50000000000034</v>
      </c>
      <c r="I1078" s="25">
        <f t="shared" si="196"/>
        <v>180.22932</v>
      </c>
      <c r="J1078" s="25">
        <f t="shared" si="197"/>
        <v>23.979511111111108</v>
      </c>
      <c r="K1078" s="25">
        <f t="shared" si="198"/>
        <v>969.70883111111152</v>
      </c>
      <c r="L1078" s="31">
        <f t="shared" si="199"/>
        <v>7111.1980948148175</v>
      </c>
      <c r="M1078" s="32">
        <f t="shared" si="200"/>
        <v>7111.1980948148175</v>
      </c>
      <c r="N1078" s="32">
        <f t="shared" si="201"/>
        <v>7111.1980948148175</v>
      </c>
      <c r="O1078" s="32">
        <f>IF(M1078 &lt; 0, -M1078, 0)</f>
        <v>0</v>
      </c>
      <c r="P1078" s="32">
        <f>0.5*$H$3*G1078^2</f>
        <v>41166.888888888883</v>
      </c>
      <c r="Q1078" s="32">
        <f t="shared" si="203"/>
        <v>3657.3888888888832</v>
      </c>
      <c r="R1078" s="32">
        <f t="shared" si="204"/>
        <v>1783804.6856517473</v>
      </c>
      <c r="S1078" s="32">
        <f t="shared" si="205"/>
        <v>3931127.5759329973</v>
      </c>
    </row>
    <row r="1079" spans="2:19" x14ac:dyDescent="0.3">
      <c r="B1079" s="6" t="s">
        <v>13</v>
      </c>
      <c r="C1079" s="6">
        <v>1071</v>
      </c>
      <c r="D1079" s="6">
        <v>49</v>
      </c>
      <c r="E1079" s="12">
        <v>28.8</v>
      </c>
      <c r="F1079" s="26">
        <f t="shared" si="202"/>
        <v>0.75000000000000022</v>
      </c>
      <c r="G1079" s="26">
        <f t="shared" si="194"/>
        <v>8</v>
      </c>
      <c r="H1079" s="25">
        <f t="shared" si="195"/>
        <v>1148.2500000000002</v>
      </c>
      <c r="I1079" s="25">
        <f t="shared" si="196"/>
        <v>180.22932</v>
      </c>
      <c r="J1079" s="25">
        <f t="shared" si="197"/>
        <v>28.537600000000001</v>
      </c>
      <c r="K1079" s="25">
        <f t="shared" si="198"/>
        <v>1357.0169200000003</v>
      </c>
      <c r="L1079" s="31">
        <f t="shared" si="199"/>
        <v>10856.135360000002</v>
      </c>
      <c r="M1079" s="32">
        <f t="shared" si="200"/>
        <v>10856.135360000002</v>
      </c>
      <c r="N1079" s="32">
        <f t="shared" si="201"/>
        <v>10856.135360000002</v>
      </c>
      <c r="O1079" s="32">
        <f>IF(M1079 &lt; 0, -M1079, 0)</f>
        <v>0</v>
      </c>
      <c r="P1079" s="32">
        <f>0.5*$H$3*G1079^2</f>
        <v>48992</v>
      </c>
      <c r="Q1079" s="32">
        <f t="shared" si="203"/>
        <v>7825.1111111111168</v>
      </c>
      <c r="R1079" s="32">
        <f t="shared" si="204"/>
        <v>1783804.6856517473</v>
      </c>
      <c r="S1079" s="32">
        <f t="shared" si="205"/>
        <v>3941983.7112929975</v>
      </c>
    </row>
    <row r="1080" spans="2:19" x14ac:dyDescent="0.3">
      <c r="B1080" s="6" t="s">
        <v>13</v>
      </c>
      <c r="C1080" s="6">
        <v>1072</v>
      </c>
      <c r="D1080" s="6">
        <v>50</v>
      </c>
      <c r="E1080" s="12">
        <v>31.8</v>
      </c>
      <c r="F1080" s="26">
        <f t="shared" si="202"/>
        <v>0.90277777777777724</v>
      </c>
      <c r="G1080" s="26">
        <f t="shared" si="194"/>
        <v>8.8333333333333339</v>
      </c>
      <c r="H1080" s="25">
        <f t="shared" si="195"/>
        <v>1382.1527777777769</v>
      </c>
      <c r="I1080" s="25">
        <f t="shared" si="196"/>
        <v>180.22932</v>
      </c>
      <c r="J1080" s="25">
        <f t="shared" si="197"/>
        <v>34.792586111111113</v>
      </c>
      <c r="K1080" s="25">
        <f t="shared" si="198"/>
        <v>1597.174683888888</v>
      </c>
      <c r="L1080" s="31">
        <f t="shared" si="199"/>
        <v>14108.376374351845</v>
      </c>
      <c r="M1080" s="32">
        <f t="shared" si="200"/>
        <v>14108.376374351845</v>
      </c>
      <c r="N1080" s="32">
        <f t="shared" si="201"/>
        <v>14108.376374351845</v>
      </c>
      <c r="O1080" s="32">
        <f>IF(M1080 &lt; 0, -M1080, 0)</f>
        <v>0</v>
      </c>
      <c r="P1080" s="32">
        <f>0.5*$H$3*G1080^2</f>
        <v>59730.263888888898</v>
      </c>
      <c r="Q1080" s="32">
        <f t="shared" si="203"/>
        <v>10738.263888888898</v>
      </c>
      <c r="R1080" s="32">
        <f t="shared" si="204"/>
        <v>1783804.6856517473</v>
      </c>
      <c r="S1080" s="32">
        <f t="shared" si="205"/>
        <v>3956092.0876673493</v>
      </c>
    </row>
    <row r="1081" spans="2:19" x14ac:dyDescent="0.3">
      <c r="B1081" s="6" t="s">
        <v>13</v>
      </c>
      <c r="C1081" s="6">
        <v>1073</v>
      </c>
      <c r="D1081" s="6">
        <v>51</v>
      </c>
      <c r="E1081" s="12">
        <v>35.299999999999997</v>
      </c>
      <c r="F1081" s="26">
        <f t="shared" si="202"/>
        <v>1.0694444444444444</v>
      </c>
      <c r="G1081" s="26">
        <f t="shared" si="194"/>
        <v>9.8055555555555554</v>
      </c>
      <c r="H1081" s="25">
        <f t="shared" si="195"/>
        <v>1637.3194444444443</v>
      </c>
      <c r="I1081" s="25">
        <f t="shared" si="196"/>
        <v>180.22932</v>
      </c>
      <c r="J1081" s="25">
        <f t="shared" si="197"/>
        <v>42.872803317901237</v>
      </c>
      <c r="K1081" s="25">
        <f t="shared" si="198"/>
        <v>1860.4215677623456</v>
      </c>
      <c r="L1081" s="31">
        <f t="shared" si="199"/>
        <v>18242.467039447445</v>
      </c>
      <c r="M1081" s="32">
        <f t="shared" si="200"/>
        <v>18242.467039447445</v>
      </c>
      <c r="N1081" s="32">
        <f t="shared" si="201"/>
        <v>18242.467039447445</v>
      </c>
      <c r="O1081" s="32">
        <f>IF(M1081 &lt; 0, -M1081, 0)</f>
        <v>0</v>
      </c>
      <c r="P1081" s="32">
        <f>0.5*$H$3*G1081^2</f>
        <v>73601.998070987655</v>
      </c>
      <c r="Q1081" s="32">
        <f t="shared" si="203"/>
        <v>13871.734182098757</v>
      </c>
      <c r="R1081" s="32">
        <f t="shared" si="204"/>
        <v>1783804.6856517473</v>
      </c>
      <c r="S1081" s="32">
        <f t="shared" si="205"/>
        <v>3974334.5547067965</v>
      </c>
    </row>
    <row r="1082" spans="2:19" x14ac:dyDescent="0.3">
      <c r="B1082" s="6" t="s">
        <v>13</v>
      </c>
      <c r="C1082" s="6">
        <v>1074</v>
      </c>
      <c r="D1082" s="6">
        <v>52</v>
      </c>
      <c r="E1082" s="12">
        <v>39.5</v>
      </c>
      <c r="F1082" s="26">
        <f t="shared" si="202"/>
        <v>1.2777777777777781</v>
      </c>
      <c r="G1082" s="26">
        <f t="shared" si="194"/>
        <v>10.972222222222221</v>
      </c>
      <c r="H1082" s="25">
        <f t="shared" si="195"/>
        <v>1956.2777777777783</v>
      </c>
      <c r="I1082" s="25">
        <f t="shared" si="196"/>
        <v>180.22932</v>
      </c>
      <c r="J1082" s="25">
        <f t="shared" si="197"/>
        <v>53.681749614197521</v>
      </c>
      <c r="K1082" s="25">
        <f t="shared" si="198"/>
        <v>2190.1888473919757</v>
      </c>
      <c r="L1082" s="31">
        <f t="shared" si="199"/>
        <v>24031.238742217509</v>
      </c>
      <c r="M1082" s="32">
        <f t="shared" si="200"/>
        <v>24031.238742217509</v>
      </c>
      <c r="N1082" s="32">
        <f t="shared" si="201"/>
        <v>24031.238742217509</v>
      </c>
      <c r="O1082" s="32">
        <f>IF(M1082 &lt; 0, -M1082, 0)</f>
        <v>0</v>
      </c>
      <c r="P1082" s="32">
        <f>0.5*$H$3*G1082^2</f>
        <v>92158.285108024676</v>
      </c>
      <c r="Q1082" s="32">
        <f t="shared" si="203"/>
        <v>18556.287037037022</v>
      </c>
      <c r="R1082" s="32">
        <f t="shared" si="204"/>
        <v>1783804.6856517473</v>
      </c>
      <c r="S1082" s="32">
        <f t="shared" si="205"/>
        <v>3998365.793449014</v>
      </c>
    </row>
    <row r="1083" spans="2:19" x14ac:dyDescent="0.3">
      <c r="B1083" s="6" t="s">
        <v>13</v>
      </c>
      <c r="C1083" s="6">
        <v>1075</v>
      </c>
      <c r="D1083" s="6">
        <v>53</v>
      </c>
      <c r="E1083" s="12">
        <v>44.5</v>
      </c>
      <c r="F1083" s="26">
        <f t="shared" si="202"/>
        <v>1.3611111111111107</v>
      </c>
      <c r="G1083" s="26">
        <f t="shared" si="194"/>
        <v>12.361111111111111</v>
      </c>
      <c r="H1083" s="25">
        <f t="shared" si="195"/>
        <v>2083.8611111111104</v>
      </c>
      <c r="I1083" s="25">
        <f t="shared" si="196"/>
        <v>180.22932</v>
      </c>
      <c r="J1083" s="25">
        <f t="shared" si="197"/>
        <v>68.132212577160487</v>
      </c>
      <c r="K1083" s="25">
        <f t="shared" si="198"/>
        <v>2332.2226436882706</v>
      </c>
      <c r="L1083" s="31">
        <f t="shared" si="199"/>
        <v>28828.86323448001</v>
      </c>
      <c r="M1083" s="32">
        <f t="shared" si="200"/>
        <v>28828.86323448001</v>
      </c>
      <c r="N1083" s="32">
        <f t="shared" si="201"/>
        <v>28828.86323448001</v>
      </c>
      <c r="O1083" s="32">
        <f>IF(M1083 &lt; 0, -M1083, 0)</f>
        <v>0</v>
      </c>
      <c r="P1083" s="32">
        <f>0.5*$H$3*G1083^2</f>
        <v>116966.15547839506</v>
      </c>
      <c r="Q1083" s="32">
        <f t="shared" si="203"/>
        <v>24807.87037037038</v>
      </c>
      <c r="R1083" s="32">
        <f t="shared" si="204"/>
        <v>1783804.6856517473</v>
      </c>
      <c r="S1083" s="32">
        <f t="shared" si="205"/>
        <v>4027194.6566834939</v>
      </c>
    </row>
    <row r="1084" spans="2:19" x14ac:dyDescent="0.3">
      <c r="B1084" s="6" t="s">
        <v>13</v>
      </c>
      <c r="C1084" s="6">
        <v>1076</v>
      </c>
      <c r="D1084" s="6">
        <v>54</v>
      </c>
      <c r="E1084" s="12">
        <v>49.3</v>
      </c>
      <c r="F1084" s="26">
        <f t="shared" si="202"/>
        <v>1.2222222222222219</v>
      </c>
      <c r="G1084" s="26">
        <f t="shared" si="194"/>
        <v>13.694444444444443</v>
      </c>
      <c r="H1084" s="25">
        <f t="shared" si="195"/>
        <v>1871.2222222222217</v>
      </c>
      <c r="I1084" s="25">
        <f t="shared" si="196"/>
        <v>180.22932</v>
      </c>
      <c r="J1084" s="25">
        <f t="shared" si="197"/>
        <v>83.623108873456772</v>
      </c>
      <c r="K1084" s="25">
        <f t="shared" si="198"/>
        <v>2135.0746510956783</v>
      </c>
      <c r="L1084" s="31">
        <f t="shared" si="199"/>
        <v>29238.661194171367</v>
      </c>
      <c r="M1084" s="32">
        <f t="shared" si="200"/>
        <v>29238.661194171367</v>
      </c>
      <c r="N1084" s="32">
        <f t="shared" si="201"/>
        <v>29238.661194171367</v>
      </c>
      <c r="O1084" s="32">
        <f>IF(M1084 &lt; 0, -M1084, 0)</f>
        <v>0</v>
      </c>
      <c r="P1084" s="32">
        <f>0.5*$H$3*G1084^2</f>
        <v>143560.19251543205</v>
      </c>
      <c r="Q1084" s="32">
        <f t="shared" si="203"/>
        <v>26594.037037036993</v>
      </c>
      <c r="R1084" s="32">
        <f t="shared" si="204"/>
        <v>1783804.6856517473</v>
      </c>
      <c r="S1084" s="32">
        <f t="shared" si="205"/>
        <v>4056433.3178776652</v>
      </c>
    </row>
    <row r="1085" spans="2:19" x14ac:dyDescent="0.3">
      <c r="B1085" s="6" t="s">
        <v>13</v>
      </c>
      <c r="C1085" s="6">
        <v>1077</v>
      </c>
      <c r="D1085" s="6">
        <v>55</v>
      </c>
      <c r="E1085" s="12">
        <v>53.3</v>
      </c>
      <c r="F1085" s="26">
        <f t="shared" si="202"/>
        <v>0.98611111111111127</v>
      </c>
      <c r="G1085" s="26">
        <f t="shared" si="194"/>
        <v>14.805555555555554</v>
      </c>
      <c r="H1085" s="25">
        <f t="shared" si="195"/>
        <v>1509.7361111111113</v>
      </c>
      <c r="I1085" s="25">
        <f t="shared" si="196"/>
        <v>180.22932</v>
      </c>
      <c r="J1085" s="25">
        <f t="shared" si="197"/>
        <v>97.743275540123435</v>
      </c>
      <c r="K1085" s="25">
        <f t="shared" si="198"/>
        <v>1787.7087066512347</v>
      </c>
      <c r="L1085" s="31">
        <f t="shared" si="199"/>
        <v>26468.02057347522</v>
      </c>
      <c r="M1085" s="32">
        <f t="shared" si="200"/>
        <v>26468.02057347522</v>
      </c>
      <c r="N1085" s="32">
        <f t="shared" si="201"/>
        <v>26468.02057347522</v>
      </c>
      <c r="O1085" s="32">
        <f>IF(M1085 &lt; 0, -M1085, 0)</f>
        <v>0</v>
      </c>
      <c r="P1085" s="32">
        <f>0.5*$H$3*G1085^2</f>
        <v>167801.02584876539</v>
      </c>
      <c r="Q1085" s="32">
        <f t="shared" si="203"/>
        <v>24240.833333333343</v>
      </c>
      <c r="R1085" s="32">
        <f t="shared" si="204"/>
        <v>1783804.6856517473</v>
      </c>
      <c r="S1085" s="32">
        <f t="shared" si="205"/>
        <v>4082901.3384511406</v>
      </c>
    </row>
    <row r="1086" spans="2:19" x14ac:dyDescent="0.3">
      <c r="B1086" s="6" t="s">
        <v>13</v>
      </c>
      <c r="C1086" s="6">
        <v>1078</v>
      </c>
      <c r="D1086" s="6">
        <v>56</v>
      </c>
      <c r="E1086" s="12">
        <v>56.4</v>
      </c>
      <c r="F1086" s="26">
        <f t="shared" si="202"/>
        <v>0.7777777777777779</v>
      </c>
      <c r="G1086" s="26">
        <f t="shared" si="194"/>
        <v>15.666666666666666</v>
      </c>
      <c r="H1086" s="25">
        <f t="shared" si="195"/>
        <v>1190.7777777777781</v>
      </c>
      <c r="I1086" s="25">
        <f t="shared" si="196"/>
        <v>180.22932</v>
      </c>
      <c r="J1086" s="25">
        <f t="shared" si="197"/>
        <v>109.44367777777778</v>
      </c>
      <c r="K1086" s="25">
        <f t="shared" si="198"/>
        <v>1480.4507755555558</v>
      </c>
      <c r="L1086" s="31">
        <f t="shared" si="199"/>
        <v>23193.728817037041</v>
      </c>
      <c r="M1086" s="32">
        <f t="shared" si="200"/>
        <v>23193.728817037041</v>
      </c>
      <c r="N1086" s="32">
        <f t="shared" si="201"/>
        <v>23193.728817037041</v>
      </c>
      <c r="O1086" s="32">
        <f>IF(M1086 &lt; 0, -M1086, 0)</f>
        <v>0</v>
      </c>
      <c r="P1086" s="32">
        <f>0.5*$H$3*G1086^2</f>
        <v>187887.72222222222</v>
      </c>
      <c r="Q1086" s="32">
        <f t="shared" si="203"/>
        <v>20086.696373456827</v>
      </c>
      <c r="R1086" s="32">
        <f t="shared" si="204"/>
        <v>1783804.6856517473</v>
      </c>
      <c r="S1086" s="32">
        <f t="shared" si="205"/>
        <v>4106095.0672681774</v>
      </c>
    </row>
    <row r="1087" spans="2:19" x14ac:dyDescent="0.3">
      <c r="B1087" s="6" t="s">
        <v>13</v>
      </c>
      <c r="C1087" s="6">
        <v>1079</v>
      </c>
      <c r="D1087" s="6">
        <v>57</v>
      </c>
      <c r="E1087" s="12">
        <v>58.9</v>
      </c>
      <c r="F1087" s="26">
        <f t="shared" si="202"/>
        <v>0.6666666666666673</v>
      </c>
      <c r="G1087" s="26">
        <f t="shared" si="194"/>
        <v>16.361111111111111</v>
      </c>
      <c r="H1087" s="25">
        <f t="shared" si="195"/>
        <v>1020.6666666666677</v>
      </c>
      <c r="I1087" s="25">
        <f t="shared" si="196"/>
        <v>180.22932</v>
      </c>
      <c r="J1087" s="25">
        <f t="shared" si="197"/>
        <v>119.36116813271605</v>
      </c>
      <c r="K1087" s="25">
        <f t="shared" si="198"/>
        <v>1320.2571547993837</v>
      </c>
      <c r="L1087" s="31">
        <f t="shared" si="199"/>
        <v>21600.874004912137</v>
      </c>
      <c r="M1087" s="32">
        <f t="shared" si="200"/>
        <v>21600.874004912137</v>
      </c>
      <c r="N1087" s="32">
        <f t="shared" si="201"/>
        <v>21600.874004912137</v>
      </c>
      <c r="O1087" s="32">
        <f>IF(M1087 &lt; 0, -M1087, 0)</f>
        <v>0</v>
      </c>
      <c r="P1087" s="32">
        <f>0.5*$H$3*G1087^2</f>
        <v>204913.59992283949</v>
      </c>
      <c r="Q1087" s="32">
        <f t="shared" si="203"/>
        <v>17025.877700617275</v>
      </c>
      <c r="R1087" s="32">
        <f t="shared" si="204"/>
        <v>1783804.6856517473</v>
      </c>
      <c r="S1087" s="32">
        <f t="shared" si="205"/>
        <v>4127695.9412730895</v>
      </c>
    </row>
    <row r="1088" spans="2:19" x14ac:dyDescent="0.3">
      <c r="B1088" s="6" t="s">
        <v>13</v>
      </c>
      <c r="C1088" s="6">
        <v>1080</v>
      </c>
      <c r="D1088" s="6">
        <v>58</v>
      </c>
      <c r="E1088" s="12">
        <v>61.2</v>
      </c>
      <c r="F1088" s="26">
        <f t="shared" si="202"/>
        <v>0.51388888888888928</v>
      </c>
      <c r="G1088" s="26">
        <f t="shared" si="194"/>
        <v>17</v>
      </c>
      <c r="H1088" s="25">
        <f t="shared" si="195"/>
        <v>786.76388888888948</v>
      </c>
      <c r="I1088" s="25">
        <f t="shared" si="196"/>
        <v>180.22932</v>
      </c>
      <c r="J1088" s="25">
        <f t="shared" si="197"/>
        <v>128.86510000000001</v>
      </c>
      <c r="K1088" s="25">
        <f t="shared" si="198"/>
        <v>1095.8583088888895</v>
      </c>
      <c r="L1088" s="31">
        <f t="shared" si="199"/>
        <v>18629.59125111112</v>
      </c>
      <c r="M1088" s="32">
        <f t="shared" si="200"/>
        <v>18629.59125111112</v>
      </c>
      <c r="N1088" s="32">
        <f t="shared" si="201"/>
        <v>18629.59125111112</v>
      </c>
      <c r="O1088" s="32">
        <f>IF(M1088 &lt; 0, -M1088, 0)</f>
        <v>0</v>
      </c>
      <c r="P1088" s="32">
        <f>0.5*$H$3*G1088^2</f>
        <v>221229.5</v>
      </c>
      <c r="Q1088" s="32">
        <f t="shared" si="203"/>
        <v>16315.900077160506</v>
      </c>
      <c r="R1088" s="32">
        <f t="shared" si="204"/>
        <v>1783804.6856517473</v>
      </c>
      <c r="S1088" s="32">
        <f t="shared" si="205"/>
        <v>4146325.5325242006</v>
      </c>
    </row>
    <row r="1089" spans="2:19" x14ac:dyDescent="0.3">
      <c r="B1089" s="6" t="s">
        <v>13</v>
      </c>
      <c r="C1089" s="6">
        <v>1081</v>
      </c>
      <c r="D1089" s="6">
        <v>59</v>
      </c>
      <c r="E1089" s="12">
        <v>62.6</v>
      </c>
      <c r="F1089" s="26">
        <f t="shared" si="202"/>
        <v>0.24999999999999961</v>
      </c>
      <c r="G1089" s="26">
        <f t="shared" si="194"/>
        <v>17.388888888888889</v>
      </c>
      <c r="H1089" s="25">
        <f t="shared" si="195"/>
        <v>382.74999999999943</v>
      </c>
      <c r="I1089" s="25">
        <f t="shared" si="196"/>
        <v>180.22932</v>
      </c>
      <c r="J1089" s="25">
        <f t="shared" si="197"/>
        <v>134.82832438271606</v>
      </c>
      <c r="K1089" s="25">
        <f t="shared" si="198"/>
        <v>697.80764438271558</v>
      </c>
      <c r="L1089" s="31">
        <f t="shared" si="199"/>
        <v>12134.099593988332</v>
      </c>
      <c r="M1089" s="32">
        <f t="shared" si="200"/>
        <v>12134.099593988332</v>
      </c>
      <c r="N1089" s="32">
        <f t="shared" si="201"/>
        <v>12134.099593988332</v>
      </c>
      <c r="O1089" s="32">
        <f>IF(M1089 &lt; 0, -M1089, 0)</f>
        <v>0</v>
      </c>
      <c r="P1089" s="32">
        <f>0.5*$H$3*G1089^2</f>
        <v>231466.88117283955</v>
      </c>
      <c r="Q1089" s="32">
        <f t="shared" si="203"/>
        <v>10237.381172839552</v>
      </c>
      <c r="R1089" s="32">
        <f t="shared" si="204"/>
        <v>1783804.6856517473</v>
      </c>
      <c r="S1089" s="32">
        <f t="shared" si="205"/>
        <v>4158459.6321181888</v>
      </c>
    </row>
    <row r="1090" spans="2:19" x14ac:dyDescent="0.3">
      <c r="B1090" s="6" t="s">
        <v>13</v>
      </c>
      <c r="C1090" s="6">
        <v>1082</v>
      </c>
      <c r="D1090" s="6">
        <v>60</v>
      </c>
      <c r="E1090" s="12">
        <v>63</v>
      </c>
      <c r="F1090" s="26">
        <f t="shared" si="202"/>
        <v>-1.3888888888889086E-2</v>
      </c>
      <c r="G1090" s="26">
        <f t="shared" si="194"/>
        <v>17.5</v>
      </c>
      <c r="H1090" s="25">
        <f t="shared" si="195"/>
        <v>-21.263888888889191</v>
      </c>
      <c r="I1090" s="25">
        <f t="shared" si="196"/>
        <v>180.22932</v>
      </c>
      <c r="J1090" s="25">
        <f t="shared" si="197"/>
        <v>136.55687500000002</v>
      </c>
      <c r="K1090" s="25">
        <f t="shared" si="198"/>
        <v>295.52230611111082</v>
      </c>
      <c r="L1090" s="31">
        <f t="shared" si="199"/>
        <v>5171.6403569444392</v>
      </c>
      <c r="M1090" s="32">
        <f t="shared" si="200"/>
        <v>5171.6403569444392</v>
      </c>
      <c r="N1090" s="32">
        <f t="shared" si="201"/>
        <v>5171.6403569444392</v>
      </c>
      <c r="O1090" s="32">
        <f>IF(M1090 &lt; 0, -M1090, 0)</f>
        <v>0</v>
      </c>
      <c r="P1090" s="32">
        <f>0.5*$H$3*G1090^2</f>
        <v>234434.375</v>
      </c>
      <c r="Q1090" s="32">
        <f t="shared" si="203"/>
        <v>2967.4938271604478</v>
      </c>
      <c r="R1090" s="32">
        <f t="shared" si="204"/>
        <v>1783804.6856517473</v>
      </c>
      <c r="S1090" s="32">
        <f t="shared" si="205"/>
        <v>4163631.2724751332</v>
      </c>
    </row>
    <row r="1091" spans="2:19" x14ac:dyDescent="0.3">
      <c r="B1091" s="6" t="s">
        <v>13</v>
      </c>
      <c r="C1091" s="6">
        <v>1083</v>
      </c>
      <c r="D1091" s="6">
        <v>61</v>
      </c>
      <c r="E1091" s="12">
        <v>62.5</v>
      </c>
      <c r="F1091" s="26">
        <f t="shared" si="202"/>
        <v>-0.29166666666666685</v>
      </c>
      <c r="G1091" s="26">
        <f t="shared" si="194"/>
        <v>17.361111111111111</v>
      </c>
      <c r="H1091" s="25">
        <f t="shared" si="195"/>
        <v>-446.54166666666697</v>
      </c>
      <c r="I1091" s="25">
        <f t="shared" si="196"/>
        <v>180.22932</v>
      </c>
      <c r="J1091" s="25">
        <f t="shared" si="197"/>
        <v>134.39790702160494</v>
      </c>
      <c r="K1091" s="25">
        <f t="shared" si="198"/>
        <v>-131.914439645062</v>
      </c>
      <c r="L1091" s="31">
        <f t="shared" si="199"/>
        <v>-2290.181243837882</v>
      </c>
      <c r="M1091" s="32">
        <f t="shared" si="200"/>
        <v>-2290.181243837882</v>
      </c>
      <c r="N1091" s="32">
        <f t="shared" si="201"/>
        <v>0</v>
      </c>
      <c r="O1091" s="32">
        <f>IF(M1091 &lt; 0, -M1091, 0)</f>
        <v>2290.181243837882</v>
      </c>
      <c r="P1091" s="32">
        <f>0.5*$H$3*G1091^2</f>
        <v>230727.96103395062</v>
      </c>
      <c r="Q1091" s="32">
        <f t="shared" si="203"/>
        <v>-3706.413966049382</v>
      </c>
      <c r="R1091" s="32">
        <f t="shared" si="204"/>
        <v>1786094.8668955851</v>
      </c>
      <c r="S1091" s="32">
        <f t="shared" si="205"/>
        <v>4163631.2724751332</v>
      </c>
    </row>
    <row r="1092" spans="2:19" x14ac:dyDescent="0.3">
      <c r="B1092" s="6" t="s">
        <v>13</v>
      </c>
      <c r="C1092" s="6">
        <v>1084</v>
      </c>
      <c r="D1092" s="6">
        <v>62</v>
      </c>
      <c r="E1092" s="12">
        <v>60.9</v>
      </c>
      <c r="F1092" s="26">
        <f t="shared" si="202"/>
        <v>-0.44444444444444481</v>
      </c>
      <c r="G1092" s="26">
        <f t="shared" si="194"/>
        <v>16.916666666666664</v>
      </c>
      <c r="H1092" s="25">
        <f t="shared" si="195"/>
        <v>-680.44444444444503</v>
      </c>
      <c r="I1092" s="25">
        <f t="shared" si="196"/>
        <v>180.22932</v>
      </c>
      <c r="J1092" s="25">
        <f t="shared" si="197"/>
        <v>127.60481319444442</v>
      </c>
      <c r="K1092" s="25">
        <f t="shared" si="198"/>
        <v>-372.61031125000056</v>
      </c>
      <c r="L1092" s="31">
        <f t="shared" si="199"/>
        <v>-6303.3244319791756</v>
      </c>
      <c r="M1092" s="32">
        <f t="shared" si="200"/>
        <v>-6303.3244319791756</v>
      </c>
      <c r="N1092" s="32">
        <f t="shared" si="201"/>
        <v>0</v>
      </c>
      <c r="O1092" s="32">
        <f>IF(M1092 &lt; 0, -M1092, 0)</f>
        <v>6303.3244319791756</v>
      </c>
      <c r="P1092" s="32">
        <f>0.5*$H$3*G1092^2</f>
        <v>219065.8993055555</v>
      </c>
      <c r="Q1092" s="32">
        <f t="shared" si="203"/>
        <v>-11662.061728395114</v>
      </c>
      <c r="R1092" s="32">
        <f t="shared" si="204"/>
        <v>1792398.1913275642</v>
      </c>
      <c r="S1092" s="32">
        <f t="shared" si="205"/>
        <v>4163631.2724751332</v>
      </c>
    </row>
    <row r="1093" spans="2:19" x14ac:dyDescent="0.3">
      <c r="B1093" s="6" t="s">
        <v>13</v>
      </c>
      <c r="C1093" s="6">
        <v>1085</v>
      </c>
      <c r="D1093" s="6">
        <v>63</v>
      </c>
      <c r="E1093" s="12">
        <v>59.3</v>
      </c>
      <c r="F1093" s="26">
        <f t="shared" si="202"/>
        <v>-0.31944444444444403</v>
      </c>
      <c r="G1093" s="26">
        <f t="shared" si="194"/>
        <v>16.472222222222221</v>
      </c>
      <c r="H1093" s="25">
        <f t="shared" si="195"/>
        <v>-489.06944444444383</v>
      </c>
      <c r="I1093" s="25">
        <f t="shared" si="196"/>
        <v>180.22932</v>
      </c>
      <c r="J1093" s="25">
        <f t="shared" si="197"/>
        <v>120.9878773919753</v>
      </c>
      <c r="K1093" s="25">
        <f t="shared" si="198"/>
        <v>-187.85224705246856</v>
      </c>
      <c r="L1093" s="31">
        <f t="shared" si="199"/>
        <v>-3094.3439583920513</v>
      </c>
      <c r="M1093" s="32">
        <f t="shared" si="200"/>
        <v>-3094.3439583920513</v>
      </c>
      <c r="N1093" s="32">
        <f t="shared" si="201"/>
        <v>0</v>
      </c>
      <c r="O1093" s="32">
        <f>IF(M1093 &lt; 0, -M1093, 0)</f>
        <v>3094.3439583920513</v>
      </c>
      <c r="P1093" s="32">
        <f>0.5*$H$3*G1093^2</f>
        <v>207706.25733024691</v>
      </c>
      <c r="Q1093" s="32">
        <f t="shared" si="203"/>
        <v>-11359.641975308594</v>
      </c>
      <c r="R1093" s="32">
        <f t="shared" si="204"/>
        <v>1795492.5352859562</v>
      </c>
      <c r="S1093" s="32">
        <f t="shared" si="205"/>
        <v>4163631.2724751332</v>
      </c>
    </row>
    <row r="1094" spans="2:19" x14ac:dyDescent="0.3">
      <c r="B1094" s="6" t="s">
        <v>13</v>
      </c>
      <c r="C1094" s="6">
        <v>1086</v>
      </c>
      <c r="D1094" s="6">
        <v>64</v>
      </c>
      <c r="E1094" s="12">
        <v>58.6</v>
      </c>
      <c r="F1094" s="26">
        <f t="shared" si="202"/>
        <v>-9.7222222222221627E-2</v>
      </c>
      <c r="G1094" s="26">
        <f t="shared" si="194"/>
        <v>16.277777777777779</v>
      </c>
      <c r="H1094" s="25">
        <f t="shared" si="195"/>
        <v>-148.84722222222132</v>
      </c>
      <c r="I1094" s="25">
        <f t="shared" si="196"/>
        <v>180.22932</v>
      </c>
      <c r="J1094" s="25">
        <f t="shared" si="197"/>
        <v>118.14836141975309</v>
      </c>
      <c r="K1094" s="25">
        <f t="shared" si="198"/>
        <v>149.53045919753177</v>
      </c>
      <c r="L1094" s="31">
        <f t="shared" si="199"/>
        <v>2434.0235858264896</v>
      </c>
      <c r="M1094" s="32">
        <f t="shared" si="200"/>
        <v>2434.0235858264896</v>
      </c>
      <c r="N1094" s="32">
        <f t="shared" si="201"/>
        <v>2434.0235858264896</v>
      </c>
      <c r="O1094" s="32">
        <f>IF(M1094 &lt; 0, -M1094, 0)</f>
        <v>0</v>
      </c>
      <c r="P1094" s="32">
        <f>0.5*$H$3*G1094^2</f>
        <v>202831.51080246913</v>
      </c>
      <c r="Q1094" s="32">
        <f t="shared" si="203"/>
        <v>-4874.746527777781</v>
      </c>
      <c r="R1094" s="32">
        <f t="shared" si="204"/>
        <v>1795492.5352859562</v>
      </c>
      <c r="S1094" s="32">
        <f t="shared" si="205"/>
        <v>4166065.2960609598</v>
      </c>
    </row>
    <row r="1095" spans="2:19" x14ac:dyDescent="0.3">
      <c r="B1095" s="6" t="s">
        <v>13</v>
      </c>
      <c r="C1095" s="6">
        <v>1087</v>
      </c>
      <c r="D1095" s="6">
        <v>65</v>
      </c>
      <c r="E1095" s="12">
        <v>58.6</v>
      </c>
      <c r="F1095" s="26">
        <f t="shared" si="202"/>
        <v>1.3888888888889086E-2</v>
      </c>
      <c r="G1095" s="26">
        <f t="shared" si="194"/>
        <v>16.277777777777779</v>
      </c>
      <c r="H1095" s="25">
        <f t="shared" si="195"/>
        <v>21.263888888889191</v>
      </c>
      <c r="I1095" s="25">
        <f t="shared" si="196"/>
        <v>180.22932</v>
      </c>
      <c r="J1095" s="25">
        <f t="shared" si="197"/>
        <v>118.14836141975309</v>
      </c>
      <c r="K1095" s="25">
        <f t="shared" si="198"/>
        <v>319.64157030864226</v>
      </c>
      <c r="L1095" s="31">
        <f t="shared" si="199"/>
        <v>5203.0544500240103</v>
      </c>
      <c r="M1095" s="32">
        <f t="shared" si="200"/>
        <v>5203.0544500240103</v>
      </c>
      <c r="N1095" s="32">
        <f t="shared" si="201"/>
        <v>5203.0544500240103</v>
      </c>
      <c r="O1095" s="32">
        <f>IF(M1095 &lt; 0, -M1095, 0)</f>
        <v>0</v>
      </c>
      <c r="P1095" s="32">
        <f>0.5*$H$3*G1095^2</f>
        <v>202831.51080246913</v>
      </c>
      <c r="Q1095" s="32">
        <f t="shared" si="203"/>
        <v>0</v>
      </c>
      <c r="R1095" s="32">
        <f t="shared" si="204"/>
        <v>1795492.5352859562</v>
      </c>
      <c r="S1095" s="32">
        <f t="shared" si="205"/>
        <v>4171268.3505109837</v>
      </c>
    </row>
    <row r="1096" spans="2:19" x14ac:dyDescent="0.3">
      <c r="B1096" s="6" t="s">
        <v>13</v>
      </c>
      <c r="C1096" s="6">
        <v>1088</v>
      </c>
      <c r="D1096" s="6">
        <v>66</v>
      </c>
      <c r="E1096" s="12">
        <v>58.7</v>
      </c>
      <c r="F1096" s="26">
        <f t="shared" si="202"/>
        <v>2.7777777777777186E-2</v>
      </c>
      <c r="G1096" s="26">
        <f t="shared" si="194"/>
        <v>16.305555555555557</v>
      </c>
      <c r="H1096" s="25">
        <f t="shared" si="195"/>
        <v>42.527777777776869</v>
      </c>
      <c r="I1096" s="25">
        <f t="shared" si="196"/>
        <v>180.22932</v>
      </c>
      <c r="J1096" s="25">
        <f t="shared" si="197"/>
        <v>118.55194220679016</v>
      </c>
      <c r="K1096" s="25">
        <f t="shared" si="198"/>
        <v>341.30903998456699</v>
      </c>
      <c r="L1096" s="31">
        <f t="shared" si="199"/>
        <v>5565.23351308169</v>
      </c>
      <c r="M1096" s="32">
        <f t="shared" si="200"/>
        <v>5565.23351308169</v>
      </c>
      <c r="N1096" s="32">
        <f t="shared" si="201"/>
        <v>5565.23351308169</v>
      </c>
      <c r="O1096" s="32">
        <f>IF(M1096 &lt; 0, -M1096, 0)</f>
        <v>0</v>
      </c>
      <c r="P1096" s="32">
        <f>0.5*$H$3*G1096^2</f>
        <v>203524.35918209882</v>
      </c>
      <c r="Q1096" s="32">
        <f t="shared" si="203"/>
        <v>692.84837962969323</v>
      </c>
      <c r="R1096" s="32">
        <f t="shared" si="204"/>
        <v>1795492.5352859562</v>
      </c>
      <c r="S1096" s="32">
        <f t="shared" si="205"/>
        <v>4176833.5840240656</v>
      </c>
    </row>
    <row r="1097" spans="2:19" x14ac:dyDescent="0.3">
      <c r="B1097" s="6" t="s">
        <v>13</v>
      </c>
      <c r="C1097" s="6">
        <v>1089</v>
      </c>
      <c r="D1097" s="6">
        <v>67</v>
      </c>
      <c r="E1097" s="12">
        <v>58.8</v>
      </c>
      <c r="F1097" s="26">
        <f t="shared" si="202"/>
        <v>1.3888888888888099E-2</v>
      </c>
      <c r="G1097" s="26">
        <f t="shared" ref="G1097:G1160" si="206">E1097/3.6</f>
        <v>16.333333333333332</v>
      </c>
      <c r="H1097" s="25">
        <f t="shared" ref="H1097:H1160" si="207">$H$3*F1097</f>
        <v>21.263888888887678</v>
      </c>
      <c r="I1097" s="25">
        <f t="shared" ref="I1097:I1160" si="208">$K$3*$H$3*$L$3</f>
        <v>180.22932</v>
      </c>
      <c r="J1097" s="25">
        <f t="shared" ref="J1097:J1160" si="209">0.5*$M$3*$I$3*$J$3*G1097^2</f>
        <v>118.95621111111109</v>
      </c>
      <c r="K1097" s="25">
        <f t="shared" ref="K1097:K1160" si="210">H1097+I1097+J1097</f>
        <v>320.44941999999878</v>
      </c>
      <c r="L1097" s="31">
        <f t="shared" ref="L1097:L1160" si="211">K1097*G1097</f>
        <v>5234.0071933333129</v>
      </c>
      <c r="M1097" s="32">
        <f t="shared" ref="M1097:M1160" si="212">K1097*G1097</f>
        <v>5234.0071933333129</v>
      </c>
      <c r="N1097" s="32">
        <f t="shared" ref="N1097:N1160" si="213">IF(M1097 &gt; 0, M1097, 0)</f>
        <v>5234.0071933333129</v>
      </c>
      <c r="O1097" s="32">
        <f>IF(M1097 &lt; 0, -M1097, 0)</f>
        <v>0</v>
      </c>
      <c r="P1097" s="32">
        <f>0.5*$H$3*G1097^2</f>
        <v>204218.38888888885</v>
      </c>
      <c r="Q1097" s="32">
        <f t="shared" si="203"/>
        <v>694.02970679002465</v>
      </c>
      <c r="R1097" s="32">
        <f t="shared" si="204"/>
        <v>1795492.5352859562</v>
      </c>
      <c r="S1097" s="32">
        <f t="shared" si="205"/>
        <v>4182067.5912173991</v>
      </c>
    </row>
    <row r="1098" spans="2:19" x14ac:dyDescent="0.3">
      <c r="B1098" s="6" t="s">
        <v>13</v>
      </c>
      <c r="C1098" s="6">
        <v>1090</v>
      </c>
      <c r="D1098" s="6">
        <v>68</v>
      </c>
      <c r="E1098" s="12">
        <v>58.8</v>
      </c>
      <c r="F1098" s="26">
        <f t="shared" ref="F1098:F1161" si="214">($E1099-$E1097)/2/3.6</f>
        <v>0</v>
      </c>
      <c r="G1098" s="26">
        <f t="shared" si="206"/>
        <v>16.333333333333332</v>
      </c>
      <c r="H1098" s="25">
        <f t="shared" si="207"/>
        <v>0</v>
      </c>
      <c r="I1098" s="25">
        <f t="shared" si="208"/>
        <v>180.22932</v>
      </c>
      <c r="J1098" s="25">
        <f t="shared" si="209"/>
        <v>118.95621111111109</v>
      </c>
      <c r="K1098" s="25">
        <f t="shared" si="210"/>
        <v>299.18553111111112</v>
      </c>
      <c r="L1098" s="31">
        <f t="shared" si="211"/>
        <v>4886.6970081481477</v>
      </c>
      <c r="M1098" s="32">
        <f t="shared" si="212"/>
        <v>4886.6970081481477</v>
      </c>
      <c r="N1098" s="32">
        <f t="shared" si="213"/>
        <v>4886.6970081481477</v>
      </c>
      <c r="O1098" s="32">
        <f>IF(M1098 &lt; 0, -M1098, 0)</f>
        <v>0</v>
      </c>
      <c r="P1098" s="32">
        <f>0.5*$H$3*G1098^2</f>
        <v>204218.38888888885</v>
      </c>
      <c r="Q1098" s="32">
        <f t="shared" ref="Q1098:Q1161" si="215">P1098-P1097</f>
        <v>0</v>
      </c>
      <c r="R1098" s="32">
        <f t="shared" ref="R1098:R1161" si="216">R1097+O1098</f>
        <v>1795492.5352859562</v>
      </c>
      <c r="S1098" s="32">
        <f t="shared" ref="S1098:S1161" si="217">S1097+N1098</f>
        <v>4186954.2882255474</v>
      </c>
    </row>
    <row r="1099" spans="2:19" x14ac:dyDescent="0.3">
      <c r="B1099" s="6" t="s">
        <v>13</v>
      </c>
      <c r="C1099" s="6">
        <v>1091</v>
      </c>
      <c r="D1099" s="6">
        <v>69</v>
      </c>
      <c r="E1099" s="12">
        <v>58.8</v>
      </c>
      <c r="F1099" s="26">
        <f t="shared" si="214"/>
        <v>4.1666666666667261E-2</v>
      </c>
      <c r="G1099" s="26">
        <f t="shared" si="206"/>
        <v>16.333333333333332</v>
      </c>
      <c r="H1099" s="25">
        <f t="shared" si="207"/>
        <v>63.791666666667574</v>
      </c>
      <c r="I1099" s="25">
        <f t="shared" si="208"/>
        <v>180.22932</v>
      </c>
      <c r="J1099" s="25">
        <f t="shared" si="209"/>
        <v>118.95621111111109</v>
      </c>
      <c r="K1099" s="25">
        <f t="shared" si="210"/>
        <v>362.97719777777866</v>
      </c>
      <c r="L1099" s="31">
        <f t="shared" si="211"/>
        <v>5928.6275637037179</v>
      </c>
      <c r="M1099" s="32">
        <f t="shared" si="212"/>
        <v>5928.6275637037179</v>
      </c>
      <c r="N1099" s="32">
        <f t="shared" si="213"/>
        <v>5928.6275637037179</v>
      </c>
      <c r="O1099" s="32">
        <f>IF(M1099 &lt; 0, -M1099, 0)</f>
        <v>0</v>
      </c>
      <c r="P1099" s="32">
        <f>0.5*$H$3*G1099^2</f>
        <v>204218.38888888885</v>
      </c>
      <c r="Q1099" s="32">
        <f t="shared" si="215"/>
        <v>0</v>
      </c>
      <c r="R1099" s="32">
        <f t="shared" si="216"/>
        <v>1795492.5352859562</v>
      </c>
      <c r="S1099" s="32">
        <f t="shared" si="217"/>
        <v>4192882.9157892512</v>
      </c>
    </row>
    <row r="1100" spans="2:19" x14ac:dyDescent="0.3">
      <c r="B1100" s="6" t="s">
        <v>13</v>
      </c>
      <c r="C1100" s="6">
        <v>1092</v>
      </c>
      <c r="D1100" s="6">
        <v>70</v>
      </c>
      <c r="E1100" s="12">
        <v>59.1</v>
      </c>
      <c r="F1100" s="26">
        <f t="shared" si="214"/>
        <v>0.18055555555555614</v>
      </c>
      <c r="G1100" s="26">
        <f t="shared" si="206"/>
        <v>16.416666666666668</v>
      </c>
      <c r="H1100" s="25">
        <f t="shared" si="207"/>
        <v>276.43055555555645</v>
      </c>
      <c r="I1100" s="25">
        <f t="shared" si="208"/>
        <v>180.22932</v>
      </c>
      <c r="J1100" s="25">
        <f t="shared" si="209"/>
        <v>120.17314652777779</v>
      </c>
      <c r="K1100" s="25">
        <f t="shared" si="210"/>
        <v>576.8330220833343</v>
      </c>
      <c r="L1100" s="31">
        <f t="shared" si="211"/>
        <v>9469.6754458680716</v>
      </c>
      <c r="M1100" s="32">
        <f t="shared" si="212"/>
        <v>9469.6754458680716</v>
      </c>
      <c r="N1100" s="32">
        <f t="shared" si="213"/>
        <v>9469.6754458680716</v>
      </c>
      <c r="O1100" s="32">
        <f>IF(M1100 &lt; 0, -M1100, 0)</f>
        <v>0</v>
      </c>
      <c r="P1100" s="32">
        <f>0.5*$H$3*G1100^2</f>
        <v>206307.56597222222</v>
      </c>
      <c r="Q1100" s="32">
        <f t="shared" si="215"/>
        <v>2089.1770833333721</v>
      </c>
      <c r="R1100" s="32">
        <f t="shared" si="216"/>
        <v>1795492.5352859562</v>
      </c>
      <c r="S1100" s="32">
        <f t="shared" si="217"/>
        <v>4202352.5912351189</v>
      </c>
    </row>
    <row r="1101" spans="2:19" x14ac:dyDescent="0.3">
      <c r="B1101" s="6" t="s">
        <v>13</v>
      </c>
      <c r="C1101" s="6">
        <v>1093</v>
      </c>
      <c r="D1101" s="6">
        <v>71</v>
      </c>
      <c r="E1101" s="12">
        <v>60.1</v>
      </c>
      <c r="F1101" s="26">
        <f t="shared" si="214"/>
        <v>0.36111111111111133</v>
      </c>
      <c r="G1101" s="26">
        <f t="shared" si="206"/>
        <v>16.694444444444443</v>
      </c>
      <c r="H1101" s="25">
        <f t="shared" si="207"/>
        <v>552.86111111111143</v>
      </c>
      <c r="I1101" s="25">
        <f t="shared" si="208"/>
        <v>180.22932</v>
      </c>
      <c r="J1101" s="25">
        <f t="shared" si="209"/>
        <v>124.27432554012344</v>
      </c>
      <c r="K1101" s="25">
        <f t="shared" si="210"/>
        <v>857.36475665123487</v>
      </c>
      <c r="L1101" s="31">
        <f t="shared" si="211"/>
        <v>14313.22829853867</v>
      </c>
      <c r="M1101" s="32">
        <f t="shared" si="212"/>
        <v>14313.22829853867</v>
      </c>
      <c r="N1101" s="32">
        <f t="shared" si="213"/>
        <v>14313.22829853867</v>
      </c>
      <c r="O1101" s="32">
        <f>IF(M1101 &lt; 0, -M1101, 0)</f>
        <v>0</v>
      </c>
      <c r="P1101" s="32">
        <f>0.5*$H$3*G1101^2</f>
        <v>213348.27584876539</v>
      </c>
      <c r="Q1101" s="32">
        <f t="shared" si="215"/>
        <v>7040.7098765431729</v>
      </c>
      <c r="R1101" s="32">
        <f t="shared" si="216"/>
        <v>1795492.5352859562</v>
      </c>
      <c r="S1101" s="32">
        <f t="shared" si="217"/>
        <v>4216665.8195336573</v>
      </c>
    </row>
    <row r="1102" spans="2:19" x14ac:dyDescent="0.3">
      <c r="B1102" s="6" t="s">
        <v>13</v>
      </c>
      <c r="C1102" s="6">
        <v>1094</v>
      </c>
      <c r="D1102" s="6">
        <v>72</v>
      </c>
      <c r="E1102" s="12">
        <v>61.7</v>
      </c>
      <c r="F1102" s="26">
        <f t="shared" si="214"/>
        <v>0.40277777777777757</v>
      </c>
      <c r="G1102" s="26">
        <f t="shared" si="206"/>
        <v>17.138888888888889</v>
      </c>
      <c r="H1102" s="25">
        <f t="shared" si="207"/>
        <v>616.65277777777749</v>
      </c>
      <c r="I1102" s="25">
        <f t="shared" si="208"/>
        <v>180.22932</v>
      </c>
      <c r="J1102" s="25">
        <f t="shared" si="209"/>
        <v>130.9793403549383</v>
      </c>
      <c r="K1102" s="25">
        <f t="shared" si="210"/>
        <v>927.86143813271588</v>
      </c>
      <c r="L1102" s="31">
        <f t="shared" si="211"/>
        <v>15902.51409244127</v>
      </c>
      <c r="M1102" s="32">
        <f t="shared" si="212"/>
        <v>15902.51409244127</v>
      </c>
      <c r="N1102" s="32">
        <f t="shared" si="213"/>
        <v>15902.51409244127</v>
      </c>
      <c r="O1102" s="32">
        <f>IF(M1102 &lt; 0, -M1102, 0)</f>
        <v>0</v>
      </c>
      <c r="P1102" s="32">
        <f>0.5*$H$3*G1102^2</f>
        <v>224859.1277006173</v>
      </c>
      <c r="Q1102" s="32">
        <f t="shared" si="215"/>
        <v>11510.851851851912</v>
      </c>
      <c r="R1102" s="32">
        <f t="shared" si="216"/>
        <v>1795492.5352859562</v>
      </c>
      <c r="S1102" s="32">
        <f t="shared" si="217"/>
        <v>4232568.3336260989</v>
      </c>
    </row>
    <row r="1103" spans="2:19" x14ac:dyDescent="0.3">
      <c r="B1103" s="6" t="s">
        <v>13</v>
      </c>
      <c r="C1103" s="6">
        <v>1095</v>
      </c>
      <c r="D1103" s="6">
        <v>73</v>
      </c>
      <c r="E1103" s="12">
        <v>63</v>
      </c>
      <c r="F1103" s="26">
        <f t="shared" si="214"/>
        <v>0.27777777777777779</v>
      </c>
      <c r="G1103" s="26">
        <f t="shared" si="206"/>
        <v>17.5</v>
      </c>
      <c r="H1103" s="25">
        <f t="shared" si="207"/>
        <v>425.27777777777777</v>
      </c>
      <c r="I1103" s="25">
        <f t="shared" si="208"/>
        <v>180.22932</v>
      </c>
      <c r="J1103" s="25">
        <f t="shared" si="209"/>
        <v>136.55687500000002</v>
      </c>
      <c r="K1103" s="25">
        <f t="shared" si="210"/>
        <v>742.06397277777774</v>
      </c>
      <c r="L1103" s="31">
        <f t="shared" si="211"/>
        <v>12986.119523611111</v>
      </c>
      <c r="M1103" s="32">
        <f t="shared" si="212"/>
        <v>12986.119523611111</v>
      </c>
      <c r="N1103" s="32">
        <f t="shared" si="213"/>
        <v>12986.119523611111</v>
      </c>
      <c r="O1103" s="32">
        <f>IF(M1103 &lt; 0, -M1103, 0)</f>
        <v>0</v>
      </c>
      <c r="P1103" s="32">
        <f>0.5*$H$3*G1103^2</f>
        <v>234434.375</v>
      </c>
      <c r="Q1103" s="32">
        <f t="shared" si="215"/>
        <v>9575.2472993826959</v>
      </c>
      <c r="R1103" s="32">
        <f t="shared" si="216"/>
        <v>1795492.5352859562</v>
      </c>
      <c r="S1103" s="32">
        <f t="shared" si="217"/>
        <v>4245554.4531497099</v>
      </c>
    </row>
    <row r="1104" spans="2:19" x14ac:dyDescent="0.3">
      <c r="B1104" s="6" t="s">
        <v>13</v>
      </c>
      <c r="C1104" s="6">
        <v>1096</v>
      </c>
      <c r="D1104" s="6">
        <v>74</v>
      </c>
      <c r="E1104" s="12">
        <v>63.7</v>
      </c>
      <c r="F1104" s="26">
        <f t="shared" si="214"/>
        <v>0.12499999999999981</v>
      </c>
      <c r="G1104" s="26">
        <f t="shared" si="206"/>
        <v>17.694444444444446</v>
      </c>
      <c r="H1104" s="25">
        <f t="shared" si="207"/>
        <v>191.37499999999972</v>
      </c>
      <c r="I1104" s="25">
        <f t="shared" si="208"/>
        <v>180.22932</v>
      </c>
      <c r="J1104" s="25">
        <f t="shared" si="209"/>
        <v>139.60833109567906</v>
      </c>
      <c r="K1104" s="25">
        <f t="shared" si="210"/>
        <v>511.21265109567878</v>
      </c>
      <c r="L1104" s="31">
        <f t="shared" si="211"/>
        <v>9045.62385410965</v>
      </c>
      <c r="M1104" s="32">
        <f t="shared" si="212"/>
        <v>9045.62385410965</v>
      </c>
      <c r="N1104" s="32">
        <f t="shared" si="213"/>
        <v>9045.62385410965</v>
      </c>
      <c r="O1104" s="32">
        <f>IF(M1104 &lt; 0, -M1104, 0)</f>
        <v>0</v>
      </c>
      <c r="P1104" s="32">
        <f>0.5*$H$3*G1104^2</f>
        <v>239672.97029320995</v>
      </c>
      <c r="Q1104" s="32">
        <f t="shared" si="215"/>
        <v>5238.5952932099462</v>
      </c>
      <c r="R1104" s="32">
        <f t="shared" si="216"/>
        <v>1795492.5352859562</v>
      </c>
      <c r="S1104" s="32">
        <f t="shared" si="217"/>
        <v>4254600.0770038199</v>
      </c>
    </row>
    <row r="1105" spans="2:19" x14ac:dyDescent="0.3">
      <c r="B1105" s="6" t="s">
        <v>13</v>
      </c>
      <c r="C1105" s="6">
        <v>1097</v>
      </c>
      <c r="D1105" s="6">
        <v>75</v>
      </c>
      <c r="E1105" s="12">
        <v>63.9</v>
      </c>
      <c r="F1105" s="26">
        <f t="shared" si="214"/>
        <v>-2.7777777777778172E-2</v>
      </c>
      <c r="G1105" s="26">
        <f t="shared" si="206"/>
        <v>17.75</v>
      </c>
      <c r="H1105" s="25">
        <f t="shared" si="207"/>
        <v>-42.527777777778383</v>
      </c>
      <c r="I1105" s="25">
        <f t="shared" si="208"/>
        <v>180.22932</v>
      </c>
      <c r="J1105" s="25">
        <f t="shared" si="209"/>
        <v>140.48636875</v>
      </c>
      <c r="K1105" s="25">
        <f t="shared" si="210"/>
        <v>278.18791097222163</v>
      </c>
      <c r="L1105" s="31">
        <f t="shared" si="211"/>
        <v>4937.8354197569342</v>
      </c>
      <c r="M1105" s="32">
        <f t="shared" si="212"/>
        <v>4937.8354197569342</v>
      </c>
      <c r="N1105" s="32">
        <f t="shared" si="213"/>
        <v>4937.8354197569342</v>
      </c>
      <c r="O1105" s="32">
        <f>IF(M1105 &lt; 0, -M1105, 0)</f>
        <v>0</v>
      </c>
      <c r="P1105" s="32">
        <f>0.5*$H$3*G1105^2</f>
        <v>241180.34375</v>
      </c>
      <c r="Q1105" s="32">
        <f t="shared" si="215"/>
        <v>1507.3734567900538</v>
      </c>
      <c r="R1105" s="32">
        <f t="shared" si="216"/>
        <v>1795492.5352859562</v>
      </c>
      <c r="S1105" s="32">
        <f t="shared" si="217"/>
        <v>4259537.9124235772</v>
      </c>
    </row>
    <row r="1106" spans="2:19" x14ac:dyDescent="0.3">
      <c r="B1106" s="6" t="s">
        <v>13</v>
      </c>
      <c r="C1106" s="6">
        <v>1098</v>
      </c>
      <c r="D1106" s="6">
        <v>76</v>
      </c>
      <c r="E1106" s="12">
        <v>63.5</v>
      </c>
      <c r="F1106" s="26">
        <f t="shared" si="214"/>
        <v>-0.2222222222222224</v>
      </c>
      <c r="G1106" s="26">
        <f t="shared" si="206"/>
        <v>17.638888888888889</v>
      </c>
      <c r="H1106" s="25">
        <f t="shared" si="207"/>
        <v>-340.22222222222251</v>
      </c>
      <c r="I1106" s="25">
        <f t="shared" si="208"/>
        <v>180.22932</v>
      </c>
      <c r="J1106" s="25">
        <f t="shared" si="209"/>
        <v>138.73304591049384</v>
      </c>
      <c r="K1106" s="25">
        <f t="shared" si="210"/>
        <v>-21.259856311728669</v>
      </c>
      <c r="L1106" s="31">
        <f t="shared" si="211"/>
        <v>-375.00024327632514</v>
      </c>
      <c r="M1106" s="32">
        <f t="shared" si="212"/>
        <v>-375.00024327632514</v>
      </c>
      <c r="N1106" s="32">
        <f t="shared" si="213"/>
        <v>0</v>
      </c>
      <c r="O1106" s="32">
        <f>IF(M1106 &lt; 0, -M1106, 0)</f>
        <v>375.00024327632514</v>
      </c>
      <c r="P1106" s="32">
        <f>0.5*$H$3*G1106^2</f>
        <v>238170.32214506171</v>
      </c>
      <c r="Q1106" s="32">
        <f t="shared" si="215"/>
        <v>-3010.0216049382871</v>
      </c>
      <c r="R1106" s="32">
        <f t="shared" si="216"/>
        <v>1795867.5355292326</v>
      </c>
      <c r="S1106" s="32">
        <f t="shared" si="217"/>
        <v>4259537.9124235772</v>
      </c>
    </row>
    <row r="1107" spans="2:19" x14ac:dyDescent="0.3">
      <c r="B1107" s="6" t="s">
        <v>13</v>
      </c>
      <c r="C1107" s="6">
        <v>1099</v>
      </c>
      <c r="D1107" s="6">
        <v>77</v>
      </c>
      <c r="E1107" s="12">
        <v>62.3</v>
      </c>
      <c r="F1107" s="26">
        <f t="shared" si="214"/>
        <v>-0.44444444444444481</v>
      </c>
      <c r="G1107" s="26">
        <f t="shared" si="206"/>
        <v>17.305555555555554</v>
      </c>
      <c r="H1107" s="25">
        <f t="shared" si="207"/>
        <v>-680.44444444444503</v>
      </c>
      <c r="I1107" s="25">
        <f t="shared" si="208"/>
        <v>180.22932</v>
      </c>
      <c r="J1107" s="25">
        <f t="shared" si="209"/>
        <v>133.53913665123454</v>
      </c>
      <c r="K1107" s="25">
        <f t="shared" si="210"/>
        <v>-366.67598779321042</v>
      </c>
      <c r="L1107" s="31">
        <f t="shared" si="211"/>
        <v>-6345.531677643613</v>
      </c>
      <c r="M1107" s="32">
        <f t="shared" si="212"/>
        <v>-6345.531677643613</v>
      </c>
      <c r="N1107" s="32">
        <f t="shared" si="213"/>
        <v>0</v>
      </c>
      <c r="O1107" s="32">
        <f>IF(M1107 &lt; 0, -M1107, 0)</f>
        <v>6345.531677643613</v>
      </c>
      <c r="P1107" s="32">
        <f>0.5*$H$3*G1107^2</f>
        <v>229253.66473765427</v>
      </c>
      <c r="Q1107" s="32">
        <f t="shared" si="215"/>
        <v>-8916.6574074074451</v>
      </c>
      <c r="R1107" s="32">
        <f t="shared" si="216"/>
        <v>1802213.0672068761</v>
      </c>
      <c r="S1107" s="32">
        <f t="shared" si="217"/>
        <v>4259537.9124235772</v>
      </c>
    </row>
    <row r="1108" spans="2:19" x14ac:dyDescent="0.3">
      <c r="B1108" s="6" t="s">
        <v>13</v>
      </c>
      <c r="C1108" s="6">
        <v>1100</v>
      </c>
      <c r="D1108" s="6">
        <v>78</v>
      </c>
      <c r="E1108" s="12">
        <v>60.3</v>
      </c>
      <c r="F1108" s="26">
        <f t="shared" si="214"/>
        <v>-0.47222222222222199</v>
      </c>
      <c r="G1108" s="26">
        <f t="shared" si="206"/>
        <v>16.75</v>
      </c>
      <c r="H1108" s="25">
        <f t="shared" si="207"/>
        <v>-722.97222222222183</v>
      </c>
      <c r="I1108" s="25">
        <f t="shared" si="208"/>
        <v>180.22932</v>
      </c>
      <c r="J1108" s="25">
        <f t="shared" si="209"/>
        <v>125.10281875000001</v>
      </c>
      <c r="K1108" s="25">
        <f t="shared" si="210"/>
        <v>-417.64008347222182</v>
      </c>
      <c r="L1108" s="31">
        <f t="shared" si="211"/>
        <v>-6995.4713981597151</v>
      </c>
      <c r="M1108" s="32">
        <f t="shared" si="212"/>
        <v>-6995.4713981597151</v>
      </c>
      <c r="N1108" s="32">
        <f t="shared" si="213"/>
        <v>0</v>
      </c>
      <c r="O1108" s="32">
        <f>IF(M1108 &lt; 0, -M1108, 0)</f>
        <v>6995.4713981597151</v>
      </c>
      <c r="P1108" s="32">
        <f>0.5*$H$3*G1108^2</f>
        <v>214770.59375</v>
      </c>
      <c r="Q1108" s="32">
        <f t="shared" si="215"/>
        <v>-14483.070987654268</v>
      </c>
      <c r="R1108" s="32">
        <f t="shared" si="216"/>
        <v>1809208.5386050357</v>
      </c>
      <c r="S1108" s="32">
        <f t="shared" si="217"/>
        <v>4259537.9124235772</v>
      </c>
    </row>
    <row r="1109" spans="2:19" x14ac:dyDescent="0.3">
      <c r="B1109" s="6" t="s">
        <v>13</v>
      </c>
      <c r="C1109" s="6">
        <v>1101</v>
      </c>
      <c r="D1109" s="6">
        <v>79</v>
      </c>
      <c r="E1109" s="12">
        <v>58.9</v>
      </c>
      <c r="F1109" s="26">
        <f t="shared" si="214"/>
        <v>-0.26388888888888867</v>
      </c>
      <c r="G1109" s="26">
        <f t="shared" si="206"/>
        <v>16.361111111111111</v>
      </c>
      <c r="H1109" s="25">
        <f t="shared" si="207"/>
        <v>-404.01388888888857</v>
      </c>
      <c r="I1109" s="25">
        <f t="shared" si="208"/>
        <v>180.22932</v>
      </c>
      <c r="J1109" s="25">
        <f t="shared" si="209"/>
        <v>119.36116813271605</v>
      </c>
      <c r="K1109" s="25">
        <f t="shared" si="210"/>
        <v>-104.42340075617253</v>
      </c>
      <c r="L1109" s="31">
        <f t="shared" si="211"/>
        <v>-1708.4828623718226</v>
      </c>
      <c r="M1109" s="32">
        <f t="shared" si="212"/>
        <v>-1708.4828623718226</v>
      </c>
      <c r="N1109" s="32">
        <f t="shared" si="213"/>
        <v>0</v>
      </c>
      <c r="O1109" s="32">
        <f>IF(M1109 &lt; 0, -M1109, 0)</f>
        <v>1708.4828623718226</v>
      </c>
      <c r="P1109" s="32">
        <f>0.5*$H$3*G1109^2</f>
        <v>204913.59992283949</v>
      </c>
      <c r="Q1109" s="32">
        <f t="shared" si="215"/>
        <v>-9856.993827160506</v>
      </c>
      <c r="R1109" s="32">
        <f t="shared" si="216"/>
        <v>1810917.0214674075</v>
      </c>
      <c r="S1109" s="32">
        <f t="shared" si="217"/>
        <v>4259537.9124235772</v>
      </c>
    </row>
    <row r="1110" spans="2:19" x14ac:dyDescent="0.3">
      <c r="B1110" s="6" t="s">
        <v>13</v>
      </c>
      <c r="C1110" s="6">
        <v>1102</v>
      </c>
      <c r="D1110" s="6">
        <v>80</v>
      </c>
      <c r="E1110" s="12">
        <v>58.4</v>
      </c>
      <c r="F1110" s="26">
        <f t="shared" si="214"/>
        <v>-1.3888888888889086E-2</v>
      </c>
      <c r="G1110" s="26">
        <f t="shared" si="206"/>
        <v>16.222222222222221</v>
      </c>
      <c r="H1110" s="25">
        <f t="shared" si="207"/>
        <v>-21.263888888889191</v>
      </c>
      <c r="I1110" s="25">
        <f t="shared" si="208"/>
        <v>180.22932</v>
      </c>
      <c r="J1110" s="25">
        <f t="shared" si="209"/>
        <v>117.34326419753086</v>
      </c>
      <c r="K1110" s="25">
        <f t="shared" si="210"/>
        <v>276.30869530864163</v>
      </c>
      <c r="L1110" s="31">
        <f t="shared" si="211"/>
        <v>4482.341057229075</v>
      </c>
      <c r="M1110" s="32">
        <f t="shared" si="212"/>
        <v>4482.341057229075</v>
      </c>
      <c r="N1110" s="32">
        <f t="shared" si="213"/>
        <v>4482.341057229075</v>
      </c>
      <c r="O1110" s="32">
        <f>IF(M1110 &lt; 0, -M1110, 0)</f>
        <v>0</v>
      </c>
      <c r="P1110" s="32">
        <f>0.5*$H$3*G1110^2</f>
        <v>201449.35802469132</v>
      </c>
      <c r="Q1110" s="32">
        <f t="shared" si="215"/>
        <v>-3464.2418981481751</v>
      </c>
      <c r="R1110" s="32">
        <f t="shared" si="216"/>
        <v>1810917.0214674075</v>
      </c>
      <c r="S1110" s="32">
        <f t="shared" si="217"/>
        <v>4264020.253480806</v>
      </c>
    </row>
    <row r="1111" spans="2:19" x14ac:dyDescent="0.3">
      <c r="B1111" s="6" t="s">
        <v>13</v>
      </c>
      <c r="C1111" s="6">
        <v>1103</v>
      </c>
      <c r="D1111" s="6">
        <v>81</v>
      </c>
      <c r="E1111" s="12">
        <v>58.8</v>
      </c>
      <c r="F1111" s="26">
        <f t="shared" si="214"/>
        <v>0.25000000000000061</v>
      </c>
      <c r="G1111" s="26">
        <f t="shared" si="206"/>
        <v>16.333333333333332</v>
      </c>
      <c r="H1111" s="25">
        <f t="shared" si="207"/>
        <v>382.75000000000091</v>
      </c>
      <c r="I1111" s="25">
        <f t="shared" si="208"/>
        <v>180.22932</v>
      </c>
      <c r="J1111" s="25">
        <f t="shared" si="209"/>
        <v>118.95621111111109</v>
      </c>
      <c r="K1111" s="25">
        <f t="shared" si="210"/>
        <v>681.93553111111203</v>
      </c>
      <c r="L1111" s="31">
        <f t="shared" si="211"/>
        <v>11138.280341481495</v>
      </c>
      <c r="M1111" s="32">
        <f t="shared" si="212"/>
        <v>11138.280341481495</v>
      </c>
      <c r="N1111" s="32">
        <f t="shared" si="213"/>
        <v>11138.280341481495</v>
      </c>
      <c r="O1111" s="32">
        <f>IF(M1111 &lt; 0, -M1111, 0)</f>
        <v>0</v>
      </c>
      <c r="P1111" s="32">
        <f>0.5*$H$3*G1111^2</f>
        <v>204218.38888888885</v>
      </c>
      <c r="Q1111" s="32">
        <f t="shared" si="215"/>
        <v>2769.030864197528</v>
      </c>
      <c r="R1111" s="32">
        <f t="shared" si="216"/>
        <v>1810917.0214674075</v>
      </c>
      <c r="S1111" s="32">
        <f t="shared" si="217"/>
        <v>4275158.5338222878</v>
      </c>
    </row>
    <row r="1112" spans="2:19" x14ac:dyDescent="0.3">
      <c r="B1112" s="6" t="s">
        <v>13</v>
      </c>
      <c r="C1112" s="6">
        <v>1104</v>
      </c>
      <c r="D1112" s="6">
        <v>82</v>
      </c>
      <c r="E1112" s="12">
        <v>60.2</v>
      </c>
      <c r="F1112" s="26">
        <f t="shared" si="214"/>
        <v>0.4861111111111111</v>
      </c>
      <c r="G1112" s="26">
        <f t="shared" si="206"/>
        <v>16.722222222222221</v>
      </c>
      <c r="H1112" s="25">
        <f t="shared" si="207"/>
        <v>744.23611111111109</v>
      </c>
      <c r="I1112" s="25">
        <f t="shared" si="208"/>
        <v>180.22932</v>
      </c>
      <c r="J1112" s="25">
        <f t="shared" si="209"/>
        <v>124.68822808641974</v>
      </c>
      <c r="K1112" s="25">
        <f t="shared" si="210"/>
        <v>1049.1536591975309</v>
      </c>
      <c r="L1112" s="31">
        <f t="shared" si="211"/>
        <v>17544.180634358712</v>
      </c>
      <c r="M1112" s="32">
        <f t="shared" si="212"/>
        <v>17544.180634358712</v>
      </c>
      <c r="N1112" s="32">
        <f t="shared" si="213"/>
        <v>17544.180634358712</v>
      </c>
      <c r="O1112" s="32">
        <f>IF(M1112 &lt; 0, -M1112, 0)</f>
        <v>0</v>
      </c>
      <c r="P1112" s="32">
        <f>0.5*$H$3*G1112^2</f>
        <v>214058.84413580244</v>
      </c>
      <c r="Q1112" s="32">
        <f t="shared" si="215"/>
        <v>9840.4552469135961</v>
      </c>
      <c r="R1112" s="32">
        <f t="shared" si="216"/>
        <v>1810917.0214674075</v>
      </c>
      <c r="S1112" s="32">
        <f t="shared" si="217"/>
        <v>4292702.7144566467</v>
      </c>
    </row>
    <row r="1113" spans="2:19" x14ac:dyDescent="0.3">
      <c r="B1113" s="6" t="s">
        <v>13</v>
      </c>
      <c r="C1113" s="6">
        <v>1105</v>
      </c>
      <c r="D1113" s="6">
        <v>83</v>
      </c>
      <c r="E1113" s="12">
        <v>62.3</v>
      </c>
      <c r="F1113" s="26">
        <f t="shared" si="214"/>
        <v>0.51388888888888828</v>
      </c>
      <c r="G1113" s="26">
        <f t="shared" si="206"/>
        <v>17.305555555555554</v>
      </c>
      <c r="H1113" s="25">
        <f t="shared" si="207"/>
        <v>786.763888888888</v>
      </c>
      <c r="I1113" s="25">
        <f t="shared" si="208"/>
        <v>180.22932</v>
      </c>
      <c r="J1113" s="25">
        <f t="shared" si="209"/>
        <v>133.53913665123454</v>
      </c>
      <c r="K1113" s="25">
        <f t="shared" si="210"/>
        <v>1100.5323455401226</v>
      </c>
      <c r="L1113" s="31">
        <f t="shared" si="211"/>
        <v>19045.323646430454</v>
      </c>
      <c r="M1113" s="32">
        <f t="shared" si="212"/>
        <v>19045.323646430454</v>
      </c>
      <c r="N1113" s="32">
        <f t="shared" si="213"/>
        <v>19045.323646430454</v>
      </c>
      <c r="O1113" s="32">
        <f>IF(M1113 &lt; 0, -M1113, 0)</f>
        <v>0</v>
      </c>
      <c r="P1113" s="32">
        <f>0.5*$H$3*G1113^2</f>
        <v>229253.66473765427</v>
      </c>
      <c r="Q1113" s="32">
        <f t="shared" si="215"/>
        <v>15194.820601851825</v>
      </c>
      <c r="R1113" s="32">
        <f t="shared" si="216"/>
        <v>1810917.0214674075</v>
      </c>
      <c r="S1113" s="32">
        <f t="shared" si="217"/>
        <v>4311748.0381030776</v>
      </c>
    </row>
    <row r="1114" spans="2:19" x14ac:dyDescent="0.3">
      <c r="B1114" s="6" t="s">
        <v>13</v>
      </c>
      <c r="C1114" s="6">
        <v>1106</v>
      </c>
      <c r="D1114" s="6">
        <v>84</v>
      </c>
      <c r="E1114" s="12">
        <v>63.9</v>
      </c>
      <c r="F1114" s="26">
        <f t="shared" si="214"/>
        <v>0.30555555555555597</v>
      </c>
      <c r="G1114" s="26">
        <f t="shared" si="206"/>
        <v>17.75</v>
      </c>
      <c r="H1114" s="25">
        <f t="shared" si="207"/>
        <v>467.80555555555617</v>
      </c>
      <c r="I1114" s="25">
        <f t="shared" si="208"/>
        <v>180.22932</v>
      </c>
      <c r="J1114" s="25">
        <f t="shared" si="209"/>
        <v>140.48636875</v>
      </c>
      <c r="K1114" s="25">
        <f t="shared" si="210"/>
        <v>788.52124430555614</v>
      </c>
      <c r="L1114" s="31">
        <f t="shared" si="211"/>
        <v>13996.252086423621</v>
      </c>
      <c r="M1114" s="32">
        <f t="shared" si="212"/>
        <v>13996.252086423621</v>
      </c>
      <c r="N1114" s="32">
        <f t="shared" si="213"/>
        <v>13996.252086423621</v>
      </c>
      <c r="O1114" s="32">
        <f>IF(M1114 &lt; 0, -M1114, 0)</f>
        <v>0</v>
      </c>
      <c r="P1114" s="32">
        <f>0.5*$H$3*G1114^2</f>
        <v>241180.34375</v>
      </c>
      <c r="Q1114" s="32">
        <f t="shared" si="215"/>
        <v>11926.679012345732</v>
      </c>
      <c r="R1114" s="32">
        <f t="shared" si="216"/>
        <v>1810917.0214674075</v>
      </c>
      <c r="S1114" s="32">
        <f t="shared" si="217"/>
        <v>4325744.2901895009</v>
      </c>
    </row>
    <row r="1115" spans="2:19" x14ac:dyDescent="0.3">
      <c r="B1115" s="6" t="s">
        <v>13</v>
      </c>
      <c r="C1115" s="6">
        <v>1107</v>
      </c>
      <c r="D1115" s="6">
        <v>85</v>
      </c>
      <c r="E1115" s="12">
        <v>64.5</v>
      </c>
      <c r="F1115" s="26">
        <f t="shared" si="214"/>
        <v>6.9444444444445433E-2</v>
      </c>
      <c r="G1115" s="26">
        <f t="shared" si="206"/>
        <v>17.916666666666668</v>
      </c>
      <c r="H1115" s="25">
        <f t="shared" si="207"/>
        <v>106.31944444444596</v>
      </c>
      <c r="I1115" s="25">
        <f t="shared" si="208"/>
        <v>180.22932</v>
      </c>
      <c r="J1115" s="25">
        <f t="shared" si="209"/>
        <v>143.13699652777782</v>
      </c>
      <c r="K1115" s="25">
        <f t="shared" si="210"/>
        <v>429.68576097222376</v>
      </c>
      <c r="L1115" s="31">
        <f t="shared" si="211"/>
        <v>7698.5365507523429</v>
      </c>
      <c r="M1115" s="32">
        <f t="shared" si="212"/>
        <v>7698.5365507523429</v>
      </c>
      <c r="N1115" s="32">
        <f t="shared" si="213"/>
        <v>7698.5365507523429</v>
      </c>
      <c r="O1115" s="32">
        <f>IF(M1115 &lt; 0, -M1115, 0)</f>
        <v>0</v>
      </c>
      <c r="P1115" s="32">
        <f>0.5*$H$3*G1115^2</f>
        <v>245730.81597222228</v>
      </c>
      <c r="Q1115" s="32">
        <f t="shared" si="215"/>
        <v>4550.4722222222772</v>
      </c>
      <c r="R1115" s="32">
        <f t="shared" si="216"/>
        <v>1810917.0214674075</v>
      </c>
      <c r="S1115" s="32">
        <f t="shared" si="217"/>
        <v>4333442.8267402528</v>
      </c>
    </row>
    <row r="1116" spans="2:19" x14ac:dyDescent="0.3">
      <c r="B1116" s="6" t="s">
        <v>13</v>
      </c>
      <c r="C1116" s="6">
        <v>1108</v>
      </c>
      <c r="D1116" s="6">
        <v>86</v>
      </c>
      <c r="E1116" s="12">
        <v>64.400000000000006</v>
      </c>
      <c r="F1116" s="26">
        <f t="shared" si="214"/>
        <v>-0.1388888888888889</v>
      </c>
      <c r="G1116" s="26">
        <f t="shared" si="206"/>
        <v>17.888888888888889</v>
      </c>
      <c r="H1116" s="25">
        <f t="shared" si="207"/>
        <v>-212.63888888888889</v>
      </c>
      <c r="I1116" s="25">
        <f t="shared" si="208"/>
        <v>180.22932</v>
      </c>
      <c r="J1116" s="25">
        <f t="shared" si="209"/>
        <v>142.69350493827162</v>
      </c>
      <c r="K1116" s="25">
        <f t="shared" si="210"/>
        <v>110.28393604938273</v>
      </c>
      <c r="L1116" s="31">
        <f t="shared" si="211"/>
        <v>1972.8570782167355</v>
      </c>
      <c r="M1116" s="32">
        <f t="shared" si="212"/>
        <v>1972.8570782167355</v>
      </c>
      <c r="N1116" s="32">
        <f t="shared" si="213"/>
        <v>1972.8570782167355</v>
      </c>
      <c r="O1116" s="32">
        <f>IF(M1116 &lt; 0, -M1116, 0)</f>
        <v>0</v>
      </c>
      <c r="P1116" s="32">
        <f>0.5*$H$3*G1116^2</f>
        <v>244969.45061728396</v>
      </c>
      <c r="Q1116" s="32">
        <f t="shared" si="215"/>
        <v>-761.36535493831616</v>
      </c>
      <c r="R1116" s="32">
        <f t="shared" si="216"/>
        <v>1810917.0214674075</v>
      </c>
      <c r="S1116" s="32">
        <f t="shared" si="217"/>
        <v>4335415.6838184698</v>
      </c>
    </row>
    <row r="1117" spans="2:19" x14ac:dyDescent="0.3">
      <c r="B1117" s="6" t="s">
        <v>13</v>
      </c>
      <c r="C1117" s="6">
        <v>1109</v>
      </c>
      <c r="D1117" s="6">
        <v>87</v>
      </c>
      <c r="E1117" s="12">
        <v>63.5</v>
      </c>
      <c r="F1117" s="26">
        <f t="shared" si="214"/>
        <v>-0.33333333333333409</v>
      </c>
      <c r="G1117" s="26">
        <f t="shared" si="206"/>
        <v>17.638888888888889</v>
      </c>
      <c r="H1117" s="25">
        <f t="shared" si="207"/>
        <v>-510.33333333333451</v>
      </c>
      <c r="I1117" s="25">
        <f t="shared" si="208"/>
        <v>180.22932</v>
      </c>
      <c r="J1117" s="25">
        <f t="shared" si="209"/>
        <v>138.73304591049384</v>
      </c>
      <c r="K1117" s="25">
        <f t="shared" si="210"/>
        <v>-191.37096742284064</v>
      </c>
      <c r="L1117" s="31">
        <f t="shared" si="211"/>
        <v>-3375.5712309306614</v>
      </c>
      <c r="M1117" s="32">
        <f t="shared" si="212"/>
        <v>-3375.5712309306614</v>
      </c>
      <c r="N1117" s="32">
        <f t="shared" si="213"/>
        <v>0</v>
      </c>
      <c r="O1117" s="32">
        <f>IF(M1117 &lt; 0, -M1117, 0)</f>
        <v>3375.5712309306614</v>
      </c>
      <c r="P1117" s="32">
        <f>0.5*$H$3*G1117^2</f>
        <v>238170.32214506171</v>
      </c>
      <c r="Q1117" s="32">
        <f t="shared" si="215"/>
        <v>-6799.1284722222481</v>
      </c>
      <c r="R1117" s="32">
        <f t="shared" si="216"/>
        <v>1814292.5926983382</v>
      </c>
      <c r="S1117" s="32">
        <f t="shared" si="217"/>
        <v>4335415.6838184698</v>
      </c>
    </row>
    <row r="1118" spans="2:19" x14ac:dyDescent="0.3">
      <c r="B1118" s="6" t="s">
        <v>13</v>
      </c>
      <c r="C1118" s="6">
        <v>1110</v>
      </c>
      <c r="D1118" s="6">
        <v>88</v>
      </c>
      <c r="E1118" s="12">
        <v>62</v>
      </c>
      <c r="F1118" s="26">
        <f t="shared" si="214"/>
        <v>-0.31944444444444403</v>
      </c>
      <c r="G1118" s="26">
        <f t="shared" si="206"/>
        <v>17.222222222222221</v>
      </c>
      <c r="H1118" s="25">
        <f t="shared" si="207"/>
        <v>-489.06944444444383</v>
      </c>
      <c r="I1118" s="25">
        <f t="shared" si="208"/>
        <v>180.22932</v>
      </c>
      <c r="J1118" s="25">
        <f t="shared" si="209"/>
        <v>132.25614197530862</v>
      </c>
      <c r="K1118" s="25">
        <f t="shared" si="210"/>
        <v>-176.58398246913524</v>
      </c>
      <c r="L1118" s="31">
        <f t="shared" si="211"/>
        <v>-3041.1685869684402</v>
      </c>
      <c r="M1118" s="32">
        <f t="shared" si="212"/>
        <v>-3041.1685869684402</v>
      </c>
      <c r="N1118" s="32">
        <f t="shared" si="213"/>
        <v>0</v>
      </c>
      <c r="O1118" s="32">
        <f>IF(M1118 &lt; 0, -M1118, 0)</f>
        <v>3041.1685869684402</v>
      </c>
      <c r="P1118" s="32">
        <f>0.5*$H$3*G1118^2</f>
        <v>227051.08024691357</v>
      </c>
      <c r="Q1118" s="32">
        <f t="shared" si="215"/>
        <v>-11119.241898148146</v>
      </c>
      <c r="R1118" s="32">
        <f t="shared" si="216"/>
        <v>1817333.7612853067</v>
      </c>
      <c r="S1118" s="32">
        <f t="shared" si="217"/>
        <v>4335415.6838184698</v>
      </c>
    </row>
    <row r="1119" spans="2:19" x14ac:dyDescent="0.3">
      <c r="B1119" s="6" t="s">
        <v>13</v>
      </c>
      <c r="C1119" s="6">
        <v>1111</v>
      </c>
      <c r="D1119" s="6">
        <v>89</v>
      </c>
      <c r="E1119" s="12">
        <v>61.2</v>
      </c>
      <c r="F1119" s="26">
        <f t="shared" si="214"/>
        <v>-9.7222222222222612E-2</v>
      </c>
      <c r="G1119" s="26">
        <f t="shared" si="206"/>
        <v>17</v>
      </c>
      <c r="H1119" s="25">
        <f t="shared" si="207"/>
        <v>-148.84722222222283</v>
      </c>
      <c r="I1119" s="25">
        <f t="shared" si="208"/>
        <v>180.22932</v>
      </c>
      <c r="J1119" s="25">
        <f t="shared" si="209"/>
        <v>128.86510000000001</v>
      </c>
      <c r="K1119" s="25">
        <f t="shared" si="210"/>
        <v>160.24719777777719</v>
      </c>
      <c r="L1119" s="31">
        <f t="shared" si="211"/>
        <v>2724.2023622222123</v>
      </c>
      <c r="M1119" s="32">
        <f t="shared" si="212"/>
        <v>2724.2023622222123</v>
      </c>
      <c r="N1119" s="32">
        <f t="shared" si="213"/>
        <v>2724.2023622222123</v>
      </c>
      <c r="O1119" s="32">
        <f>IF(M1119 &lt; 0, -M1119, 0)</f>
        <v>0</v>
      </c>
      <c r="P1119" s="32">
        <f>0.5*$H$3*G1119^2</f>
        <v>221229.5</v>
      </c>
      <c r="Q1119" s="32">
        <f t="shared" si="215"/>
        <v>-5821.580246913567</v>
      </c>
      <c r="R1119" s="32">
        <f t="shared" si="216"/>
        <v>1817333.7612853067</v>
      </c>
      <c r="S1119" s="32">
        <f t="shared" si="217"/>
        <v>4338139.8861806924</v>
      </c>
    </row>
    <row r="1120" spans="2:19" x14ac:dyDescent="0.3">
      <c r="B1120" s="6" t="s">
        <v>13</v>
      </c>
      <c r="C1120" s="6">
        <v>1112</v>
      </c>
      <c r="D1120" s="6">
        <v>90</v>
      </c>
      <c r="E1120" s="12">
        <v>61.3</v>
      </c>
      <c r="F1120" s="26">
        <f t="shared" si="214"/>
        <v>0.19444444444444425</v>
      </c>
      <c r="G1120" s="26">
        <f t="shared" si="206"/>
        <v>17.027777777777775</v>
      </c>
      <c r="H1120" s="25">
        <f t="shared" si="207"/>
        <v>297.69444444444417</v>
      </c>
      <c r="I1120" s="25">
        <f t="shared" si="208"/>
        <v>180.22932</v>
      </c>
      <c r="J1120" s="25">
        <f t="shared" si="209"/>
        <v>129.28657183641971</v>
      </c>
      <c r="K1120" s="25">
        <f t="shared" si="210"/>
        <v>607.21033628086388</v>
      </c>
      <c r="L1120" s="31">
        <f t="shared" si="211"/>
        <v>10339.442670560264</v>
      </c>
      <c r="M1120" s="32">
        <f t="shared" si="212"/>
        <v>10339.442670560264</v>
      </c>
      <c r="N1120" s="32">
        <f t="shared" si="213"/>
        <v>10339.442670560264</v>
      </c>
      <c r="O1120" s="32">
        <f>IF(M1120 &lt; 0, -M1120, 0)</f>
        <v>0</v>
      </c>
      <c r="P1120" s="32">
        <f>0.5*$H$3*G1120^2</f>
        <v>221953.06288580238</v>
      </c>
      <c r="Q1120" s="32">
        <f t="shared" si="215"/>
        <v>723.5628858023847</v>
      </c>
      <c r="R1120" s="32">
        <f t="shared" si="216"/>
        <v>1817333.7612853067</v>
      </c>
      <c r="S1120" s="32">
        <f t="shared" si="217"/>
        <v>4348479.3288512528</v>
      </c>
    </row>
    <row r="1121" spans="2:19" x14ac:dyDescent="0.3">
      <c r="B1121" s="6" t="s">
        <v>13</v>
      </c>
      <c r="C1121" s="6">
        <v>1113</v>
      </c>
      <c r="D1121" s="6">
        <v>91</v>
      </c>
      <c r="E1121" s="12">
        <v>62.6</v>
      </c>
      <c r="F1121" s="26">
        <f t="shared" si="214"/>
        <v>0.55555555555555558</v>
      </c>
      <c r="G1121" s="26">
        <f t="shared" si="206"/>
        <v>17.388888888888889</v>
      </c>
      <c r="H1121" s="25">
        <f t="shared" si="207"/>
        <v>850.55555555555554</v>
      </c>
      <c r="I1121" s="25">
        <f t="shared" si="208"/>
        <v>180.22932</v>
      </c>
      <c r="J1121" s="25">
        <f t="shared" si="209"/>
        <v>134.82832438271606</v>
      </c>
      <c r="K1121" s="25">
        <f t="shared" si="210"/>
        <v>1165.6131999382717</v>
      </c>
      <c r="L1121" s="31">
        <f t="shared" si="211"/>
        <v>20268.718421148835</v>
      </c>
      <c r="M1121" s="32">
        <f t="shared" si="212"/>
        <v>20268.718421148835</v>
      </c>
      <c r="N1121" s="32">
        <f t="shared" si="213"/>
        <v>20268.718421148835</v>
      </c>
      <c r="O1121" s="32">
        <f>IF(M1121 &lt; 0, -M1121, 0)</f>
        <v>0</v>
      </c>
      <c r="P1121" s="32">
        <f>0.5*$H$3*G1121^2</f>
        <v>231466.88117283955</v>
      </c>
      <c r="Q1121" s="32">
        <f t="shared" si="215"/>
        <v>9513.8182870371675</v>
      </c>
      <c r="R1121" s="32">
        <f t="shared" si="216"/>
        <v>1817333.7612853067</v>
      </c>
      <c r="S1121" s="32">
        <f t="shared" si="217"/>
        <v>4368748.0472724019</v>
      </c>
    </row>
    <row r="1122" spans="2:19" x14ac:dyDescent="0.3">
      <c r="B1122" s="6" t="s">
        <v>13</v>
      </c>
      <c r="C1122" s="6">
        <v>1114</v>
      </c>
      <c r="D1122" s="6">
        <v>92</v>
      </c>
      <c r="E1122" s="12">
        <v>65.3</v>
      </c>
      <c r="F1122" s="26">
        <f t="shared" si="214"/>
        <v>0.74999999999999978</v>
      </c>
      <c r="G1122" s="26">
        <f t="shared" si="206"/>
        <v>18.138888888888889</v>
      </c>
      <c r="H1122" s="25">
        <f t="shared" si="207"/>
        <v>1148.2499999999998</v>
      </c>
      <c r="I1122" s="25">
        <f t="shared" si="208"/>
        <v>180.22932</v>
      </c>
      <c r="J1122" s="25">
        <f t="shared" si="209"/>
        <v>146.70970146604941</v>
      </c>
      <c r="K1122" s="25">
        <f t="shared" si="210"/>
        <v>1475.1890214660491</v>
      </c>
      <c r="L1122" s="31">
        <f t="shared" si="211"/>
        <v>26758.289750481392</v>
      </c>
      <c r="M1122" s="32">
        <f t="shared" si="212"/>
        <v>26758.289750481392</v>
      </c>
      <c r="N1122" s="32">
        <f t="shared" si="213"/>
        <v>26758.289750481392</v>
      </c>
      <c r="O1122" s="32">
        <f>IF(M1122 &lt; 0, -M1122, 0)</f>
        <v>0</v>
      </c>
      <c r="P1122" s="32">
        <f>0.5*$H$3*G1122^2</f>
        <v>251864.26658950618</v>
      </c>
      <c r="Q1122" s="32">
        <f t="shared" si="215"/>
        <v>20397.385416666628</v>
      </c>
      <c r="R1122" s="32">
        <f t="shared" si="216"/>
        <v>1817333.7612853067</v>
      </c>
      <c r="S1122" s="32">
        <f t="shared" si="217"/>
        <v>4395506.3370228829</v>
      </c>
    </row>
    <row r="1123" spans="2:19" x14ac:dyDescent="0.3">
      <c r="B1123" s="6" t="s">
        <v>13</v>
      </c>
      <c r="C1123" s="6">
        <v>1115</v>
      </c>
      <c r="D1123" s="6">
        <v>93</v>
      </c>
      <c r="E1123" s="12">
        <v>68</v>
      </c>
      <c r="F1123" s="26">
        <f t="shared" si="214"/>
        <v>0.56944444444444564</v>
      </c>
      <c r="G1123" s="26">
        <f t="shared" si="206"/>
        <v>18.888888888888889</v>
      </c>
      <c r="H1123" s="25">
        <f t="shared" si="207"/>
        <v>871.81944444444628</v>
      </c>
      <c r="I1123" s="25">
        <f t="shared" si="208"/>
        <v>180.22932</v>
      </c>
      <c r="J1123" s="25">
        <f t="shared" si="209"/>
        <v>159.09271604938272</v>
      </c>
      <c r="K1123" s="25">
        <f t="shared" si="210"/>
        <v>1211.141480493829</v>
      </c>
      <c r="L1123" s="31">
        <f t="shared" si="211"/>
        <v>22877.116853772328</v>
      </c>
      <c r="M1123" s="32">
        <f t="shared" si="212"/>
        <v>22877.116853772328</v>
      </c>
      <c r="N1123" s="32">
        <f t="shared" si="213"/>
        <v>22877.116853772328</v>
      </c>
      <c r="O1123" s="32">
        <f>IF(M1123 &lt; 0, -M1123, 0)</f>
        <v>0</v>
      </c>
      <c r="P1123" s="32">
        <f>0.5*$H$3*G1123^2</f>
        <v>273122.83950617287</v>
      </c>
      <c r="Q1123" s="32">
        <f t="shared" si="215"/>
        <v>21258.572916666686</v>
      </c>
      <c r="R1123" s="32">
        <f t="shared" si="216"/>
        <v>1817333.7612853067</v>
      </c>
      <c r="S1123" s="32">
        <f t="shared" si="217"/>
        <v>4418383.4538766555</v>
      </c>
    </row>
    <row r="1124" spans="2:19" x14ac:dyDescent="0.3">
      <c r="B1124" s="6" t="s">
        <v>13</v>
      </c>
      <c r="C1124" s="6">
        <v>1116</v>
      </c>
      <c r="D1124" s="6">
        <v>94</v>
      </c>
      <c r="E1124" s="12">
        <v>69.400000000000006</v>
      </c>
      <c r="F1124" s="26">
        <f t="shared" si="214"/>
        <v>0.23611111111111149</v>
      </c>
      <c r="G1124" s="26">
        <f t="shared" si="206"/>
        <v>19.277777777777779</v>
      </c>
      <c r="H1124" s="25">
        <f t="shared" si="207"/>
        <v>361.48611111111171</v>
      </c>
      <c r="I1124" s="25">
        <f t="shared" si="208"/>
        <v>180.22932</v>
      </c>
      <c r="J1124" s="25">
        <f t="shared" si="209"/>
        <v>165.71102808641976</v>
      </c>
      <c r="K1124" s="25">
        <f t="shared" si="210"/>
        <v>707.42645919753147</v>
      </c>
      <c r="L1124" s="31">
        <f t="shared" si="211"/>
        <v>13637.61007453019</v>
      </c>
      <c r="M1124" s="32">
        <f t="shared" si="212"/>
        <v>13637.61007453019</v>
      </c>
      <c r="N1124" s="32">
        <f t="shared" si="213"/>
        <v>13637.61007453019</v>
      </c>
      <c r="O1124" s="32">
        <f>IF(M1124 &lt; 0, -M1124, 0)</f>
        <v>0</v>
      </c>
      <c r="P1124" s="32">
        <f>0.5*$H$3*G1124^2</f>
        <v>284484.84413580247</v>
      </c>
      <c r="Q1124" s="32">
        <f t="shared" si="215"/>
        <v>11362.004629629606</v>
      </c>
      <c r="R1124" s="32">
        <f t="shared" si="216"/>
        <v>1817333.7612853067</v>
      </c>
      <c r="S1124" s="32">
        <f t="shared" si="217"/>
        <v>4432021.0639511859</v>
      </c>
    </row>
    <row r="1125" spans="2:19" x14ac:dyDescent="0.3">
      <c r="B1125" s="6" t="s">
        <v>13</v>
      </c>
      <c r="C1125" s="6">
        <v>1117</v>
      </c>
      <c r="D1125" s="6">
        <v>95</v>
      </c>
      <c r="E1125" s="12">
        <v>69.7</v>
      </c>
      <c r="F1125" s="26">
        <f t="shared" si="214"/>
        <v>-1.3888888888890073E-2</v>
      </c>
      <c r="G1125" s="26">
        <f t="shared" si="206"/>
        <v>19.361111111111111</v>
      </c>
      <c r="H1125" s="25">
        <f t="shared" si="207"/>
        <v>-21.263888888890701</v>
      </c>
      <c r="I1125" s="25">
        <f t="shared" si="208"/>
        <v>180.22932</v>
      </c>
      <c r="J1125" s="25">
        <f t="shared" si="209"/>
        <v>167.14678479938271</v>
      </c>
      <c r="K1125" s="25">
        <f t="shared" si="210"/>
        <v>326.11221591049201</v>
      </c>
      <c r="L1125" s="31">
        <f t="shared" si="211"/>
        <v>6313.8948469336929</v>
      </c>
      <c r="M1125" s="32">
        <f t="shared" si="212"/>
        <v>6313.8948469336929</v>
      </c>
      <c r="N1125" s="32">
        <f t="shared" si="213"/>
        <v>6313.8948469336929</v>
      </c>
      <c r="O1125" s="32">
        <f>IF(M1125 &lt; 0, -M1125, 0)</f>
        <v>0</v>
      </c>
      <c r="P1125" s="32">
        <f>0.5*$H$3*G1125^2</f>
        <v>286949.68325617287</v>
      </c>
      <c r="Q1125" s="32">
        <f t="shared" si="215"/>
        <v>2464.8391203703941</v>
      </c>
      <c r="R1125" s="32">
        <f t="shared" si="216"/>
        <v>1817333.7612853067</v>
      </c>
      <c r="S1125" s="32">
        <f t="shared" si="217"/>
        <v>4438334.9587981198</v>
      </c>
    </row>
    <row r="1126" spans="2:19" x14ac:dyDescent="0.3">
      <c r="B1126" s="6" t="s">
        <v>13</v>
      </c>
      <c r="C1126" s="6">
        <v>1118</v>
      </c>
      <c r="D1126" s="6">
        <v>96</v>
      </c>
      <c r="E1126" s="12">
        <v>69.3</v>
      </c>
      <c r="F1126" s="26">
        <f t="shared" si="214"/>
        <v>-0.2222222222222234</v>
      </c>
      <c r="G1126" s="26">
        <f t="shared" si="206"/>
        <v>19.25</v>
      </c>
      <c r="H1126" s="25">
        <f t="shared" si="207"/>
        <v>-340.22222222222405</v>
      </c>
      <c r="I1126" s="25">
        <f t="shared" si="208"/>
        <v>180.22932</v>
      </c>
      <c r="J1126" s="25">
        <f t="shared" si="209"/>
        <v>165.23381875000001</v>
      </c>
      <c r="K1126" s="25">
        <f t="shared" si="210"/>
        <v>5.2409165277759655</v>
      </c>
      <c r="L1126" s="31">
        <f t="shared" si="211"/>
        <v>100.88764315968734</v>
      </c>
      <c r="M1126" s="32">
        <f t="shared" si="212"/>
        <v>100.88764315968734</v>
      </c>
      <c r="N1126" s="32">
        <f t="shared" si="213"/>
        <v>100.88764315968734</v>
      </c>
      <c r="O1126" s="32">
        <f>IF(M1126 &lt; 0, -M1126, 0)</f>
        <v>0</v>
      </c>
      <c r="P1126" s="32">
        <f>0.5*$H$3*G1126^2</f>
        <v>283665.59375</v>
      </c>
      <c r="Q1126" s="32">
        <f t="shared" si="215"/>
        <v>-3284.0895061728661</v>
      </c>
      <c r="R1126" s="32">
        <f t="shared" si="216"/>
        <v>1817333.7612853067</v>
      </c>
      <c r="S1126" s="32">
        <f t="shared" si="217"/>
        <v>4438435.8464412792</v>
      </c>
    </row>
    <row r="1127" spans="2:19" x14ac:dyDescent="0.3">
      <c r="B1127" s="6" t="s">
        <v>13</v>
      </c>
      <c r="C1127" s="6">
        <v>1119</v>
      </c>
      <c r="D1127" s="6">
        <v>97</v>
      </c>
      <c r="E1127" s="12">
        <v>68.099999999999994</v>
      </c>
      <c r="F1127" s="26">
        <f t="shared" si="214"/>
        <v>-0.33333333333333215</v>
      </c>
      <c r="G1127" s="26">
        <f t="shared" si="206"/>
        <v>18.916666666666664</v>
      </c>
      <c r="H1127" s="25">
        <f t="shared" si="207"/>
        <v>-510.3333333333315</v>
      </c>
      <c r="I1127" s="25">
        <f t="shared" si="208"/>
        <v>180.22932</v>
      </c>
      <c r="J1127" s="25">
        <f t="shared" si="209"/>
        <v>159.56097986111109</v>
      </c>
      <c r="K1127" s="25">
        <f t="shared" si="210"/>
        <v>-170.54303347222043</v>
      </c>
      <c r="L1127" s="31">
        <f t="shared" si="211"/>
        <v>-3226.1057165161692</v>
      </c>
      <c r="M1127" s="32">
        <f t="shared" si="212"/>
        <v>-3226.1057165161692</v>
      </c>
      <c r="N1127" s="32">
        <f t="shared" si="213"/>
        <v>0</v>
      </c>
      <c r="O1127" s="32">
        <f>IF(M1127 &lt; 0, -M1127, 0)</f>
        <v>3226.1057165161692</v>
      </c>
      <c r="P1127" s="32">
        <f>0.5*$H$3*G1127^2</f>
        <v>273926.73263888882</v>
      </c>
      <c r="Q1127" s="32">
        <f t="shared" si="215"/>
        <v>-9738.8611111111823</v>
      </c>
      <c r="R1127" s="32">
        <f t="shared" si="216"/>
        <v>1820559.8670018229</v>
      </c>
      <c r="S1127" s="32">
        <f t="shared" si="217"/>
        <v>4438435.8464412792</v>
      </c>
    </row>
    <row r="1128" spans="2:19" x14ac:dyDescent="0.3">
      <c r="B1128" s="6" t="s">
        <v>13</v>
      </c>
      <c r="C1128" s="6">
        <v>1120</v>
      </c>
      <c r="D1128" s="6">
        <v>98</v>
      </c>
      <c r="E1128" s="12">
        <v>66.900000000000006</v>
      </c>
      <c r="F1128" s="26">
        <f t="shared" si="214"/>
        <v>-0.26388888888888767</v>
      </c>
      <c r="G1128" s="26">
        <f t="shared" si="206"/>
        <v>18.583333333333336</v>
      </c>
      <c r="H1128" s="25">
        <f t="shared" si="207"/>
        <v>-404.01388888888704</v>
      </c>
      <c r="I1128" s="25">
        <f t="shared" si="208"/>
        <v>180.22932</v>
      </c>
      <c r="J1128" s="25">
        <f t="shared" si="209"/>
        <v>153.98722986111116</v>
      </c>
      <c r="K1128" s="25">
        <f t="shared" si="210"/>
        <v>-69.797339027775877</v>
      </c>
      <c r="L1128" s="31">
        <f t="shared" si="211"/>
        <v>-1297.0672169328352</v>
      </c>
      <c r="M1128" s="32">
        <f t="shared" si="212"/>
        <v>-1297.0672169328352</v>
      </c>
      <c r="N1128" s="32">
        <f t="shared" si="213"/>
        <v>0</v>
      </c>
      <c r="O1128" s="32">
        <f>IF(M1128 &lt; 0, -M1128, 0)</f>
        <v>1297.0672169328352</v>
      </c>
      <c r="P1128" s="32">
        <f>0.5*$H$3*G1128^2</f>
        <v>264357.98263888899</v>
      </c>
      <c r="Q1128" s="32">
        <f t="shared" si="215"/>
        <v>-9568.7499999998254</v>
      </c>
      <c r="R1128" s="32">
        <f t="shared" si="216"/>
        <v>1821856.9342187557</v>
      </c>
      <c r="S1128" s="32">
        <f t="shared" si="217"/>
        <v>4438435.8464412792</v>
      </c>
    </row>
    <row r="1129" spans="2:19" x14ac:dyDescent="0.3">
      <c r="B1129" s="6" t="s">
        <v>13</v>
      </c>
      <c r="C1129" s="6">
        <v>1121</v>
      </c>
      <c r="D1129" s="6">
        <v>99</v>
      </c>
      <c r="E1129" s="12">
        <v>66.2</v>
      </c>
      <c r="F1129" s="26">
        <f t="shared" si="214"/>
        <v>-0.16666666666666705</v>
      </c>
      <c r="G1129" s="26">
        <f t="shared" si="206"/>
        <v>18.388888888888889</v>
      </c>
      <c r="H1129" s="25">
        <f t="shared" si="207"/>
        <v>-255.16666666666725</v>
      </c>
      <c r="I1129" s="25">
        <f t="shared" si="208"/>
        <v>180.22932</v>
      </c>
      <c r="J1129" s="25">
        <f t="shared" si="209"/>
        <v>150.7816354938272</v>
      </c>
      <c r="K1129" s="25">
        <f t="shared" si="210"/>
        <v>75.844288827159943</v>
      </c>
      <c r="L1129" s="31">
        <f t="shared" si="211"/>
        <v>1394.6922000994412</v>
      </c>
      <c r="M1129" s="32">
        <f t="shared" si="212"/>
        <v>1394.6922000994412</v>
      </c>
      <c r="N1129" s="32">
        <f t="shared" si="213"/>
        <v>1394.6922000994412</v>
      </c>
      <c r="O1129" s="32">
        <f>IF(M1129 &lt; 0, -M1129, 0)</f>
        <v>0</v>
      </c>
      <c r="P1129" s="32">
        <f>0.5*$H$3*G1129^2</f>
        <v>258854.77006172843</v>
      </c>
      <c r="Q1129" s="32">
        <f t="shared" si="215"/>
        <v>-5503.2125771605643</v>
      </c>
      <c r="R1129" s="32">
        <f t="shared" si="216"/>
        <v>1821856.9342187557</v>
      </c>
      <c r="S1129" s="32">
        <f t="shared" si="217"/>
        <v>4439830.5386413783</v>
      </c>
    </row>
    <row r="1130" spans="2:19" x14ac:dyDescent="0.3">
      <c r="B1130" s="6" t="s">
        <v>13</v>
      </c>
      <c r="C1130" s="6">
        <v>1122</v>
      </c>
      <c r="D1130" s="6">
        <v>100</v>
      </c>
      <c r="E1130" s="12">
        <v>65.7</v>
      </c>
      <c r="F1130" s="26">
        <f t="shared" si="214"/>
        <v>-0.18055555555555516</v>
      </c>
      <c r="G1130" s="26">
        <f t="shared" si="206"/>
        <v>18.25</v>
      </c>
      <c r="H1130" s="25">
        <f t="shared" si="207"/>
        <v>-276.43055555555497</v>
      </c>
      <c r="I1130" s="25">
        <f t="shared" si="208"/>
        <v>180.22932</v>
      </c>
      <c r="J1130" s="25">
        <f t="shared" si="209"/>
        <v>148.51256875000001</v>
      </c>
      <c r="K1130" s="25">
        <f t="shared" si="210"/>
        <v>52.311333194445041</v>
      </c>
      <c r="L1130" s="31">
        <f t="shared" si="211"/>
        <v>954.68183079862195</v>
      </c>
      <c r="M1130" s="32">
        <f t="shared" si="212"/>
        <v>954.68183079862195</v>
      </c>
      <c r="N1130" s="32">
        <f t="shared" si="213"/>
        <v>954.68183079862195</v>
      </c>
      <c r="O1130" s="32">
        <f>IF(M1130 &lt; 0, -M1130, 0)</f>
        <v>0</v>
      </c>
      <c r="P1130" s="32">
        <f>0.5*$H$3*G1130^2</f>
        <v>254959.34375</v>
      </c>
      <c r="Q1130" s="32">
        <f t="shared" si="215"/>
        <v>-3895.4263117284281</v>
      </c>
      <c r="R1130" s="32">
        <f t="shared" si="216"/>
        <v>1821856.9342187557</v>
      </c>
      <c r="S1130" s="32">
        <f t="shared" si="217"/>
        <v>4440785.2204721766</v>
      </c>
    </row>
    <row r="1131" spans="2:19" x14ac:dyDescent="0.3">
      <c r="B1131" s="6" t="s">
        <v>13</v>
      </c>
      <c r="C1131" s="6">
        <v>1123</v>
      </c>
      <c r="D1131" s="6">
        <v>101</v>
      </c>
      <c r="E1131" s="12">
        <v>64.900000000000006</v>
      </c>
      <c r="F1131" s="26">
        <f t="shared" si="214"/>
        <v>-0.34722222222222221</v>
      </c>
      <c r="G1131" s="26">
        <f t="shared" si="206"/>
        <v>18.027777777777779</v>
      </c>
      <c r="H1131" s="25">
        <f t="shared" si="207"/>
        <v>-531.59722222222217</v>
      </c>
      <c r="I1131" s="25">
        <f t="shared" si="208"/>
        <v>180.22932</v>
      </c>
      <c r="J1131" s="25">
        <f t="shared" si="209"/>
        <v>144.91784405864198</v>
      </c>
      <c r="K1131" s="25">
        <f t="shared" si="210"/>
        <v>-206.45005816358017</v>
      </c>
      <c r="L1131" s="31">
        <f t="shared" si="211"/>
        <v>-3721.8357707823202</v>
      </c>
      <c r="M1131" s="32">
        <f t="shared" si="212"/>
        <v>-3721.8357707823202</v>
      </c>
      <c r="N1131" s="32">
        <f t="shared" si="213"/>
        <v>0</v>
      </c>
      <c r="O1131" s="32">
        <f>IF(M1131 &lt; 0, -M1131, 0)</f>
        <v>3721.8357707823202</v>
      </c>
      <c r="P1131" s="32">
        <f>0.5*$H$3*G1131^2</f>
        <v>248788.09066358025</v>
      </c>
      <c r="Q1131" s="32">
        <f t="shared" si="215"/>
        <v>-6171.253086419747</v>
      </c>
      <c r="R1131" s="32">
        <f t="shared" si="216"/>
        <v>1825578.769989538</v>
      </c>
      <c r="S1131" s="32">
        <f t="shared" si="217"/>
        <v>4440785.2204721766</v>
      </c>
    </row>
    <row r="1132" spans="2:19" x14ac:dyDescent="0.3">
      <c r="B1132" s="6" t="s">
        <v>13</v>
      </c>
      <c r="C1132" s="6">
        <v>1124</v>
      </c>
      <c r="D1132" s="6">
        <v>102</v>
      </c>
      <c r="E1132" s="12">
        <v>63.2</v>
      </c>
      <c r="F1132" s="26">
        <f t="shared" si="214"/>
        <v>-0.63888888888889006</v>
      </c>
      <c r="G1132" s="26">
        <f t="shared" si="206"/>
        <v>17.555555555555557</v>
      </c>
      <c r="H1132" s="25">
        <f t="shared" si="207"/>
        <v>-978.13888888889073</v>
      </c>
      <c r="I1132" s="25">
        <f t="shared" si="208"/>
        <v>180.22932</v>
      </c>
      <c r="J1132" s="25">
        <f t="shared" si="209"/>
        <v>137.4252790123457</v>
      </c>
      <c r="K1132" s="25">
        <f t="shared" si="210"/>
        <v>-660.48428987654506</v>
      </c>
      <c r="L1132" s="31">
        <f t="shared" si="211"/>
        <v>-11595.168644499348</v>
      </c>
      <c r="M1132" s="32">
        <f t="shared" si="212"/>
        <v>-11595.168644499348</v>
      </c>
      <c r="N1132" s="32">
        <f t="shared" si="213"/>
        <v>0</v>
      </c>
      <c r="O1132" s="32">
        <f>IF(M1132 &lt; 0, -M1132, 0)</f>
        <v>11595.168644499348</v>
      </c>
      <c r="P1132" s="32">
        <f>0.5*$H$3*G1132^2</f>
        <v>235925.20987654323</v>
      </c>
      <c r="Q1132" s="32">
        <f t="shared" si="215"/>
        <v>-12862.880787037022</v>
      </c>
      <c r="R1132" s="32">
        <f t="shared" si="216"/>
        <v>1837173.9386340373</v>
      </c>
      <c r="S1132" s="32">
        <f t="shared" si="217"/>
        <v>4440785.2204721766</v>
      </c>
    </row>
    <row r="1133" spans="2:19" x14ac:dyDescent="0.3">
      <c r="B1133" s="6" t="s">
        <v>13</v>
      </c>
      <c r="C1133" s="6">
        <v>1125</v>
      </c>
      <c r="D1133" s="6">
        <v>103</v>
      </c>
      <c r="E1133" s="12">
        <v>60.3</v>
      </c>
      <c r="F1133" s="26">
        <f t="shared" si="214"/>
        <v>-1.0277777777777786</v>
      </c>
      <c r="G1133" s="26">
        <f t="shared" si="206"/>
        <v>16.75</v>
      </c>
      <c r="H1133" s="25">
        <f t="shared" si="207"/>
        <v>-1573.527777777779</v>
      </c>
      <c r="I1133" s="25">
        <f t="shared" si="208"/>
        <v>180.22932</v>
      </c>
      <c r="J1133" s="25">
        <f t="shared" si="209"/>
        <v>125.10281875000001</v>
      </c>
      <c r="K1133" s="25">
        <f t="shared" si="210"/>
        <v>-1268.195639027779</v>
      </c>
      <c r="L1133" s="31">
        <f t="shared" si="211"/>
        <v>-21242.276953715296</v>
      </c>
      <c r="M1133" s="32">
        <f t="shared" si="212"/>
        <v>-21242.276953715296</v>
      </c>
      <c r="N1133" s="32">
        <f t="shared" si="213"/>
        <v>0</v>
      </c>
      <c r="O1133" s="32">
        <f>IF(M1133 &lt; 0, -M1133, 0)</f>
        <v>21242.276953715296</v>
      </c>
      <c r="P1133" s="32">
        <f>0.5*$H$3*G1133^2</f>
        <v>214770.59375</v>
      </c>
      <c r="Q1133" s="32">
        <f t="shared" si="215"/>
        <v>-21154.616126543231</v>
      </c>
      <c r="R1133" s="32">
        <f t="shared" si="216"/>
        <v>1858416.2155877526</v>
      </c>
      <c r="S1133" s="32">
        <f t="shared" si="217"/>
        <v>4440785.2204721766</v>
      </c>
    </row>
    <row r="1134" spans="2:19" x14ac:dyDescent="0.3">
      <c r="B1134" s="6" t="s">
        <v>13</v>
      </c>
      <c r="C1134" s="6">
        <v>1126</v>
      </c>
      <c r="D1134" s="6">
        <v>104</v>
      </c>
      <c r="E1134" s="12">
        <v>55.8</v>
      </c>
      <c r="F1134" s="26">
        <f t="shared" si="214"/>
        <v>-1.3611111111111107</v>
      </c>
      <c r="G1134" s="26">
        <f t="shared" si="206"/>
        <v>15.499999999999998</v>
      </c>
      <c r="H1134" s="25">
        <f t="shared" si="207"/>
        <v>-2083.8611111111104</v>
      </c>
      <c r="I1134" s="25">
        <f t="shared" si="208"/>
        <v>180.22932</v>
      </c>
      <c r="J1134" s="25">
        <f t="shared" si="209"/>
        <v>107.12747499999998</v>
      </c>
      <c r="K1134" s="25">
        <f t="shared" si="210"/>
        <v>-1796.5043161111105</v>
      </c>
      <c r="L1134" s="31">
        <f t="shared" si="211"/>
        <v>-27845.816899722209</v>
      </c>
      <c r="M1134" s="32">
        <f t="shared" si="212"/>
        <v>-27845.816899722209</v>
      </c>
      <c r="N1134" s="32">
        <f t="shared" si="213"/>
        <v>0</v>
      </c>
      <c r="O1134" s="32">
        <f>IF(M1134 &lt; 0, -M1134, 0)</f>
        <v>27845.816899722209</v>
      </c>
      <c r="P1134" s="32">
        <f>0.5*$H$3*G1134^2</f>
        <v>183911.37499999997</v>
      </c>
      <c r="Q1134" s="32">
        <f t="shared" si="215"/>
        <v>-30859.218750000029</v>
      </c>
      <c r="R1134" s="32">
        <f t="shared" si="216"/>
        <v>1886262.0324874748</v>
      </c>
      <c r="S1134" s="32">
        <f t="shared" si="217"/>
        <v>4440785.2204721766</v>
      </c>
    </row>
    <row r="1135" spans="2:19" x14ac:dyDescent="0.3">
      <c r="B1135" s="6" t="s">
        <v>13</v>
      </c>
      <c r="C1135" s="6">
        <v>1127</v>
      </c>
      <c r="D1135" s="6">
        <v>105</v>
      </c>
      <c r="E1135" s="12">
        <v>50.5</v>
      </c>
      <c r="F1135" s="26">
        <f t="shared" si="214"/>
        <v>-1.4722222222222214</v>
      </c>
      <c r="G1135" s="26">
        <f t="shared" si="206"/>
        <v>14.027777777777777</v>
      </c>
      <c r="H1135" s="25">
        <f t="shared" si="207"/>
        <v>-2253.9722222222208</v>
      </c>
      <c r="I1135" s="25">
        <f t="shared" si="208"/>
        <v>180.22932</v>
      </c>
      <c r="J1135" s="25">
        <f t="shared" si="209"/>
        <v>87.74355516975308</v>
      </c>
      <c r="K1135" s="25">
        <f t="shared" si="210"/>
        <v>-1985.9993470524678</v>
      </c>
      <c r="L1135" s="31">
        <f t="shared" si="211"/>
        <v>-27859.157507263782</v>
      </c>
      <c r="M1135" s="32">
        <f t="shared" si="212"/>
        <v>-27859.157507263782</v>
      </c>
      <c r="N1135" s="32">
        <f t="shared" si="213"/>
        <v>0</v>
      </c>
      <c r="O1135" s="32">
        <f>IF(M1135 &lt; 0, -M1135, 0)</f>
        <v>27859.157507263782</v>
      </c>
      <c r="P1135" s="32">
        <f>0.5*$H$3*G1135^2</f>
        <v>150633.97955246913</v>
      </c>
      <c r="Q1135" s="32">
        <f t="shared" si="215"/>
        <v>-33277.395447530842</v>
      </c>
      <c r="R1135" s="32">
        <f t="shared" si="216"/>
        <v>1914121.1899947387</v>
      </c>
      <c r="S1135" s="32">
        <f t="shared" si="217"/>
        <v>4440785.2204721766</v>
      </c>
    </row>
    <row r="1136" spans="2:19" x14ac:dyDescent="0.3">
      <c r="B1136" s="6" t="s">
        <v>13</v>
      </c>
      <c r="C1136" s="6">
        <v>1128</v>
      </c>
      <c r="D1136" s="6">
        <v>106</v>
      </c>
      <c r="E1136" s="12">
        <v>45.2</v>
      </c>
      <c r="F1136" s="26">
        <f t="shared" si="214"/>
        <v>-1.4444444444444442</v>
      </c>
      <c r="G1136" s="26">
        <f t="shared" si="206"/>
        <v>12.555555555555555</v>
      </c>
      <c r="H1136" s="25">
        <f t="shared" si="207"/>
        <v>-2211.4444444444439</v>
      </c>
      <c r="I1136" s="25">
        <f t="shared" si="208"/>
        <v>180.22932</v>
      </c>
      <c r="J1136" s="25">
        <f t="shared" si="209"/>
        <v>70.292556790123456</v>
      </c>
      <c r="K1136" s="25">
        <f t="shared" si="210"/>
        <v>-1960.9225676543206</v>
      </c>
      <c r="L1136" s="31">
        <f t="shared" si="211"/>
        <v>-24620.472238326471</v>
      </c>
      <c r="M1136" s="32">
        <f t="shared" si="212"/>
        <v>-24620.472238326471</v>
      </c>
      <c r="N1136" s="32">
        <f t="shared" si="213"/>
        <v>0</v>
      </c>
      <c r="O1136" s="32">
        <f>IF(M1136 &lt; 0, -M1136, 0)</f>
        <v>24620.472238326471</v>
      </c>
      <c r="P1136" s="32">
        <f>0.5*$H$3*G1136^2</f>
        <v>120674.93209876544</v>
      </c>
      <c r="Q1136" s="32">
        <f t="shared" si="215"/>
        <v>-29959.047453703693</v>
      </c>
      <c r="R1136" s="32">
        <f t="shared" si="216"/>
        <v>1938741.6622330651</v>
      </c>
      <c r="S1136" s="32">
        <f t="shared" si="217"/>
        <v>4440785.2204721766</v>
      </c>
    </row>
    <row r="1137" spans="2:19" x14ac:dyDescent="0.3">
      <c r="B1137" s="6" t="s">
        <v>13</v>
      </c>
      <c r="C1137" s="6">
        <v>1129</v>
      </c>
      <c r="D1137" s="6">
        <v>107</v>
      </c>
      <c r="E1137" s="12">
        <v>40.1</v>
      </c>
      <c r="F1137" s="26">
        <f t="shared" si="214"/>
        <v>-1.25</v>
      </c>
      <c r="G1137" s="26">
        <f t="shared" si="206"/>
        <v>11.138888888888889</v>
      </c>
      <c r="H1137" s="25">
        <f t="shared" si="207"/>
        <v>-1913.75</v>
      </c>
      <c r="I1137" s="25">
        <f t="shared" si="208"/>
        <v>180.22932</v>
      </c>
      <c r="J1137" s="25">
        <f t="shared" si="209"/>
        <v>55.324973688271612</v>
      </c>
      <c r="K1137" s="25">
        <f t="shared" si="210"/>
        <v>-1678.1957063117284</v>
      </c>
      <c r="L1137" s="31">
        <f t="shared" si="211"/>
        <v>-18693.235506416753</v>
      </c>
      <c r="M1137" s="32">
        <f t="shared" si="212"/>
        <v>-18693.235506416753</v>
      </c>
      <c r="N1137" s="32">
        <f t="shared" si="213"/>
        <v>0</v>
      </c>
      <c r="O1137" s="32">
        <f>IF(M1137 &lt; 0, -M1137, 0)</f>
        <v>18693.235506416753</v>
      </c>
      <c r="P1137" s="32">
        <f>0.5*$H$3*G1137^2</f>
        <v>94979.294367283961</v>
      </c>
      <c r="Q1137" s="32">
        <f t="shared" si="215"/>
        <v>-25695.637731481474</v>
      </c>
      <c r="R1137" s="32">
        <f t="shared" si="216"/>
        <v>1957434.8977394819</v>
      </c>
      <c r="S1137" s="32">
        <f t="shared" si="217"/>
        <v>4440785.2204721766</v>
      </c>
    </row>
    <row r="1138" spans="2:19" x14ac:dyDescent="0.3">
      <c r="B1138" s="6" t="s">
        <v>13</v>
      </c>
      <c r="C1138" s="6">
        <v>1130</v>
      </c>
      <c r="D1138" s="6">
        <v>108</v>
      </c>
      <c r="E1138" s="12">
        <v>36.200000000000003</v>
      </c>
      <c r="F1138" s="26">
        <f t="shared" si="214"/>
        <v>-1.0000000000000004</v>
      </c>
      <c r="G1138" s="26">
        <f t="shared" si="206"/>
        <v>10.055555555555555</v>
      </c>
      <c r="H1138" s="25">
        <f t="shared" si="207"/>
        <v>-1531.0000000000007</v>
      </c>
      <c r="I1138" s="25">
        <f t="shared" si="208"/>
        <v>180.22932</v>
      </c>
      <c r="J1138" s="25">
        <f t="shared" si="209"/>
        <v>45.086820679012341</v>
      </c>
      <c r="K1138" s="25">
        <f t="shared" si="210"/>
        <v>-1305.6838593209884</v>
      </c>
      <c r="L1138" s="31">
        <f t="shared" si="211"/>
        <v>-13129.376585394382</v>
      </c>
      <c r="M1138" s="32">
        <f t="shared" si="212"/>
        <v>-13129.376585394382</v>
      </c>
      <c r="N1138" s="32">
        <f t="shared" si="213"/>
        <v>0</v>
      </c>
      <c r="O1138" s="32">
        <f>IF(M1138 &lt; 0, -M1138, 0)</f>
        <v>13129.376585394382</v>
      </c>
      <c r="P1138" s="32">
        <f>0.5*$H$3*G1138^2</f>
        <v>77402.91820987653</v>
      </c>
      <c r="Q1138" s="32">
        <f t="shared" si="215"/>
        <v>-17576.376157407431</v>
      </c>
      <c r="R1138" s="32">
        <f t="shared" si="216"/>
        <v>1970564.2743248763</v>
      </c>
      <c r="S1138" s="32">
        <f t="shared" si="217"/>
        <v>4440785.2204721766</v>
      </c>
    </row>
    <row r="1139" spans="2:19" x14ac:dyDescent="0.3">
      <c r="B1139" s="6" t="s">
        <v>13</v>
      </c>
      <c r="C1139" s="6">
        <v>1131</v>
      </c>
      <c r="D1139" s="6">
        <v>109</v>
      </c>
      <c r="E1139" s="12">
        <v>32.9</v>
      </c>
      <c r="F1139" s="26">
        <f t="shared" si="214"/>
        <v>-0.88888888888888917</v>
      </c>
      <c r="G1139" s="26">
        <f t="shared" si="206"/>
        <v>9.1388888888888875</v>
      </c>
      <c r="H1139" s="25">
        <f t="shared" si="207"/>
        <v>-1360.8888888888894</v>
      </c>
      <c r="I1139" s="25">
        <f t="shared" si="208"/>
        <v>180.22932</v>
      </c>
      <c r="J1139" s="25">
        <f t="shared" si="209"/>
        <v>37.241251466049377</v>
      </c>
      <c r="K1139" s="25">
        <f t="shared" si="210"/>
        <v>-1143.4183174228401</v>
      </c>
      <c r="L1139" s="31">
        <f t="shared" si="211"/>
        <v>-10449.572956447621</v>
      </c>
      <c r="M1139" s="32">
        <f t="shared" si="212"/>
        <v>-10449.572956447621</v>
      </c>
      <c r="N1139" s="32">
        <f t="shared" si="213"/>
        <v>0</v>
      </c>
      <c r="O1139" s="32">
        <f>IF(M1139 &lt; 0, -M1139, 0)</f>
        <v>10449.572956447621</v>
      </c>
      <c r="P1139" s="32">
        <f>0.5*$H$3*G1139^2</f>
        <v>63934.016589506158</v>
      </c>
      <c r="Q1139" s="32">
        <f t="shared" si="215"/>
        <v>-13468.901620370372</v>
      </c>
      <c r="R1139" s="32">
        <f t="shared" si="216"/>
        <v>1981013.847281324</v>
      </c>
      <c r="S1139" s="32">
        <f t="shared" si="217"/>
        <v>4440785.2204721766</v>
      </c>
    </row>
    <row r="1140" spans="2:19" x14ac:dyDescent="0.3">
      <c r="B1140" s="6" t="s">
        <v>13</v>
      </c>
      <c r="C1140" s="6">
        <v>1132</v>
      </c>
      <c r="D1140" s="6">
        <v>110</v>
      </c>
      <c r="E1140" s="12">
        <v>29.8</v>
      </c>
      <c r="F1140" s="26">
        <f t="shared" si="214"/>
        <v>-0.87499999999999956</v>
      </c>
      <c r="G1140" s="26">
        <f t="shared" si="206"/>
        <v>8.2777777777777786</v>
      </c>
      <c r="H1140" s="25">
        <f t="shared" si="207"/>
        <v>-1339.6249999999993</v>
      </c>
      <c r="I1140" s="25">
        <f t="shared" si="208"/>
        <v>180.22932</v>
      </c>
      <c r="J1140" s="25">
        <f t="shared" si="209"/>
        <v>30.553783641975318</v>
      </c>
      <c r="K1140" s="25">
        <f t="shared" si="210"/>
        <v>-1128.8418963580241</v>
      </c>
      <c r="L1140" s="31">
        <f t="shared" si="211"/>
        <v>-9344.3023642969783</v>
      </c>
      <c r="M1140" s="32">
        <f t="shared" si="212"/>
        <v>-9344.3023642969783</v>
      </c>
      <c r="N1140" s="32">
        <f t="shared" si="213"/>
        <v>0</v>
      </c>
      <c r="O1140" s="32">
        <f>IF(M1140 &lt; 0, -M1140, 0)</f>
        <v>9344.3023642969783</v>
      </c>
      <c r="P1140" s="32">
        <f>0.5*$H$3*G1140^2</f>
        <v>52453.288580246925</v>
      </c>
      <c r="Q1140" s="32">
        <f t="shared" si="215"/>
        <v>-11480.728009259234</v>
      </c>
      <c r="R1140" s="32">
        <f t="shared" si="216"/>
        <v>1990358.149645621</v>
      </c>
      <c r="S1140" s="32">
        <f t="shared" si="217"/>
        <v>4440785.2204721766</v>
      </c>
    </row>
    <row r="1141" spans="2:19" x14ac:dyDescent="0.3">
      <c r="B1141" s="6" t="s">
        <v>13</v>
      </c>
      <c r="C1141" s="6">
        <v>1133</v>
      </c>
      <c r="D1141" s="6">
        <v>111</v>
      </c>
      <c r="E1141" s="12">
        <v>26.6</v>
      </c>
      <c r="F1141" s="26">
        <f t="shared" si="214"/>
        <v>-0.94444444444444453</v>
      </c>
      <c r="G1141" s="26">
        <f t="shared" si="206"/>
        <v>7.3888888888888893</v>
      </c>
      <c r="H1141" s="25">
        <f t="shared" si="207"/>
        <v>-1445.9444444444446</v>
      </c>
      <c r="I1141" s="25">
        <f t="shared" si="208"/>
        <v>180.22932</v>
      </c>
      <c r="J1141" s="25">
        <f t="shared" si="209"/>
        <v>24.344213271604943</v>
      </c>
      <c r="K1141" s="25">
        <f t="shared" si="210"/>
        <v>-1241.3709111728397</v>
      </c>
      <c r="L1141" s="31">
        <f t="shared" si="211"/>
        <v>-9172.351732554871</v>
      </c>
      <c r="M1141" s="32">
        <f t="shared" si="212"/>
        <v>-9172.351732554871</v>
      </c>
      <c r="N1141" s="32">
        <f t="shared" si="213"/>
        <v>0</v>
      </c>
      <c r="O1141" s="32">
        <f>IF(M1141 &lt; 0, -M1141, 0)</f>
        <v>9172.351732554871</v>
      </c>
      <c r="P1141" s="32">
        <f>0.5*$H$3*G1141^2</f>
        <v>41792.992283950618</v>
      </c>
      <c r="Q1141" s="32">
        <f t="shared" si="215"/>
        <v>-10660.296296296307</v>
      </c>
      <c r="R1141" s="32">
        <f t="shared" si="216"/>
        <v>1999530.5013781758</v>
      </c>
      <c r="S1141" s="32">
        <f t="shared" si="217"/>
        <v>4440785.2204721766</v>
      </c>
    </row>
    <row r="1142" spans="2:19" x14ac:dyDescent="0.3">
      <c r="B1142" s="6" t="s">
        <v>13</v>
      </c>
      <c r="C1142" s="6">
        <v>1134</v>
      </c>
      <c r="D1142" s="6">
        <v>112</v>
      </c>
      <c r="E1142" s="12">
        <v>23</v>
      </c>
      <c r="F1142" s="26">
        <f t="shared" si="214"/>
        <v>-1.0000000000000004</v>
      </c>
      <c r="G1142" s="26">
        <f t="shared" si="206"/>
        <v>6.3888888888888884</v>
      </c>
      <c r="H1142" s="25">
        <f t="shared" si="207"/>
        <v>-1531.0000000000007</v>
      </c>
      <c r="I1142" s="25">
        <f t="shared" si="208"/>
        <v>180.22932</v>
      </c>
      <c r="J1142" s="25">
        <f t="shared" si="209"/>
        <v>18.200702160493826</v>
      </c>
      <c r="K1142" s="25">
        <f t="shared" si="210"/>
        <v>-1332.5699778395069</v>
      </c>
      <c r="L1142" s="31">
        <f t="shared" si="211"/>
        <v>-8513.6415250857372</v>
      </c>
      <c r="M1142" s="32">
        <f t="shared" si="212"/>
        <v>-8513.6415250857372</v>
      </c>
      <c r="N1142" s="32">
        <f t="shared" si="213"/>
        <v>0</v>
      </c>
      <c r="O1142" s="32">
        <f>IF(M1142 &lt; 0, -M1142, 0)</f>
        <v>8513.6415250857372</v>
      </c>
      <c r="P1142" s="32">
        <f>0.5*$H$3*G1142^2</f>
        <v>31246.103395061727</v>
      </c>
      <c r="Q1142" s="32">
        <f t="shared" si="215"/>
        <v>-10546.888888888891</v>
      </c>
      <c r="R1142" s="32">
        <f t="shared" si="216"/>
        <v>2008044.1429032616</v>
      </c>
      <c r="S1142" s="32">
        <f t="shared" si="217"/>
        <v>4440785.2204721766</v>
      </c>
    </row>
    <row r="1143" spans="2:19" x14ac:dyDescent="0.3">
      <c r="B1143" s="6" t="s">
        <v>13</v>
      </c>
      <c r="C1143" s="6">
        <v>1135</v>
      </c>
      <c r="D1143" s="6">
        <v>113</v>
      </c>
      <c r="E1143" s="12">
        <v>19.399999999999999</v>
      </c>
      <c r="F1143" s="26">
        <f t="shared" si="214"/>
        <v>-0.93055555555555547</v>
      </c>
      <c r="G1143" s="26">
        <f t="shared" si="206"/>
        <v>5.3888888888888884</v>
      </c>
      <c r="H1143" s="25">
        <f t="shared" si="207"/>
        <v>-1424.6805555555554</v>
      </c>
      <c r="I1143" s="25">
        <f t="shared" si="208"/>
        <v>180.22932</v>
      </c>
      <c r="J1143" s="25">
        <f t="shared" si="209"/>
        <v>12.948991049382714</v>
      </c>
      <c r="K1143" s="25">
        <f t="shared" si="210"/>
        <v>-1231.5022445061727</v>
      </c>
      <c r="L1143" s="31">
        <f t="shared" si="211"/>
        <v>-6636.4287620610412</v>
      </c>
      <c r="M1143" s="32">
        <f t="shared" si="212"/>
        <v>-6636.4287620610412</v>
      </c>
      <c r="N1143" s="32">
        <f t="shared" si="213"/>
        <v>0</v>
      </c>
      <c r="O1143" s="32">
        <f>IF(M1143 &lt; 0, -M1143, 0)</f>
        <v>6636.4287620610412</v>
      </c>
      <c r="P1143" s="32">
        <f>0.5*$H$3*G1143^2</f>
        <v>22230.214506172837</v>
      </c>
      <c r="Q1143" s="32">
        <f t="shared" si="215"/>
        <v>-9015.8888888888905</v>
      </c>
      <c r="R1143" s="32">
        <f t="shared" si="216"/>
        <v>2014680.5716653226</v>
      </c>
      <c r="S1143" s="32">
        <f t="shared" si="217"/>
        <v>4440785.2204721766</v>
      </c>
    </row>
    <row r="1144" spans="2:19" x14ac:dyDescent="0.3">
      <c r="B1144" s="6" t="s">
        <v>13</v>
      </c>
      <c r="C1144" s="6">
        <v>1136</v>
      </c>
      <c r="D1144" s="6">
        <v>114</v>
      </c>
      <c r="E1144" s="12">
        <v>16.3</v>
      </c>
      <c r="F1144" s="26">
        <f t="shared" si="214"/>
        <v>-0.66666666666666652</v>
      </c>
      <c r="G1144" s="26">
        <f t="shared" si="206"/>
        <v>4.5277777777777777</v>
      </c>
      <c r="H1144" s="25">
        <f t="shared" si="207"/>
        <v>-1020.6666666666664</v>
      </c>
      <c r="I1144" s="25">
        <f t="shared" si="208"/>
        <v>180.22932</v>
      </c>
      <c r="J1144" s="25">
        <f t="shared" si="209"/>
        <v>9.1412940586419751</v>
      </c>
      <c r="K1144" s="25">
        <f t="shared" si="210"/>
        <v>-831.29605260802441</v>
      </c>
      <c r="L1144" s="31">
        <f t="shared" si="211"/>
        <v>-3763.9237937529992</v>
      </c>
      <c r="M1144" s="32">
        <f t="shared" si="212"/>
        <v>-3763.9237937529992</v>
      </c>
      <c r="N1144" s="32">
        <f t="shared" si="213"/>
        <v>0</v>
      </c>
      <c r="O1144" s="32">
        <f>IF(M1144 &lt; 0, -M1144, 0)</f>
        <v>3763.9237937529992</v>
      </c>
      <c r="P1144" s="32">
        <f>0.5*$H$3*G1144^2</f>
        <v>15693.340663580248</v>
      </c>
      <c r="Q1144" s="32">
        <f t="shared" si="215"/>
        <v>-6536.8738425925894</v>
      </c>
      <c r="R1144" s="32">
        <f t="shared" si="216"/>
        <v>2018444.4954590756</v>
      </c>
      <c r="S1144" s="32">
        <f t="shared" si="217"/>
        <v>4440785.2204721766</v>
      </c>
    </row>
    <row r="1145" spans="2:19" x14ac:dyDescent="0.3">
      <c r="B1145" s="6" t="s">
        <v>13</v>
      </c>
      <c r="C1145" s="6">
        <v>1137</v>
      </c>
      <c r="D1145" s="6">
        <v>115</v>
      </c>
      <c r="E1145" s="12">
        <v>14.6</v>
      </c>
      <c r="F1145" s="26">
        <f t="shared" si="214"/>
        <v>-0.29166666666666685</v>
      </c>
      <c r="G1145" s="26">
        <f t="shared" si="206"/>
        <v>4.0555555555555554</v>
      </c>
      <c r="H1145" s="25">
        <f t="shared" si="207"/>
        <v>-446.54166666666697</v>
      </c>
      <c r="I1145" s="25">
        <f t="shared" si="208"/>
        <v>180.22932</v>
      </c>
      <c r="J1145" s="25">
        <f t="shared" si="209"/>
        <v>7.3339540123456786</v>
      </c>
      <c r="K1145" s="25">
        <f t="shared" si="210"/>
        <v>-258.97839265432128</v>
      </c>
      <c r="L1145" s="31">
        <f t="shared" si="211"/>
        <v>-1050.3012590980807</v>
      </c>
      <c r="M1145" s="32">
        <f t="shared" si="212"/>
        <v>-1050.3012590980807</v>
      </c>
      <c r="N1145" s="32">
        <f t="shared" si="213"/>
        <v>0</v>
      </c>
      <c r="O1145" s="32">
        <f>IF(M1145 &lt; 0, -M1145, 0)</f>
        <v>1050.3012590980807</v>
      </c>
      <c r="P1145" s="32">
        <f>0.5*$H$3*G1145^2</f>
        <v>12590.584876543207</v>
      </c>
      <c r="Q1145" s="32">
        <f t="shared" si="215"/>
        <v>-3102.7557870370401</v>
      </c>
      <c r="R1145" s="32">
        <f t="shared" si="216"/>
        <v>2019494.7967181737</v>
      </c>
      <c r="S1145" s="32">
        <f t="shared" si="217"/>
        <v>4440785.2204721766</v>
      </c>
    </row>
    <row r="1146" spans="2:19" x14ac:dyDescent="0.3">
      <c r="B1146" s="6" t="s">
        <v>13</v>
      </c>
      <c r="C1146" s="6">
        <v>1138</v>
      </c>
      <c r="D1146" s="6">
        <v>116</v>
      </c>
      <c r="E1146" s="12">
        <v>14.2</v>
      </c>
      <c r="F1146" s="26">
        <f t="shared" si="214"/>
        <v>-4.1666666666666519E-2</v>
      </c>
      <c r="G1146" s="26">
        <f t="shared" si="206"/>
        <v>3.9444444444444442</v>
      </c>
      <c r="H1146" s="25">
        <f t="shared" si="207"/>
        <v>-63.791666666666437</v>
      </c>
      <c r="I1146" s="25">
        <f t="shared" si="208"/>
        <v>180.22932</v>
      </c>
      <c r="J1146" s="25">
        <f t="shared" si="209"/>
        <v>6.9375984567901234</v>
      </c>
      <c r="K1146" s="25">
        <f t="shared" si="210"/>
        <v>123.3752517901237</v>
      </c>
      <c r="L1146" s="31">
        <f t="shared" si="211"/>
        <v>486.64682650548787</v>
      </c>
      <c r="M1146" s="32">
        <f t="shared" si="212"/>
        <v>486.64682650548787</v>
      </c>
      <c r="N1146" s="32">
        <f t="shared" si="213"/>
        <v>486.64682650548787</v>
      </c>
      <c r="O1146" s="32">
        <f>IF(M1146 &lt; 0, -M1146, 0)</f>
        <v>0</v>
      </c>
      <c r="P1146" s="32">
        <f>0.5*$H$3*G1146^2</f>
        <v>11910.140432098764</v>
      </c>
      <c r="Q1146" s="32">
        <f t="shared" si="215"/>
        <v>-680.44444444444343</v>
      </c>
      <c r="R1146" s="32">
        <f t="shared" si="216"/>
        <v>2019494.7967181737</v>
      </c>
      <c r="S1146" s="32">
        <f t="shared" si="217"/>
        <v>4441271.8672986822</v>
      </c>
    </row>
    <row r="1147" spans="2:19" x14ac:dyDescent="0.3">
      <c r="B1147" s="6" t="s">
        <v>13</v>
      </c>
      <c r="C1147" s="6">
        <v>1139</v>
      </c>
      <c r="D1147" s="6">
        <v>117</v>
      </c>
      <c r="E1147" s="12">
        <v>14.3</v>
      </c>
      <c r="F1147" s="26">
        <f t="shared" si="214"/>
        <v>5.5555555555555601E-2</v>
      </c>
      <c r="G1147" s="26">
        <f t="shared" si="206"/>
        <v>3.9722222222222223</v>
      </c>
      <c r="H1147" s="25">
        <f t="shared" si="207"/>
        <v>85.055555555555628</v>
      </c>
      <c r="I1147" s="25">
        <f t="shared" si="208"/>
        <v>180.22932</v>
      </c>
      <c r="J1147" s="25">
        <f t="shared" si="209"/>
        <v>7.0356551697530874</v>
      </c>
      <c r="K1147" s="25">
        <f t="shared" si="210"/>
        <v>272.32053072530874</v>
      </c>
      <c r="L1147" s="31">
        <f t="shared" si="211"/>
        <v>1081.717663714421</v>
      </c>
      <c r="M1147" s="32">
        <f t="shared" si="212"/>
        <v>1081.717663714421</v>
      </c>
      <c r="N1147" s="32">
        <f t="shared" si="213"/>
        <v>1081.717663714421</v>
      </c>
      <c r="O1147" s="32">
        <f>IF(M1147 &lt; 0, -M1147, 0)</f>
        <v>0</v>
      </c>
      <c r="P1147" s="32">
        <f>0.5*$H$3*G1147^2</f>
        <v>12078.479552469136</v>
      </c>
      <c r="Q1147" s="32">
        <f t="shared" si="215"/>
        <v>168.33912037037226</v>
      </c>
      <c r="R1147" s="32">
        <f t="shared" si="216"/>
        <v>2019494.7967181737</v>
      </c>
      <c r="S1147" s="32">
        <f t="shared" si="217"/>
        <v>4442353.5849623969</v>
      </c>
    </row>
    <row r="1148" spans="2:19" x14ac:dyDescent="0.3">
      <c r="B1148" s="6" t="s">
        <v>13</v>
      </c>
      <c r="C1148" s="6">
        <v>1140</v>
      </c>
      <c r="D1148" s="6">
        <v>118</v>
      </c>
      <c r="E1148" s="12">
        <v>14.6</v>
      </c>
      <c r="F1148" s="26">
        <f t="shared" si="214"/>
        <v>0.11111111111111097</v>
      </c>
      <c r="G1148" s="26">
        <f t="shared" si="206"/>
        <v>4.0555555555555554</v>
      </c>
      <c r="H1148" s="25">
        <f t="shared" si="207"/>
        <v>170.11111111111089</v>
      </c>
      <c r="I1148" s="25">
        <f t="shared" si="208"/>
        <v>180.22932</v>
      </c>
      <c r="J1148" s="25">
        <f t="shared" si="209"/>
        <v>7.3339540123456786</v>
      </c>
      <c r="K1148" s="25">
        <f t="shared" si="210"/>
        <v>357.67438512345655</v>
      </c>
      <c r="L1148" s="31">
        <f t="shared" si="211"/>
        <v>1450.5683396673514</v>
      </c>
      <c r="M1148" s="32">
        <f t="shared" si="212"/>
        <v>1450.5683396673514</v>
      </c>
      <c r="N1148" s="32">
        <f t="shared" si="213"/>
        <v>1450.5683396673514</v>
      </c>
      <c r="O1148" s="32">
        <f>IF(M1148 &lt; 0, -M1148, 0)</f>
        <v>0</v>
      </c>
      <c r="P1148" s="32">
        <f>0.5*$H$3*G1148^2</f>
        <v>12590.584876543207</v>
      </c>
      <c r="Q1148" s="32">
        <f t="shared" si="215"/>
        <v>512.10532407407118</v>
      </c>
      <c r="R1148" s="32">
        <f t="shared" si="216"/>
        <v>2019494.7967181737</v>
      </c>
      <c r="S1148" s="32">
        <f t="shared" si="217"/>
        <v>4443804.1533020642</v>
      </c>
    </row>
    <row r="1149" spans="2:19" x14ac:dyDescent="0.3">
      <c r="B1149" s="6" t="s">
        <v>13</v>
      </c>
      <c r="C1149" s="6">
        <v>1141</v>
      </c>
      <c r="D1149" s="6">
        <v>119</v>
      </c>
      <c r="E1149" s="12">
        <v>15.1</v>
      </c>
      <c r="F1149" s="26">
        <f t="shared" si="214"/>
        <v>0.24999999999999983</v>
      </c>
      <c r="G1149" s="26">
        <f t="shared" si="206"/>
        <v>4.1944444444444446</v>
      </c>
      <c r="H1149" s="25">
        <f t="shared" si="207"/>
        <v>382.74999999999977</v>
      </c>
      <c r="I1149" s="25">
        <f t="shared" si="208"/>
        <v>180.22932</v>
      </c>
      <c r="J1149" s="25">
        <f t="shared" si="209"/>
        <v>7.844881095679014</v>
      </c>
      <c r="K1149" s="25">
        <f t="shared" si="210"/>
        <v>570.82420109567886</v>
      </c>
      <c r="L1149" s="31">
        <f t="shared" si="211"/>
        <v>2394.2903990402087</v>
      </c>
      <c r="M1149" s="32">
        <f t="shared" si="212"/>
        <v>2394.2903990402087</v>
      </c>
      <c r="N1149" s="32">
        <f t="shared" si="213"/>
        <v>2394.2903990402087</v>
      </c>
      <c r="O1149" s="32">
        <f>IF(M1149 &lt; 0, -M1149, 0)</f>
        <v>0</v>
      </c>
      <c r="P1149" s="32">
        <f>0.5*$H$3*G1149^2</f>
        <v>13467.720293209879</v>
      </c>
      <c r="Q1149" s="32">
        <f t="shared" si="215"/>
        <v>877.13541666667152</v>
      </c>
      <c r="R1149" s="32">
        <f t="shared" si="216"/>
        <v>2019494.7967181737</v>
      </c>
      <c r="S1149" s="32">
        <f t="shared" si="217"/>
        <v>4446198.4437011043</v>
      </c>
    </row>
    <row r="1150" spans="2:19" x14ac:dyDescent="0.3">
      <c r="B1150" s="6" t="s">
        <v>13</v>
      </c>
      <c r="C1150" s="6">
        <v>1142</v>
      </c>
      <c r="D1150" s="6">
        <v>120</v>
      </c>
      <c r="E1150" s="12">
        <v>16.399999999999999</v>
      </c>
      <c r="F1150" s="26">
        <f t="shared" si="214"/>
        <v>0.5555555555555558</v>
      </c>
      <c r="G1150" s="26">
        <f t="shared" si="206"/>
        <v>4.5555555555555554</v>
      </c>
      <c r="H1150" s="25">
        <f t="shared" si="207"/>
        <v>850.55555555555588</v>
      </c>
      <c r="I1150" s="25">
        <f t="shared" si="208"/>
        <v>180.22932</v>
      </c>
      <c r="J1150" s="25">
        <f t="shared" si="209"/>
        <v>9.2538012345679004</v>
      </c>
      <c r="K1150" s="25">
        <f t="shared" si="210"/>
        <v>1040.0386767901236</v>
      </c>
      <c r="L1150" s="31">
        <f t="shared" si="211"/>
        <v>4737.9539720438961</v>
      </c>
      <c r="M1150" s="32">
        <f t="shared" si="212"/>
        <v>4737.9539720438961</v>
      </c>
      <c r="N1150" s="32">
        <f t="shared" si="213"/>
        <v>4737.9539720438961</v>
      </c>
      <c r="O1150" s="32">
        <f>IF(M1150 &lt; 0, -M1150, 0)</f>
        <v>0</v>
      </c>
      <c r="P1150" s="32">
        <f>0.5*$H$3*G1150^2</f>
        <v>15886.487654320987</v>
      </c>
      <c r="Q1150" s="32">
        <f t="shared" si="215"/>
        <v>2418.7673611111077</v>
      </c>
      <c r="R1150" s="32">
        <f t="shared" si="216"/>
        <v>2019494.7967181737</v>
      </c>
      <c r="S1150" s="32">
        <f t="shared" si="217"/>
        <v>4450936.3976731477</v>
      </c>
    </row>
    <row r="1151" spans="2:19" x14ac:dyDescent="0.3">
      <c r="B1151" s="6" t="s">
        <v>13</v>
      </c>
      <c r="C1151" s="6">
        <v>1143</v>
      </c>
      <c r="D1151" s="6">
        <v>121</v>
      </c>
      <c r="E1151" s="12">
        <v>19.100000000000001</v>
      </c>
      <c r="F1151" s="26">
        <f t="shared" si="214"/>
        <v>0.84722222222222243</v>
      </c>
      <c r="G1151" s="26">
        <f t="shared" si="206"/>
        <v>5.3055555555555562</v>
      </c>
      <c r="H1151" s="25">
        <f t="shared" si="207"/>
        <v>1297.0972222222226</v>
      </c>
      <c r="I1151" s="25">
        <f t="shared" si="208"/>
        <v>180.22932</v>
      </c>
      <c r="J1151" s="25">
        <f t="shared" si="209"/>
        <v>12.55160331790124</v>
      </c>
      <c r="K1151" s="25">
        <f t="shared" si="210"/>
        <v>1489.8781455401238</v>
      </c>
      <c r="L1151" s="31">
        <f t="shared" si="211"/>
        <v>7904.6312721712138</v>
      </c>
      <c r="M1151" s="32">
        <f t="shared" si="212"/>
        <v>7904.6312721712138</v>
      </c>
      <c r="N1151" s="32">
        <f t="shared" si="213"/>
        <v>7904.6312721712138</v>
      </c>
      <c r="O1151" s="32">
        <f>IF(M1151 &lt; 0, -M1151, 0)</f>
        <v>0</v>
      </c>
      <c r="P1151" s="32">
        <f>0.5*$H$3*G1151^2</f>
        <v>21547.998070987662</v>
      </c>
      <c r="Q1151" s="32">
        <f t="shared" si="215"/>
        <v>5661.5104166666752</v>
      </c>
      <c r="R1151" s="32">
        <f t="shared" si="216"/>
        <v>2019494.7967181737</v>
      </c>
      <c r="S1151" s="32">
        <f t="shared" si="217"/>
        <v>4458841.0289453194</v>
      </c>
    </row>
    <row r="1152" spans="2:19" x14ac:dyDescent="0.3">
      <c r="B1152" s="6" t="s">
        <v>13</v>
      </c>
      <c r="C1152" s="6">
        <v>1144</v>
      </c>
      <c r="D1152" s="6">
        <v>122</v>
      </c>
      <c r="E1152" s="12">
        <v>22.5</v>
      </c>
      <c r="F1152" s="26">
        <f t="shared" si="214"/>
        <v>0.73611111111111072</v>
      </c>
      <c r="G1152" s="26">
        <f t="shared" si="206"/>
        <v>6.25</v>
      </c>
      <c r="H1152" s="25">
        <f t="shared" si="207"/>
        <v>1126.9861111111104</v>
      </c>
      <c r="I1152" s="25">
        <f t="shared" si="208"/>
        <v>180.22932</v>
      </c>
      <c r="J1152" s="25">
        <f t="shared" si="209"/>
        <v>17.41796875</v>
      </c>
      <c r="K1152" s="25">
        <f t="shared" si="210"/>
        <v>1324.6333998611103</v>
      </c>
      <c r="L1152" s="31">
        <f t="shared" si="211"/>
        <v>8278.9587491319398</v>
      </c>
      <c r="M1152" s="32">
        <f t="shared" si="212"/>
        <v>8278.9587491319398</v>
      </c>
      <c r="N1152" s="32">
        <f t="shared" si="213"/>
        <v>8278.9587491319398</v>
      </c>
      <c r="O1152" s="32">
        <f>IF(M1152 &lt; 0, -M1152, 0)</f>
        <v>0</v>
      </c>
      <c r="P1152" s="32">
        <f>0.5*$H$3*G1152^2</f>
        <v>29902.34375</v>
      </c>
      <c r="Q1152" s="32">
        <f t="shared" si="215"/>
        <v>8354.3456790123382</v>
      </c>
      <c r="R1152" s="32">
        <f t="shared" si="216"/>
        <v>2019494.7967181737</v>
      </c>
      <c r="S1152" s="32">
        <f t="shared" si="217"/>
        <v>4467119.9876944516</v>
      </c>
    </row>
    <row r="1153" spans="2:19" x14ac:dyDescent="0.3">
      <c r="B1153" s="6" t="s">
        <v>13</v>
      </c>
      <c r="C1153" s="6">
        <v>1145</v>
      </c>
      <c r="D1153" s="6">
        <v>123</v>
      </c>
      <c r="E1153" s="12">
        <v>24.4</v>
      </c>
      <c r="F1153" s="26">
        <f t="shared" si="214"/>
        <v>0.31944444444444453</v>
      </c>
      <c r="G1153" s="26">
        <f t="shared" si="206"/>
        <v>6.7777777777777768</v>
      </c>
      <c r="H1153" s="25">
        <f t="shared" si="207"/>
        <v>489.06944444444457</v>
      </c>
      <c r="I1153" s="25">
        <f t="shared" si="208"/>
        <v>180.22932</v>
      </c>
      <c r="J1153" s="25">
        <f t="shared" si="209"/>
        <v>20.48387530864197</v>
      </c>
      <c r="K1153" s="25">
        <f t="shared" si="210"/>
        <v>689.78263975308653</v>
      </c>
      <c r="L1153" s="31">
        <f t="shared" si="211"/>
        <v>4675.1934472153634</v>
      </c>
      <c r="M1153" s="32">
        <f t="shared" si="212"/>
        <v>4675.1934472153634</v>
      </c>
      <c r="N1153" s="32">
        <f t="shared" si="213"/>
        <v>4675.1934472153634</v>
      </c>
      <c r="O1153" s="32">
        <f>IF(M1153 &lt; 0, -M1153, 0)</f>
        <v>0</v>
      </c>
      <c r="P1153" s="32">
        <f>0.5*$H$3*G1153^2</f>
        <v>35165.746913580238</v>
      </c>
      <c r="Q1153" s="32">
        <f t="shared" si="215"/>
        <v>5263.4031635802385</v>
      </c>
      <c r="R1153" s="32">
        <f t="shared" si="216"/>
        <v>2019494.7967181737</v>
      </c>
      <c r="S1153" s="32">
        <f t="shared" si="217"/>
        <v>4471795.1811416671</v>
      </c>
    </row>
    <row r="1154" spans="2:19" x14ac:dyDescent="0.3">
      <c r="B1154" s="6" t="s">
        <v>13</v>
      </c>
      <c r="C1154" s="6">
        <v>1146</v>
      </c>
      <c r="D1154" s="6">
        <v>124</v>
      </c>
      <c r="E1154" s="12">
        <v>24.8</v>
      </c>
      <c r="F1154" s="26">
        <f t="shared" si="214"/>
        <v>-0.23611111111111099</v>
      </c>
      <c r="G1154" s="26">
        <f t="shared" si="206"/>
        <v>6.8888888888888893</v>
      </c>
      <c r="H1154" s="25">
        <f t="shared" si="207"/>
        <v>-361.48611111111092</v>
      </c>
      <c r="I1154" s="25">
        <f t="shared" si="208"/>
        <v>180.22932</v>
      </c>
      <c r="J1154" s="25">
        <f t="shared" si="209"/>
        <v>21.160982716049386</v>
      </c>
      <c r="K1154" s="25">
        <f t="shared" si="210"/>
        <v>-160.09580839506154</v>
      </c>
      <c r="L1154" s="31">
        <f t="shared" si="211"/>
        <v>-1102.882235610424</v>
      </c>
      <c r="M1154" s="32">
        <f t="shared" si="212"/>
        <v>-1102.882235610424</v>
      </c>
      <c r="N1154" s="32">
        <f t="shared" si="213"/>
        <v>0</v>
      </c>
      <c r="O1154" s="32">
        <f>IF(M1154 &lt; 0, -M1154, 0)</f>
        <v>1102.882235610424</v>
      </c>
      <c r="P1154" s="32">
        <f>0.5*$H$3*G1154^2</f>
        <v>36328.17283950618</v>
      </c>
      <c r="Q1154" s="32">
        <f t="shared" si="215"/>
        <v>1162.4259259259416</v>
      </c>
      <c r="R1154" s="32">
        <f t="shared" si="216"/>
        <v>2020597.6789537841</v>
      </c>
      <c r="S1154" s="32">
        <f t="shared" si="217"/>
        <v>4471795.1811416671</v>
      </c>
    </row>
    <row r="1155" spans="2:19" x14ac:dyDescent="0.3">
      <c r="B1155" s="6" t="s">
        <v>13</v>
      </c>
      <c r="C1155" s="6">
        <v>1147</v>
      </c>
      <c r="D1155" s="6">
        <v>125</v>
      </c>
      <c r="E1155" s="12">
        <v>22.7</v>
      </c>
      <c r="F1155" s="26">
        <f t="shared" si="214"/>
        <v>-1.0277777777777781</v>
      </c>
      <c r="G1155" s="26">
        <f t="shared" si="206"/>
        <v>6.3055555555555554</v>
      </c>
      <c r="H1155" s="25">
        <f t="shared" si="207"/>
        <v>-1573.5277777777783</v>
      </c>
      <c r="I1155" s="25">
        <f t="shared" si="208"/>
        <v>180.22932</v>
      </c>
      <c r="J1155" s="25">
        <f t="shared" si="209"/>
        <v>17.728997762345681</v>
      </c>
      <c r="K1155" s="25">
        <f t="shared" si="210"/>
        <v>-1375.5694600154327</v>
      </c>
      <c r="L1155" s="31">
        <f t="shared" si="211"/>
        <v>-8673.7296506528673</v>
      </c>
      <c r="M1155" s="32">
        <f t="shared" si="212"/>
        <v>-8673.7296506528673</v>
      </c>
      <c r="N1155" s="32">
        <f t="shared" si="213"/>
        <v>0</v>
      </c>
      <c r="O1155" s="32">
        <f>IF(M1155 &lt; 0, -M1155, 0)</f>
        <v>8673.7296506528673</v>
      </c>
      <c r="P1155" s="32">
        <f>0.5*$H$3*G1155^2</f>
        <v>30436.303626543209</v>
      </c>
      <c r="Q1155" s="32">
        <f t="shared" si="215"/>
        <v>-5891.8692129629708</v>
      </c>
      <c r="R1155" s="32">
        <f t="shared" si="216"/>
        <v>2029271.408604437</v>
      </c>
      <c r="S1155" s="32">
        <f t="shared" si="217"/>
        <v>4471795.1811416671</v>
      </c>
    </row>
    <row r="1156" spans="2:19" x14ac:dyDescent="0.3">
      <c r="B1156" s="6" t="s">
        <v>13</v>
      </c>
      <c r="C1156" s="6">
        <v>1148</v>
      </c>
      <c r="D1156" s="6">
        <v>126</v>
      </c>
      <c r="E1156" s="12">
        <v>17.399999999999999</v>
      </c>
      <c r="F1156" s="26">
        <f t="shared" si="214"/>
        <v>-1.2361111111111109</v>
      </c>
      <c r="G1156" s="26">
        <f t="shared" si="206"/>
        <v>4.833333333333333</v>
      </c>
      <c r="H1156" s="25">
        <f t="shared" si="207"/>
        <v>-1892.4861111111109</v>
      </c>
      <c r="I1156" s="25">
        <f t="shared" si="208"/>
        <v>180.22932</v>
      </c>
      <c r="J1156" s="25">
        <f t="shared" si="209"/>
        <v>10.416719444444443</v>
      </c>
      <c r="K1156" s="25">
        <f t="shared" si="210"/>
        <v>-1701.8400716666665</v>
      </c>
      <c r="L1156" s="31">
        <f t="shared" si="211"/>
        <v>-8225.5603463888874</v>
      </c>
      <c r="M1156" s="32">
        <f t="shared" si="212"/>
        <v>-8225.5603463888874</v>
      </c>
      <c r="N1156" s="32">
        <f t="shared" si="213"/>
        <v>0</v>
      </c>
      <c r="O1156" s="32">
        <f>IF(M1156 &lt; 0, -M1156, 0)</f>
        <v>8225.5603463888874</v>
      </c>
      <c r="P1156" s="32">
        <f>0.5*$H$3*G1156^2</f>
        <v>17882.930555555551</v>
      </c>
      <c r="Q1156" s="32">
        <f t="shared" si="215"/>
        <v>-12553.373070987658</v>
      </c>
      <c r="R1156" s="32">
        <f t="shared" si="216"/>
        <v>2037496.968950826</v>
      </c>
      <c r="S1156" s="32">
        <f t="shared" si="217"/>
        <v>4471795.1811416671</v>
      </c>
    </row>
    <row r="1157" spans="2:19" x14ac:dyDescent="0.3">
      <c r="B1157" s="6" t="s">
        <v>13</v>
      </c>
      <c r="C1157" s="6">
        <v>1149</v>
      </c>
      <c r="D1157" s="6">
        <v>127</v>
      </c>
      <c r="E1157" s="12">
        <v>13.8</v>
      </c>
      <c r="F1157" s="26">
        <f t="shared" si="214"/>
        <v>-0.74999999999999978</v>
      </c>
      <c r="G1157" s="26">
        <f t="shared" si="206"/>
        <v>3.8333333333333335</v>
      </c>
      <c r="H1157" s="25">
        <f t="shared" si="207"/>
        <v>-1148.2499999999998</v>
      </c>
      <c r="I1157" s="25">
        <f t="shared" si="208"/>
        <v>180.22932</v>
      </c>
      <c r="J1157" s="25">
        <f t="shared" si="209"/>
        <v>6.5522527777777793</v>
      </c>
      <c r="K1157" s="25">
        <f t="shared" si="210"/>
        <v>-961.46842722222198</v>
      </c>
      <c r="L1157" s="31">
        <f t="shared" si="211"/>
        <v>-3685.6289710185179</v>
      </c>
      <c r="M1157" s="32">
        <f t="shared" si="212"/>
        <v>-3685.6289710185179</v>
      </c>
      <c r="N1157" s="32">
        <f t="shared" si="213"/>
        <v>0</v>
      </c>
      <c r="O1157" s="32">
        <f>IF(M1157 &lt; 0, -M1157, 0)</f>
        <v>3685.6289710185179</v>
      </c>
      <c r="P1157" s="32">
        <f>0.5*$H$3*G1157^2</f>
        <v>11248.597222222224</v>
      </c>
      <c r="Q1157" s="32">
        <f t="shared" si="215"/>
        <v>-6634.3333333333267</v>
      </c>
      <c r="R1157" s="32">
        <f t="shared" si="216"/>
        <v>2041182.5979218446</v>
      </c>
      <c r="S1157" s="32">
        <f t="shared" si="217"/>
        <v>4471795.1811416671</v>
      </c>
    </row>
    <row r="1158" spans="2:19" x14ac:dyDescent="0.3">
      <c r="B1158" s="6" t="s">
        <v>13</v>
      </c>
      <c r="C1158" s="6">
        <v>1150</v>
      </c>
      <c r="D1158" s="6">
        <v>128</v>
      </c>
      <c r="E1158" s="12">
        <v>12</v>
      </c>
      <c r="F1158" s="26">
        <f t="shared" si="214"/>
        <v>-0.25000000000000011</v>
      </c>
      <c r="G1158" s="26">
        <f t="shared" si="206"/>
        <v>3.333333333333333</v>
      </c>
      <c r="H1158" s="25">
        <f t="shared" si="207"/>
        <v>-382.75000000000017</v>
      </c>
      <c r="I1158" s="25">
        <f t="shared" si="208"/>
        <v>180.22932</v>
      </c>
      <c r="J1158" s="25">
        <f t="shared" si="209"/>
        <v>4.9544444444444435</v>
      </c>
      <c r="K1158" s="25">
        <f t="shared" si="210"/>
        <v>-197.56623555555572</v>
      </c>
      <c r="L1158" s="31">
        <f t="shared" si="211"/>
        <v>-658.55411851851898</v>
      </c>
      <c r="M1158" s="32">
        <f t="shared" si="212"/>
        <v>-658.55411851851898</v>
      </c>
      <c r="N1158" s="32">
        <f t="shared" si="213"/>
        <v>0</v>
      </c>
      <c r="O1158" s="32">
        <f>IF(M1158 &lt; 0, -M1158, 0)</f>
        <v>658.55411851851898</v>
      </c>
      <c r="P1158" s="32">
        <f>0.5*$H$3*G1158^2</f>
        <v>8505.5555555555547</v>
      </c>
      <c r="Q1158" s="32">
        <f t="shared" si="215"/>
        <v>-2743.0416666666697</v>
      </c>
      <c r="R1158" s="32">
        <f t="shared" si="216"/>
        <v>2041841.1520403631</v>
      </c>
      <c r="S1158" s="32">
        <f t="shared" si="217"/>
        <v>4471795.1811416671</v>
      </c>
    </row>
    <row r="1159" spans="2:19" x14ac:dyDescent="0.3">
      <c r="B1159" s="6" t="s">
        <v>13</v>
      </c>
      <c r="C1159" s="6">
        <v>1151</v>
      </c>
      <c r="D1159" s="6">
        <v>129</v>
      </c>
      <c r="E1159" s="12">
        <v>12</v>
      </c>
      <c r="F1159" s="26">
        <f t="shared" si="214"/>
        <v>0</v>
      </c>
      <c r="G1159" s="26">
        <f t="shared" si="206"/>
        <v>3.333333333333333</v>
      </c>
      <c r="H1159" s="25">
        <f t="shared" si="207"/>
        <v>0</v>
      </c>
      <c r="I1159" s="25">
        <f t="shared" si="208"/>
        <v>180.22932</v>
      </c>
      <c r="J1159" s="25">
        <f t="shared" si="209"/>
        <v>4.9544444444444435</v>
      </c>
      <c r="K1159" s="25">
        <f t="shared" si="210"/>
        <v>185.18376444444445</v>
      </c>
      <c r="L1159" s="31">
        <f t="shared" si="211"/>
        <v>617.27921481481474</v>
      </c>
      <c r="M1159" s="32">
        <f t="shared" si="212"/>
        <v>617.27921481481474</v>
      </c>
      <c r="N1159" s="32">
        <f t="shared" si="213"/>
        <v>617.27921481481474</v>
      </c>
      <c r="O1159" s="32">
        <f>IF(M1159 &lt; 0, -M1159, 0)</f>
        <v>0</v>
      </c>
      <c r="P1159" s="32">
        <f>0.5*$H$3*G1159^2</f>
        <v>8505.5555555555547</v>
      </c>
      <c r="Q1159" s="32">
        <f t="shared" si="215"/>
        <v>0</v>
      </c>
      <c r="R1159" s="32">
        <f t="shared" si="216"/>
        <v>2041841.1520403631</v>
      </c>
      <c r="S1159" s="32">
        <f t="shared" si="217"/>
        <v>4472412.4603564823</v>
      </c>
    </row>
    <row r="1160" spans="2:19" x14ac:dyDescent="0.3">
      <c r="B1160" s="6" t="s">
        <v>13</v>
      </c>
      <c r="C1160" s="6">
        <v>1152</v>
      </c>
      <c r="D1160" s="6">
        <v>130</v>
      </c>
      <c r="E1160" s="12">
        <v>12</v>
      </c>
      <c r="F1160" s="26">
        <f t="shared" si="214"/>
        <v>0.26388888888888895</v>
      </c>
      <c r="G1160" s="26">
        <f t="shared" si="206"/>
        <v>3.333333333333333</v>
      </c>
      <c r="H1160" s="25">
        <f t="shared" si="207"/>
        <v>404.01388888888897</v>
      </c>
      <c r="I1160" s="25">
        <f t="shared" si="208"/>
        <v>180.22932</v>
      </c>
      <c r="J1160" s="25">
        <f t="shared" si="209"/>
        <v>4.9544444444444435</v>
      </c>
      <c r="K1160" s="25">
        <f t="shared" si="210"/>
        <v>589.19765333333339</v>
      </c>
      <c r="L1160" s="31">
        <f t="shared" si="211"/>
        <v>1963.9921777777779</v>
      </c>
      <c r="M1160" s="32">
        <f t="shared" si="212"/>
        <v>1963.9921777777779</v>
      </c>
      <c r="N1160" s="32">
        <f t="shared" si="213"/>
        <v>1963.9921777777779</v>
      </c>
      <c r="O1160" s="32">
        <f>IF(M1160 &lt; 0, -M1160, 0)</f>
        <v>0</v>
      </c>
      <c r="P1160" s="32">
        <f>0.5*$H$3*G1160^2</f>
        <v>8505.5555555555547</v>
      </c>
      <c r="Q1160" s="32">
        <f t="shared" si="215"/>
        <v>0</v>
      </c>
      <c r="R1160" s="32">
        <f t="shared" si="216"/>
        <v>2041841.1520403631</v>
      </c>
      <c r="S1160" s="32">
        <f t="shared" si="217"/>
        <v>4474376.4525342602</v>
      </c>
    </row>
    <row r="1161" spans="2:19" x14ac:dyDescent="0.3">
      <c r="B1161" s="6" t="s">
        <v>13</v>
      </c>
      <c r="C1161" s="6">
        <v>1153</v>
      </c>
      <c r="D1161" s="6">
        <v>131</v>
      </c>
      <c r="E1161" s="12">
        <v>13.9</v>
      </c>
      <c r="F1161" s="26">
        <f t="shared" si="214"/>
        <v>0.94444444444444453</v>
      </c>
      <c r="G1161" s="26">
        <f t="shared" ref="G1161:G1224" si="218">E1161/3.6</f>
        <v>3.8611111111111112</v>
      </c>
      <c r="H1161" s="25">
        <f t="shared" ref="H1161:H1224" si="219">$H$3*F1161</f>
        <v>1445.9444444444446</v>
      </c>
      <c r="I1161" s="25">
        <f t="shared" ref="I1161:I1224" si="220">$K$3*$H$3*$L$3</f>
        <v>180.22932</v>
      </c>
      <c r="J1161" s="25">
        <f t="shared" ref="J1161:J1224" si="221">0.5*$M$3*$I$3*$J$3*G1161^2</f>
        <v>6.6475570216049382</v>
      </c>
      <c r="K1161" s="25">
        <f t="shared" ref="K1161:K1224" si="222">H1161+I1161+J1161</f>
        <v>1632.8213214660493</v>
      </c>
      <c r="L1161" s="31">
        <f t="shared" ref="L1161:L1224" si="223">K1161*G1161</f>
        <v>6304.5045467716909</v>
      </c>
      <c r="M1161" s="32">
        <f t="shared" ref="M1161:M1224" si="224">K1161*G1161</f>
        <v>6304.5045467716909</v>
      </c>
      <c r="N1161" s="32">
        <f t="shared" ref="N1161:N1224" si="225">IF(M1161 &gt; 0, M1161, 0)</f>
        <v>6304.5045467716909</v>
      </c>
      <c r="O1161" s="32">
        <f>IF(M1161 &lt; 0, -M1161, 0)</f>
        <v>0</v>
      </c>
      <c r="P1161" s="32">
        <f>0.5*$H$3*G1161^2</f>
        <v>11412.211033950618</v>
      </c>
      <c r="Q1161" s="32">
        <f t="shared" si="215"/>
        <v>2906.6554783950633</v>
      </c>
      <c r="R1161" s="32">
        <f t="shared" si="216"/>
        <v>2041841.1520403631</v>
      </c>
      <c r="S1161" s="32">
        <f t="shared" si="217"/>
        <v>4480680.957081032</v>
      </c>
    </row>
    <row r="1162" spans="2:19" x14ac:dyDescent="0.3">
      <c r="B1162" s="6" t="s">
        <v>13</v>
      </c>
      <c r="C1162" s="6">
        <v>1154</v>
      </c>
      <c r="D1162" s="6">
        <v>132</v>
      </c>
      <c r="E1162" s="12">
        <v>18.8</v>
      </c>
      <c r="F1162" s="26">
        <f t="shared" ref="F1162:F1225" si="226">($E1163-$E1161)/2/3.6</f>
        <v>1.5555555555555556</v>
      </c>
      <c r="G1162" s="26">
        <f t="shared" si="218"/>
        <v>5.2222222222222223</v>
      </c>
      <c r="H1162" s="25">
        <f t="shared" si="219"/>
        <v>2381.5555555555557</v>
      </c>
      <c r="I1162" s="25">
        <f t="shared" si="220"/>
        <v>180.22932</v>
      </c>
      <c r="J1162" s="25">
        <f t="shared" si="221"/>
        <v>12.160408641975309</v>
      </c>
      <c r="K1162" s="25">
        <f t="shared" si="222"/>
        <v>2573.9452841975308</v>
      </c>
      <c r="L1162" s="31">
        <f t="shared" si="223"/>
        <v>13441.714261920439</v>
      </c>
      <c r="M1162" s="32">
        <f t="shared" si="224"/>
        <v>13441.714261920439</v>
      </c>
      <c r="N1162" s="32">
        <f t="shared" si="225"/>
        <v>13441.714261920439</v>
      </c>
      <c r="O1162" s="32">
        <f>IF(M1162 &lt; 0, -M1162, 0)</f>
        <v>0</v>
      </c>
      <c r="P1162" s="32">
        <f>0.5*$H$3*G1162^2</f>
        <v>20876.413580246914</v>
      </c>
      <c r="Q1162" s="32">
        <f t="shared" ref="Q1162:Q1225" si="227">P1162-P1161</f>
        <v>9464.2025462962956</v>
      </c>
      <c r="R1162" s="32">
        <f t="shared" ref="R1162:R1225" si="228">R1161+O1162</f>
        <v>2041841.1520403631</v>
      </c>
      <c r="S1162" s="32">
        <f t="shared" ref="S1162:S1225" si="229">S1161+N1162</f>
        <v>4494122.6713429522</v>
      </c>
    </row>
    <row r="1163" spans="2:19" x14ac:dyDescent="0.3">
      <c r="B1163" s="6" t="s">
        <v>13</v>
      </c>
      <c r="C1163" s="6">
        <v>1155</v>
      </c>
      <c r="D1163" s="6">
        <v>133</v>
      </c>
      <c r="E1163" s="12">
        <v>25.1</v>
      </c>
      <c r="F1163" s="26">
        <f t="shared" si="226"/>
        <v>1.5277777777777777</v>
      </c>
      <c r="G1163" s="26">
        <f t="shared" si="218"/>
        <v>6.9722222222222223</v>
      </c>
      <c r="H1163" s="25">
        <f t="shared" si="219"/>
        <v>2339.0277777777778</v>
      </c>
      <c r="I1163" s="25">
        <f t="shared" si="220"/>
        <v>180.22932</v>
      </c>
      <c r="J1163" s="25">
        <f t="shared" si="221"/>
        <v>21.676038503086421</v>
      </c>
      <c r="K1163" s="25">
        <f t="shared" si="222"/>
        <v>2540.9331362808643</v>
      </c>
      <c r="L1163" s="31">
        <f t="shared" si="223"/>
        <v>17715.950477958249</v>
      </c>
      <c r="M1163" s="32">
        <f t="shared" si="224"/>
        <v>17715.950477958249</v>
      </c>
      <c r="N1163" s="32">
        <f t="shared" si="225"/>
        <v>17715.950477958249</v>
      </c>
      <c r="O1163" s="32">
        <f>IF(M1163 &lt; 0, -M1163, 0)</f>
        <v>0</v>
      </c>
      <c r="P1163" s="32">
        <f>0.5*$H$3*G1163^2</f>
        <v>37212.396219135808</v>
      </c>
      <c r="Q1163" s="32">
        <f t="shared" si="227"/>
        <v>16335.982638888894</v>
      </c>
      <c r="R1163" s="32">
        <f t="shared" si="228"/>
        <v>2041841.1520403631</v>
      </c>
      <c r="S1163" s="32">
        <f t="shared" si="229"/>
        <v>4511838.6218209108</v>
      </c>
    </row>
    <row r="1164" spans="2:19" x14ac:dyDescent="0.3">
      <c r="B1164" s="6" t="s">
        <v>13</v>
      </c>
      <c r="C1164" s="6">
        <v>1156</v>
      </c>
      <c r="D1164" s="6">
        <v>134</v>
      </c>
      <c r="E1164" s="12">
        <v>29.8</v>
      </c>
      <c r="F1164" s="26">
        <f t="shared" si="226"/>
        <v>1.2083333333333328</v>
      </c>
      <c r="G1164" s="26">
        <f t="shared" si="218"/>
        <v>8.2777777777777786</v>
      </c>
      <c r="H1164" s="25">
        <f t="shared" si="219"/>
        <v>1849.9583333333326</v>
      </c>
      <c r="I1164" s="25">
        <f t="shared" si="220"/>
        <v>180.22932</v>
      </c>
      <c r="J1164" s="25">
        <f t="shared" si="221"/>
        <v>30.553783641975318</v>
      </c>
      <c r="K1164" s="25">
        <f t="shared" si="222"/>
        <v>2060.7414369753078</v>
      </c>
      <c r="L1164" s="31">
        <f t="shared" si="223"/>
        <v>17058.359672740051</v>
      </c>
      <c r="M1164" s="32">
        <f t="shared" si="224"/>
        <v>17058.359672740051</v>
      </c>
      <c r="N1164" s="32">
        <f t="shared" si="225"/>
        <v>17058.359672740051</v>
      </c>
      <c r="O1164" s="32">
        <f>IF(M1164 &lt; 0, -M1164, 0)</f>
        <v>0</v>
      </c>
      <c r="P1164" s="32">
        <f>0.5*$H$3*G1164^2</f>
        <v>52453.288580246925</v>
      </c>
      <c r="Q1164" s="32">
        <f t="shared" si="227"/>
        <v>15240.892361111117</v>
      </c>
      <c r="R1164" s="32">
        <f t="shared" si="228"/>
        <v>2041841.1520403631</v>
      </c>
      <c r="S1164" s="32">
        <f t="shared" si="229"/>
        <v>4528896.9814936509</v>
      </c>
    </row>
    <row r="1165" spans="2:19" x14ac:dyDescent="0.3">
      <c r="B1165" s="6" t="s">
        <v>13</v>
      </c>
      <c r="C1165" s="6">
        <v>1157</v>
      </c>
      <c r="D1165" s="6">
        <v>135</v>
      </c>
      <c r="E1165" s="12">
        <v>33.799999999999997</v>
      </c>
      <c r="F1165" s="26">
        <f t="shared" si="226"/>
        <v>1.166666666666667</v>
      </c>
      <c r="G1165" s="26">
        <f t="shared" si="218"/>
        <v>9.3888888888888875</v>
      </c>
      <c r="H1165" s="25">
        <f t="shared" si="219"/>
        <v>1786.1666666666672</v>
      </c>
      <c r="I1165" s="25">
        <f t="shared" si="220"/>
        <v>180.22932</v>
      </c>
      <c r="J1165" s="25">
        <f t="shared" si="221"/>
        <v>39.306635493827152</v>
      </c>
      <c r="K1165" s="25">
        <f t="shared" si="222"/>
        <v>2005.7026221604942</v>
      </c>
      <c r="L1165" s="31">
        <f t="shared" si="223"/>
        <v>18831.319063617972</v>
      </c>
      <c r="M1165" s="32">
        <f t="shared" si="224"/>
        <v>18831.319063617972</v>
      </c>
      <c r="N1165" s="32">
        <f t="shared" si="225"/>
        <v>18831.319063617972</v>
      </c>
      <c r="O1165" s="32">
        <f>IF(M1165 &lt; 0, -M1165, 0)</f>
        <v>0</v>
      </c>
      <c r="P1165" s="32">
        <f>0.5*$H$3*G1165^2</f>
        <v>67479.770061728384</v>
      </c>
      <c r="Q1165" s="32">
        <f t="shared" si="227"/>
        <v>15026.48148148146</v>
      </c>
      <c r="R1165" s="32">
        <f t="shared" si="228"/>
        <v>2041841.1520403631</v>
      </c>
      <c r="S1165" s="32">
        <f t="shared" si="229"/>
        <v>4547728.3005572688</v>
      </c>
    </row>
    <row r="1166" spans="2:19" x14ac:dyDescent="0.3">
      <c r="B1166" s="6" t="s">
        <v>13</v>
      </c>
      <c r="C1166" s="6">
        <v>1158</v>
      </c>
      <c r="D1166" s="6">
        <v>136</v>
      </c>
      <c r="E1166" s="12">
        <v>38.200000000000003</v>
      </c>
      <c r="F1166" s="26">
        <f t="shared" si="226"/>
        <v>1.3333333333333335</v>
      </c>
      <c r="G1166" s="26">
        <f t="shared" si="218"/>
        <v>10.611111111111112</v>
      </c>
      <c r="H1166" s="25">
        <f t="shared" si="219"/>
        <v>2041.3333333333335</v>
      </c>
      <c r="I1166" s="25">
        <f t="shared" si="220"/>
        <v>180.22932</v>
      </c>
      <c r="J1166" s="25">
        <f t="shared" si="221"/>
        <v>50.206413271604958</v>
      </c>
      <c r="K1166" s="25">
        <f t="shared" si="222"/>
        <v>2271.7690666049384</v>
      </c>
      <c r="L1166" s="31">
        <f t="shared" si="223"/>
        <v>24105.993984530181</v>
      </c>
      <c r="M1166" s="32">
        <f t="shared" si="224"/>
        <v>24105.993984530181</v>
      </c>
      <c r="N1166" s="32">
        <f t="shared" si="225"/>
        <v>24105.993984530181</v>
      </c>
      <c r="O1166" s="32">
        <f>IF(M1166 &lt; 0, -M1166, 0)</f>
        <v>0</v>
      </c>
      <c r="P1166" s="32">
        <f>0.5*$H$3*G1166^2</f>
        <v>86191.992283950647</v>
      </c>
      <c r="Q1166" s="32">
        <f t="shared" si="227"/>
        <v>18712.222222222263</v>
      </c>
      <c r="R1166" s="32">
        <f t="shared" si="228"/>
        <v>2041841.1520403631</v>
      </c>
      <c r="S1166" s="32">
        <f t="shared" si="229"/>
        <v>4571834.2945417985</v>
      </c>
    </row>
    <row r="1167" spans="2:19" x14ac:dyDescent="0.3">
      <c r="B1167" s="6" t="s">
        <v>13</v>
      </c>
      <c r="C1167" s="6">
        <v>1159</v>
      </c>
      <c r="D1167" s="6">
        <v>137</v>
      </c>
      <c r="E1167" s="12">
        <v>43.4</v>
      </c>
      <c r="F1167" s="26">
        <f t="shared" si="226"/>
        <v>1.4861111111111105</v>
      </c>
      <c r="G1167" s="26">
        <f t="shared" si="218"/>
        <v>12.055555555555555</v>
      </c>
      <c r="H1167" s="25">
        <f t="shared" si="219"/>
        <v>2275.2361111111099</v>
      </c>
      <c r="I1167" s="25">
        <f t="shared" si="220"/>
        <v>180.22932</v>
      </c>
      <c r="J1167" s="25">
        <f t="shared" si="221"/>
        <v>64.805509567901225</v>
      </c>
      <c r="K1167" s="25">
        <f t="shared" si="222"/>
        <v>2520.2709406790109</v>
      </c>
      <c r="L1167" s="31">
        <f t="shared" si="223"/>
        <v>30383.266340408074</v>
      </c>
      <c r="M1167" s="32">
        <f t="shared" si="224"/>
        <v>30383.266340408074</v>
      </c>
      <c r="N1167" s="32">
        <f t="shared" si="225"/>
        <v>30383.266340408074</v>
      </c>
      <c r="O1167" s="32">
        <f>IF(M1167 &lt; 0, -M1167, 0)</f>
        <v>0</v>
      </c>
      <c r="P1167" s="32">
        <f>0.5*$H$3*G1167^2</f>
        <v>111255.02932098764</v>
      </c>
      <c r="Q1167" s="32">
        <f t="shared" si="227"/>
        <v>25063.037037036993</v>
      </c>
      <c r="R1167" s="32">
        <f t="shared" si="228"/>
        <v>2041841.1520403631</v>
      </c>
      <c r="S1167" s="32">
        <f t="shared" si="229"/>
        <v>4602217.560882207</v>
      </c>
    </row>
    <row r="1168" spans="2:19" x14ac:dyDescent="0.3">
      <c r="B1168" s="6" t="s">
        <v>13</v>
      </c>
      <c r="C1168" s="6">
        <v>1160</v>
      </c>
      <c r="D1168" s="6">
        <v>138</v>
      </c>
      <c r="E1168" s="12">
        <v>48.9</v>
      </c>
      <c r="F1168" s="26">
        <f t="shared" si="226"/>
        <v>1.4444444444444442</v>
      </c>
      <c r="G1168" s="26">
        <f t="shared" si="218"/>
        <v>13.583333333333332</v>
      </c>
      <c r="H1168" s="25">
        <f t="shared" si="219"/>
        <v>2211.4444444444439</v>
      </c>
      <c r="I1168" s="25">
        <f t="shared" si="220"/>
        <v>180.22932</v>
      </c>
      <c r="J1168" s="25">
        <f t="shared" si="221"/>
        <v>82.271646527777762</v>
      </c>
      <c r="K1168" s="25">
        <f t="shared" si="222"/>
        <v>2473.9454109722215</v>
      </c>
      <c r="L1168" s="31">
        <f t="shared" si="223"/>
        <v>33604.425165706009</v>
      </c>
      <c r="M1168" s="32">
        <f t="shared" si="224"/>
        <v>33604.425165706009</v>
      </c>
      <c r="N1168" s="32">
        <f t="shared" si="225"/>
        <v>33604.425165706009</v>
      </c>
      <c r="O1168" s="32">
        <f>IF(M1168 &lt; 0, -M1168, 0)</f>
        <v>0</v>
      </c>
      <c r="P1168" s="32">
        <f>0.5*$H$3*G1168^2</f>
        <v>141240.06597222219</v>
      </c>
      <c r="Q1168" s="32">
        <f t="shared" si="227"/>
        <v>29985.03665123455</v>
      </c>
      <c r="R1168" s="32">
        <f t="shared" si="228"/>
        <v>2041841.1520403631</v>
      </c>
      <c r="S1168" s="32">
        <f t="shared" si="229"/>
        <v>4635821.9860479133</v>
      </c>
    </row>
    <row r="1169" spans="2:19" x14ac:dyDescent="0.3">
      <c r="B1169" s="6" t="s">
        <v>13</v>
      </c>
      <c r="C1169" s="6">
        <v>1161</v>
      </c>
      <c r="D1169" s="6">
        <v>139</v>
      </c>
      <c r="E1169" s="12">
        <v>53.8</v>
      </c>
      <c r="F1169" s="26">
        <f t="shared" si="226"/>
        <v>1.2361111111111109</v>
      </c>
      <c r="G1169" s="26">
        <f t="shared" si="218"/>
        <v>14.944444444444443</v>
      </c>
      <c r="H1169" s="25">
        <f t="shared" si="219"/>
        <v>1892.4861111111109</v>
      </c>
      <c r="I1169" s="25">
        <f t="shared" si="220"/>
        <v>180.22932</v>
      </c>
      <c r="J1169" s="25">
        <f t="shared" si="221"/>
        <v>99.585709567901219</v>
      </c>
      <c r="K1169" s="25">
        <f t="shared" si="222"/>
        <v>2172.301140679012</v>
      </c>
      <c r="L1169" s="31">
        <f t="shared" si="223"/>
        <v>32463.833713480788</v>
      </c>
      <c r="M1169" s="32">
        <f t="shared" si="224"/>
        <v>32463.833713480788</v>
      </c>
      <c r="N1169" s="32">
        <f t="shared" si="225"/>
        <v>32463.833713480788</v>
      </c>
      <c r="O1169" s="32">
        <f>IF(M1169 &lt; 0, -M1169, 0)</f>
        <v>0</v>
      </c>
      <c r="P1169" s="32">
        <f>0.5*$H$3*G1169^2</f>
        <v>170964.02932098761</v>
      </c>
      <c r="Q1169" s="32">
        <f t="shared" si="227"/>
        <v>29723.963348765421</v>
      </c>
      <c r="R1169" s="32">
        <f t="shared" si="228"/>
        <v>2041841.1520403631</v>
      </c>
      <c r="S1169" s="32">
        <f t="shared" si="229"/>
        <v>4668285.8197613945</v>
      </c>
    </row>
    <row r="1170" spans="2:19" x14ac:dyDescent="0.3">
      <c r="B1170" s="6" t="s">
        <v>13</v>
      </c>
      <c r="C1170" s="6">
        <v>1162</v>
      </c>
      <c r="D1170" s="6">
        <v>140</v>
      </c>
      <c r="E1170" s="12">
        <v>57.8</v>
      </c>
      <c r="F1170" s="26">
        <f t="shared" si="226"/>
        <v>1.0694444444444449</v>
      </c>
      <c r="G1170" s="26">
        <f t="shared" si="218"/>
        <v>16.055555555555554</v>
      </c>
      <c r="H1170" s="25">
        <f t="shared" si="219"/>
        <v>1637.319444444445</v>
      </c>
      <c r="I1170" s="25">
        <f t="shared" si="220"/>
        <v>180.22932</v>
      </c>
      <c r="J1170" s="25">
        <f t="shared" si="221"/>
        <v>114.94448734567898</v>
      </c>
      <c r="K1170" s="25">
        <f t="shared" si="222"/>
        <v>1932.4932517901238</v>
      </c>
      <c r="L1170" s="31">
        <f t="shared" si="223"/>
        <v>31027.252764852539</v>
      </c>
      <c r="M1170" s="32">
        <f t="shared" si="224"/>
        <v>31027.252764852539</v>
      </c>
      <c r="N1170" s="32">
        <f t="shared" si="225"/>
        <v>31027.252764852539</v>
      </c>
      <c r="O1170" s="32">
        <f>IF(M1170 &lt; 0, -M1170, 0)</f>
        <v>0</v>
      </c>
      <c r="P1170" s="32">
        <f>0.5*$H$3*G1170^2</f>
        <v>197331.2515432098</v>
      </c>
      <c r="Q1170" s="32">
        <f t="shared" si="227"/>
        <v>26367.22222222219</v>
      </c>
      <c r="R1170" s="32">
        <f t="shared" si="228"/>
        <v>2041841.1520403631</v>
      </c>
      <c r="S1170" s="32">
        <f t="shared" si="229"/>
        <v>4699313.0725262472</v>
      </c>
    </row>
    <row r="1171" spans="2:19" x14ac:dyDescent="0.3">
      <c r="B1171" s="6" t="s">
        <v>13</v>
      </c>
      <c r="C1171" s="6">
        <v>1163</v>
      </c>
      <c r="D1171" s="6">
        <v>141</v>
      </c>
      <c r="E1171" s="12">
        <v>61.5</v>
      </c>
      <c r="F1171" s="26">
        <f t="shared" si="226"/>
        <v>1.0000000000000004</v>
      </c>
      <c r="G1171" s="26">
        <f t="shared" si="218"/>
        <v>17.083333333333332</v>
      </c>
      <c r="H1171" s="25">
        <f t="shared" si="219"/>
        <v>1531.0000000000007</v>
      </c>
      <c r="I1171" s="25">
        <f t="shared" si="220"/>
        <v>180.22932</v>
      </c>
      <c r="J1171" s="25">
        <f t="shared" si="221"/>
        <v>130.13157986111108</v>
      </c>
      <c r="K1171" s="25">
        <f t="shared" si="222"/>
        <v>1841.3608998611116</v>
      </c>
      <c r="L1171" s="31">
        <f t="shared" si="223"/>
        <v>31456.58203929399</v>
      </c>
      <c r="M1171" s="32">
        <f t="shared" si="224"/>
        <v>31456.58203929399</v>
      </c>
      <c r="N1171" s="32">
        <f t="shared" si="225"/>
        <v>31456.58203929399</v>
      </c>
      <c r="O1171" s="32">
        <f>IF(M1171 &lt; 0, -M1171, 0)</f>
        <v>0</v>
      </c>
      <c r="P1171" s="32">
        <f>0.5*$H$3*G1171^2</f>
        <v>223403.73263888885</v>
      </c>
      <c r="Q1171" s="32">
        <f t="shared" si="227"/>
        <v>26072.481095679046</v>
      </c>
      <c r="R1171" s="32">
        <f t="shared" si="228"/>
        <v>2041841.1520403631</v>
      </c>
      <c r="S1171" s="32">
        <f t="shared" si="229"/>
        <v>4730769.6545655411</v>
      </c>
    </row>
    <row r="1172" spans="2:19" x14ac:dyDescent="0.3">
      <c r="B1172" s="6" t="s">
        <v>13</v>
      </c>
      <c r="C1172" s="6">
        <v>1164</v>
      </c>
      <c r="D1172" s="6">
        <v>142</v>
      </c>
      <c r="E1172" s="12">
        <v>65</v>
      </c>
      <c r="F1172" s="26">
        <f t="shared" si="226"/>
        <v>0.95833333333333415</v>
      </c>
      <c r="G1172" s="26">
        <f t="shared" si="218"/>
        <v>18.055555555555554</v>
      </c>
      <c r="H1172" s="25">
        <f t="shared" si="219"/>
        <v>1467.2083333333346</v>
      </c>
      <c r="I1172" s="25">
        <f t="shared" si="220"/>
        <v>180.22932</v>
      </c>
      <c r="J1172" s="25">
        <f t="shared" si="221"/>
        <v>145.36477623456787</v>
      </c>
      <c r="K1172" s="25">
        <f t="shared" si="222"/>
        <v>1792.8024295679024</v>
      </c>
      <c r="L1172" s="31">
        <f t="shared" si="223"/>
        <v>32370.043867198234</v>
      </c>
      <c r="M1172" s="32">
        <f t="shared" si="224"/>
        <v>32370.043867198234</v>
      </c>
      <c r="N1172" s="32">
        <f t="shared" si="225"/>
        <v>32370.043867198234</v>
      </c>
      <c r="O1172" s="32">
        <f>IF(M1172 &lt; 0, -M1172, 0)</f>
        <v>0</v>
      </c>
      <c r="P1172" s="32">
        <f>0.5*$H$3*G1172^2</f>
        <v>249555.36265432092</v>
      </c>
      <c r="Q1172" s="32">
        <f t="shared" si="227"/>
        <v>26151.630015432078</v>
      </c>
      <c r="R1172" s="32">
        <f t="shared" si="228"/>
        <v>2041841.1520403631</v>
      </c>
      <c r="S1172" s="32">
        <f t="shared" si="229"/>
        <v>4763139.6984327389</v>
      </c>
    </row>
    <row r="1173" spans="2:19" x14ac:dyDescent="0.3">
      <c r="B1173" s="6" t="s">
        <v>13</v>
      </c>
      <c r="C1173" s="6">
        <v>1165</v>
      </c>
      <c r="D1173" s="6">
        <v>143</v>
      </c>
      <c r="E1173" s="12">
        <v>68.400000000000006</v>
      </c>
      <c r="F1173" s="26">
        <f t="shared" si="226"/>
        <v>0.91666666666666585</v>
      </c>
      <c r="G1173" s="26">
        <f t="shared" si="218"/>
        <v>19</v>
      </c>
      <c r="H1173" s="25">
        <f t="shared" si="219"/>
        <v>1403.4166666666654</v>
      </c>
      <c r="I1173" s="25">
        <f t="shared" si="220"/>
        <v>180.22932</v>
      </c>
      <c r="J1173" s="25">
        <f t="shared" si="221"/>
        <v>160.9699</v>
      </c>
      <c r="K1173" s="25">
        <f t="shared" si="222"/>
        <v>1744.6158866666653</v>
      </c>
      <c r="L1173" s="31">
        <f t="shared" si="223"/>
        <v>33147.701846666641</v>
      </c>
      <c r="M1173" s="32">
        <f t="shared" si="224"/>
        <v>33147.701846666641</v>
      </c>
      <c r="N1173" s="32">
        <f t="shared" si="225"/>
        <v>33147.701846666641</v>
      </c>
      <c r="O1173" s="32">
        <f>IF(M1173 &lt; 0, -M1173, 0)</f>
        <v>0</v>
      </c>
      <c r="P1173" s="32">
        <f>0.5*$H$3*G1173^2</f>
        <v>276345.5</v>
      </c>
      <c r="Q1173" s="32">
        <f t="shared" si="227"/>
        <v>26790.137345679075</v>
      </c>
      <c r="R1173" s="32">
        <f t="shared" si="228"/>
        <v>2041841.1520403631</v>
      </c>
      <c r="S1173" s="32">
        <f t="shared" si="229"/>
        <v>4796287.4002794055</v>
      </c>
    </row>
    <row r="1174" spans="2:19" x14ac:dyDescent="0.3">
      <c r="B1174" s="6" t="s">
        <v>13</v>
      </c>
      <c r="C1174" s="6">
        <v>1166</v>
      </c>
      <c r="D1174" s="6">
        <v>144</v>
      </c>
      <c r="E1174" s="12">
        <v>71.599999999999994</v>
      </c>
      <c r="F1174" s="26">
        <f t="shared" si="226"/>
        <v>0.63888888888888806</v>
      </c>
      <c r="G1174" s="26">
        <f t="shared" si="218"/>
        <v>19.888888888888886</v>
      </c>
      <c r="H1174" s="25">
        <f t="shared" si="219"/>
        <v>978.13888888888766</v>
      </c>
      <c r="I1174" s="25">
        <f t="shared" si="220"/>
        <v>180.22932</v>
      </c>
      <c r="J1174" s="25">
        <f t="shared" si="221"/>
        <v>176.38372716049378</v>
      </c>
      <c r="K1174" s="25">
        <f t="shared" si="222"/>
        <v>1334.7519360493816</v>
      </c>
      <c r="L1174" s="31">
        <f t="shared" si="223"/>
        <v>26546.732950315472</v>
      </c>
      <c r="M1174" s="32">
        <f t="shared" si="224"/>
        <v>26546.732950315472</v>
      </c>
      <c r="N1174" s="32">
        <f t="shared" si="225"/>
        <v>26546.732950315472</v>
      </c>
      <c r="O1174" s="32">
        <f>IF(M1174 &lt; 0, -M1174, 0)</f>
        <v>0</v>
      </c>
      <c r="P1174" s="32">
        <f>0.5*$H$3*G1174^2</f>
        <v>302807.22839506163</v>
      </c>
      <c r="Q1174" s="32">
        <f t="shared" si="227"/>
        <v>26461.728395061626</v>
      </c>
      <c r="R1174" s="32">
        <f t="shared" si="228"/>
        <v>2041841.1520403631</v>
      </c>
      <c r="S1174" s="32">
        <f t="shared" si="229"/>
        <v>4822834.1332297213</v>
      </c>
    </row>
    <row r="1175" spans="2:19" x14ac:dyDescent="0.3">
      <c r="B1175" s="6" t="s">
        <v>13</v>
      </c>
      <c r="C1175" s="6">
        <v>1167</v>
      </c>
      <c r="D1175" s="6">
        <v>145</v>
      </c>
      <c r="E1175" s="12">
        <v>73</v>
      </c>
      <c r="F1175" s="26">
        <f t="shared" si="226"/>
        <v>0.37500000000000039</v>
      </c>
      <c r="G1175" s="26">
        <f t="shared" si="218"/>
        <v>20.277777777777779</v>
      </c>
      <c r="H1175" s="25">
        <f t="shared" si="219"/>
        <v>574.12500000000057</v>
      </c>
      <c r="I1175" s="25">
        <f t="shared" si="220"/>
        <v>180.22932</v>
      </c>
      <c r="J1175" s="25">
        <f t="shared" si="221"/>
        <v>183.348850308642</v>
      </c>
      <c r="K1175" s="25">
        <f t="shared" si="222"/>
        <v>937.7031703086426</v>
      </c>
      <c r="L1175" s="31">
        <f t="shared" si="223"/>
        <v>19014.536509036363</v>
      </c>
      <c r="M1175" s="32">
        <f t="shared" si="224"/>
        <v>19014.536509036363</v>
      </c>
      <c r="N1175" s="32">
        <f t="shared" si="225"/>
        <v>19014.536509036363</v>
      </c>
      <c r="O1175" s="32">
        <f>IF(M1175 &lt; 0, -M1175, 0)</f>
        <v>0</v>
      </c>
      <c r="P1175" s="32">
        <f>0.5*$H$3*G1175^2</f>
        <v>314764.62191358022</v>
      </c>
      <c r="Q1175" s="32">
        <f t="shared" si="227"/>
        <v>11957.393518518598</v>
      </c>
      <c r="R1175" s="32">
        <f t="shared" si="228"/>
        <v>2041841.1520403631</v>
      </c>
      <c r="S1175" s="32">
        <f t="shared" si="229"/>
        <v>4841848.6697387574</v>
      </c>
    </row>
    <row r="1176" spans="2:19" x14ac:dyDescent="0.3">
      <c r="B1176" s="6" t="s">
        <v>13</v>
      </c>
      <c r="C1176" s="6">
        <v>1168</v>
      </c>
      <c r="D1176" s="6">
        <v>146</v>
      </c>
      <c r="E1176" s="12">
        <v>74.3</v>
      </c>
      <c r="F1176" s="26">
        <f t="shared" si="226"/>
        <v>0.44444444444444481</v>
      </c>
      <c r="G1176" s="26">
        <f t="shared" si="218"/>
        <v>20.638888888888889</v>
      </c>
      <c r="H1176" s="25">
        <f t="shared" si="219"/>
        <v>680.44444444444503</v>
      </c>
      <c r="I1176" s="25">
        <f t="shared" si="220"/>
        <v>180.22932</v>
      </c>
      <c r="J1176" s="25">
        <f t="shared" si="221"/>
        <v>189.93722924382718</v>
      </c>
      <c r="K1176" s="25">
        <f t="shared" si="222"/>
        <v>1050.6109936882722</v>
      </c>
      <c r="L1176" s="31">
        <f t="shared" si="223"/>
        <v>21683.443564177396</v>
      </c>
      <c r="M1176" s="32">
        <f t="shared" si="224"/>
        <v>21683.443564177396</v>
      </c>
      <c r="N1176" s="32">
        <f t="shared" si="225"/>
        <v>21683.443564177396</v>
      </c>
      <c r="O1176" s="32">
        <f>IF(M1176 &lt; 0, -M1176, 0)</f>
        <v>0</v>
      </c>
      <c r="P1176" s="32">
        <f>0.5*$H$3*G1176^2</f>
        <v>326075.23881172843</v>
      </c>
      <c r="Q1176" s="32">
        <f t="shared" si="227"/>
        <v>11310.616898148204</v>
      </c>
      <c r="R1176" s="32">
        <f t="shared" si="228"/>
        <v>2041841.1520403631</v>
      </c>
      <c r="S1176" s="32">
        <f t="shared" si="229"/>
        <v>4863532.1133029349</v>
      </c>
    </row>
    <row r="1177" spans="2:19" x14ac:dyDescent="0.3">
      <c r="B1177" s="6" t="s">
        <v>13</v>
      </c>
      <c r="C1177" s="6">
        <v>1169</v>
      </c>
      <c r="D1177" s="6">
        <v>147</v>
      </c>
      <c r="E1177" s="12">
        <v>76.2</v>
      </c>
      <c r="F1177" s="26">
        <f t="shared" si="226"/>
        <v>0.50000000000000122</v>
      </c>
      <c r="G1177" s="26">
        <f t="shared" si="218"/>
        <v>21.166666666666668</v>
      </c>
      <c r="H1177" s="25">
        <f t="shared" si="219"/>
        <v>765.50000000000182</v>
      </c>
      <c r="I1177" s="25">
        <f t="shared" si="220"/>
        <v>180.22932</v>
      </c>
      <c r="J1177" s="25">
        <f t="shared" si="221"/>
        <v>199.77558611111115</v>
      </c>
      <c r="K1177" s="25">
        <f t="shared" si="222"/>
        <v>1145.5049061111131</v>
      </c>
      <c r="L1177" s="31">
        <f t="shared" si="223"/>
        <v>24246.520512685227</v>
      </c>
      <c r="M1177" s="32">
        <f t="shared" si="224"/>
        <v>24246.520512685227</v>
      </c>
      <c r="N1177" s="32">
        <f t="shared" si="225"/>
        <v>24246.520512685227</v>
      </c>
      <c r="O1177" s="32">
        <f>IF(M1177 &lt; 0, -M1177, 0)</f>
        <v>0</v>
      </c>
      <c r="P1177" s="32">
        <f>0.5*$H$3*G1177^2</f>
        <v>342965.26388888893</v>
      </c>
      <c r="Q1177" s="32">
        <f t="shared" si="227"/>
        <v>16890.025077160506</v>
      </c>
      <c r="R1177" s="32">
        <f t="shared" si="228"/>
        <v>2041841.1520403631</v>
      </c>
      <c r="S1177" s="32">
        <f t="shared" si="229"/>
        <v>4887778.6338156201</v>
      </c>
    </row>
    <row r="1178" spans="2:19" x14ac:dyDescent="0.3">
      <c r="B1178" s="6" t="s">
        <v>13</v>
      </c>
      <c r="C1178" s="6">
        <v>1170</v>
      </c>
      <c r="D1178" s="6">
        <v>148</v>
      </c>
      <c r="E1178" s="12">
        <v>77.900000000000006</v>
      </c>
      <c r="F1178" s="26">
        <f t="shared" si="226"/>
        <v>0.45833333333333293</v>
      </c>
      <c r="G1178" s="26">
        <f t="shared" si="218"/>
        <v>21.638888888888889</v>
      </c>
      <c r="H1178" s="25">
        <f t="shared" si="219"/>
        <v>701.70833333333269</v>
      </c>
      <c r="I1178" s="25">
        <f t="shared" si="220"/>
        <v>180.22932</v>
      </c>
      <c r="J1178" s="25">
        <f t="shared" si="221"/>
        <v>208.7888903549383</v>
      </c>
      <c r="K1178" s="25">
        <f t="shared" si="222"/>
        <v>1090.726543688271</v>
      </c>
      <c r="L1178" s="31">
        <f t="shared" si="223"/>
        <v>23602.110487032311</v>
      </c>
      <c r="M1178" s="32">
        <f t="shared" si="224"/>
        <v>23602.110487032311</v>
      </c>
      <c r="N1178" s="32">
        <f t="shared" si="225"/>
        <v>23602.110487032311</v>
      </c>
      <c r="O1178" s="32">
        <f>IF(M1178 &lt; 0, -M1178, 0)</f>
        <v>0</v>
      </c>
      <c r="P1178" s="32">
        <f>0.5*$H$3*G1178^2</f>
        <v>358438.8777006173</v>
      </c>
      <c r="Q1178" s="32">
        <f t="shared" si="227"/>
        <v>15473.61381172837</v>
      </c>
      <c r="R1178" s="32">
        <f t="shared" si="228"/>
        <v>2041841.1520403631</v>
      </c>
      <c r="S1178" s="32">
        <f t="shared" si="229"/>
        <v>4911380.7443026528</v>
      </c>
    </row>
    <row r="1179" spans="2:19" x14ac:dyDescent="0.3">
      <c r="B1179" s="6" t="s">
        <v>13</v>
      </c>
      <c r="C1179" s="6">
        <v>1171</v>
      </c>
      <c r="D1179" s="6">
        <v>149</v>
      </c>
      <c r="E1179" s="12">
        <v>79.5</v>
      </c>
      <c r="F1179" s="26">
        <f t="shared" si="226"/>
        <v>0.43055555555555475</v>
      </c>
      <c r="G1179" s="26">
        <f t="shared" si="218"/>
        <v>22.083333333333332</v>
      </c>
      <c r="H1179" s="25">
        <f t="shared" si="219"/>
        <v>659.18055555555429</v>
      </c>
      <c r="I1179" s="25">
        <f t="shared" si="220"/>
        <v>180.22932</v>
      </c>
      <c r="J1179" s="25">
        <f t="shared" si="221"/>
        <v>217.45366319444443</v>
      </c>
      <c r="K1179" s="25">
        <f t="shared" si="222"/>
        <v>1056.8635387499987</v>
      </c>
      <c r="L1179" s="31">
        <f t="shared" si="223"/>
        <v>23339.06981406247</v>
      </c>
      <c r="M1179" s="32">
        <f t="shared" si="224"/>
        <v>23339.06981406247</v>
      </c>
      <c r="N1179" s="32">
        <f t="shared" si="225"/>
        <v>23339.06981406247</v>
      </c>
      <c r="O1179" s="32">
        <f>IF(M1179 &lt; 0, -M1179, 0)</f>
        <v>0</v>
      </c>
      <c r="P1179" s="32">
        <f>0.5*$H$3*G1179^2</f>
        <v>373314.14930555556</v>
      </c>
      <c r="Q1179" s="32">
        <f t="shared" si="227"/>
        <v>14875.271604938258</v>
      </c>
      <c r="R1179" s="32">
        <f t="shared" si="228"/>
        <v>2041841.1520403631</v>
      </c>
      <c r="S1179" s="32">
        <f t="shared" si="229"/>
        <v>4934719.8141167155</v>
      </c>
    </row>
    <row r="1180" spans="2:19" x14ac:dyDescent="0.3">
      <c r="B1180" s="6" t="s">
        <v>13</v>
      </c>
      <c r="C1180" s="6">
        <v>1172</v>
      </c>
      <c r="D1180" s="6">
        <v>150</v>
      </c>
      <c r="E1180" s="12">
        <v>81</v>
      </c>
      <c r="F1180" s="26">
        <f t="shared" si="226"/>
        <v>0.38888888888888851</v>
      </c>
      <c r="G1180" s="26">
        <f t="shared" si="218"/>
        <v>22.5</v>
      </c>
      <c r="H1180" s="25">
        <f t="shared" si="219"/>
        <v>595.38888888888835</v>
      </c>
      <c r="I1180" s="25">
        <f t="shared" si="220"/>
        <v>180.22932</v>
      </c>
      <c r="J1180" s="25">
        <f t="shared" si="221"/>
        <v>225.736875</v>
      </c>
      <c r="K1180" s="25">
        <f t="shared" si="222"/>
        <v>1001.3550838888884</v>
      </c>
      <c r="L1180" s="31">
        <f t="shared" si="223"/>
        <v>22530.489387499991</v>
      </c>
      <c r="M1180" s="32">
        <f t="shared" si="224"/>
        <v>22530.489387499991</v>
      </c>
      <c r="N1180" s="32">
        <f t="shared" si="225"/>
        <v>22530.489387499991</v>
      </c>
      <c r="O1180" s="32">
        <f>IF(M1180 &lt; 0, -M1180, 0)</f>
        <v>0</v>
      </c>
      <c r="P1180" s="32">
        <f>0.5*$H$3*G1180^2</f>
        <v>387534.375</v>
      </c>
      <c r="Q1180" s="32">
        <f t="shared" si="227"/>
        <v>14220.225694444438</v>
      </c>
      <c r="R1180" s="32">
        <f t="shared" si="228"/>
        <v>2041841.1520403631</v>
      </c>
      <c r="S1180" s="32">
        <f t="shared" si="229"/>
        <v>4957250.3035042156</v>
      </c>
    </row>
    <row r="1181" spans="2:19" x14ac:dyDescent="0.3">
      <c r="B1181" s="6" t="s">
        <v>13</v>
      </c>
      <c r="C1181" s="6">
        <v>1173</v>
      </c>
      <c r="D1181" s="6">
        <v>151</v>
      </c>
      <c r="E1181" s="12">
        <v>82.3</v>
      </c>
      <c r="F1181" s="26">
        <f t="shared" si="226"/>
        <v>0.34722222222222221</v>
      </c>
      <c r="G1181" s="26">
        <f t="shared" si="218"/>
        <v>22.861111111111111</v>
      </c>
      <c r="H1181" s="25">
        <f t="shared" si="219"/>
        <v>531.59722222222217</v>
      </c>
      <c r="I1181" s="25">
        <f t="shared" si="220"/>
        <v>180.22932</v>
      </c>
      <c r="J1181" s="25">
        <f t="shared" si="221"/>
        <v>233.04089591049384</v>
      </c>
      <c r="K1181" s="25">
        <f t="shared" si="222"/>
        <v>944.86743813271607</v>
      </c>
      <c r="L1181" s="31">
        <f t="shared" si="223"/>
        <v>21600.719488422925</v>
      </c>
      <c r="M1181" s="32">
        <f t="shared" si="224"/>
        <v>21600.719488422925</v>
      </c>
      <c r="N1181" s="32">
        <f t="shared" si="225"/>
        <v>21600.719488422925</v>
      </c>
      <c r="O1181" s="32">
        <f>IF(M1181 &lt; 0, -M1181, 0)</f>
        <v>0</v>
      </c>
      <c r="P1181" s="32">
        <f>0.5*$H$3*G1181^2</f>
        <v>400073.57214506174</v>
      </c>
      <c r="Q1181" s="32">
        <f t="shared" si="227"/>
        <v>12539.197145061742</v>
      </c>
      <c r="R1181" s="32">
        <f t="shared" si="228"/>
        <v>2041841.1520403631</v>
      </c>
      <c r="S1181" s="32">
        <f t="shared" si="229"/>
        <v>4978851.0229926389</v>
      </c>
    </row>
    <row r="1182" spans="2:19" x14ac:dyDescent="0.3">
      <c r="B1182" s="6" t="s">
        <v>13</v>
      </c>
      <c r="C1182" s="6">
        <v>1174</v>
      </c>
      <c r="D1182" s="6">
        <v>152</v>
      </c>
      <c r="E1182" s="12">
        <v>83.5</v>
      </c>
      <c r="F1182" s="26">
        <f t="shared" si="226"/>
        <v>0.31944444444444403</v>
      </c>
      <c r="G1182" s="26">
        <f t="shared" si="218"/>
        <v>23.194444444444443</v>
      </c>
      <c r="H1182" s="25">
        <f t="shared" si="219"/>
        <v>489.06944444444383</v>
      </c>
      <c r="I1182" s="25">
        <f t="shared" si="220"/>
        <v>180.22932</v>
      </c>
      <c r="J1182" s="25">
        <f t="shared" si="221"/>
        <v>239.88628665123451</v>
      </c>
      <c r="K1182" s="25">
        <f t="shared" si="222"/>
        <v>909.18505109567832</v>
      </c>
      <c r="L1182" s="31">
        <f t="shared" si="223"/>
        <v>21088.042157358093</v>
      </c>
      <c r="M1182" s="32">
        <f t="shared" si="224"/>
        <v>21088.042157358093</v>
      </c>
      <c r="N1182" s="32">
        <f t="shared" si="225"/>
        <v>21088.042157358093</v>
      </c>
      <c r="O1182" s="32">
        <f>IF(M1182 &lt; 0, -M1182, 0)</f>
        <v>0</v>
      </c>
      <c r="P1182" s="32">
        <f>0.5*$H$3*G1182^2</f>
        <v>411825.41473765421</v>
      </c>
      <c r="Q1182" s="32">
        <f t="shared" si="227"/>
        <v>11751.842592592468</v>
      </c>
      <c r="R1182" s="32">
        <f t="shared" si="228"/>
        <v>2041841.1520403631</v>
      </c>
      <c r="S1182" s="32">
        <f t="shared" si="229"/>
        <v>4999939.0651499974</v>
      </c>
    </row>
    <row r="1183" spans="2:19" x14ac:dyDescent="0.3">
      <c r="B1183" s="6" t="s">
        <v>13</v>
      </c>
      <c r="C1183" s="6">
        <v>1175</v>
      </c>
      <c r="D1183" s="6">
        <v>153</v>
      </c>
      <c r="E1183" s="12">
        <v>84.6</v>
      </c>
      <c r="F1183" s="26">
        <f t="shared" si="226"/>
        <v>0.27777777777777779</v>
      </c>
      <c r="G1183" s="26">
        <f t="shared" si="218"/>
        <v>23.499999999999996</v>
      </c>
      <c r="H1183" s="25">
        <f t="shared" si="219"/>
        <v>425.27777777777777</v>
      </c>
      <c r="I1183" s="25">
        <f t="shared" si="220"/>
        <v>180.22932</v>
      </c>
      <c r="J1183" s="25">
        <f t="shared" si="221"/>
        <v>246.24827499999995</v>
      </c>
      <c r="K1183" s="25">
        <f t="shared" si="222"/>
        <v>851.75537277777767</v>
      </c>
      <c r="L1183" s="31">
        <f t="shared" si="223"/>
        <v>20016.251260277772</v>
      </c>
      <c r="M1183" s="32">
        <f t="shared" si="224"/>
        <v>20016.251260277772</v>
      </c>
      <c r="N1183" s="32">
        <f t="shared" si="225"/>
        <v>20016.251260277772</v>
      </c>
      <c r="O1183" s="32">
        <f>IF(M1183 &lt; 0, -M1183, 0)</f>
        <v>0</v>
      </c>
      <c r="P1183" s="32">
        <f>0.5*$H$3*G1183^2</f>
        <v>422747.37499999994</v>
      </c>
      <c r="Q1183" s="32">
        <f t="shared" si="227"/>
        <v>10921.960262345732</v>
      </c>
      <c r="R1183" s="32">
        <f t="shared" si="228"/>
        <v>2041841.1520403631</v>
      </c>
      <c r="S1183" s="32">
        <f t="shared" si="229"/>
        <v>5019955.3164102752</v>
      </c>
    </row>
    <row r="1184" spans="2:19" x14ac:dyDescent="0.3">
      <c r="B1184" s="6" t="s">
        <v>13</v>
      </c>
      <c r="C1184" s="6">
        <v>1176</v>
      </c>
      <c r="D1184" s="6">
        <v>154</v>
      </c>
      <c r="E1184" s="12">
        <v>85.5</v>
      </c>
      <c r="F1184" s="26">
        <f t="shared" si="226"/>
        <v>0.23611111111111149</v>
      </c>
      <c r="G1184" s="26">
        <f t="shared" si="218"/>
        <v>23.75</v>
      </c>
      <c r="H1184" s="25">
        <f t="shared" si="219"/>
        <v>361.48611111111171</v>
      </c>
      <c r="I1184" s="25">
        <f t="shared" si="220"/>
        <v>180.22932</v>
      </c>
      <c r="J1184" s="25">
        <f t="shared" si="221"/>
        <v>251.51546875</v>
      </c>
      <c r="K1184" s="25">
        <f t="shared" si="222"/>
        <v>793.23089986111165</v>
      </c>
      <c r="L1184" s="31">
        <f t="shared" si="223"/>
        <v>18839.233871701403</v>
      </c>
      <c r="M1184" s="32">
        <f t="shared" si="224"/>
        <v>18839.233871701403</v>
      </c>
      <c r="N1184" s="32">
        <f t="shared" si="225"/>
        <v>18839.233871701403</v>
      </c>
      <c r="O1184" s="32">
        <f>IF(M1184 &lt; 0, -M1184, 0)</f>
        <v>0</v>
      </c>
      <c r="P1184" s="32">
        <f>0.5*$H$3*G1184^2</f>
        <v>431789.84375</v>
      </c>
      <c r="Q1184" s="32">
        <f t="shared" si="227"/>
        <v>9042.4687500000582</v>
      </c>
      <c r="R1184" s="32">
        <f t="shared" si="228"/>
        <v>2041841.1520403631</v>
      </c>
      <c r="S1184" s="32">
        <f t="shared" si="229"/>
        <v>5038794.5502819763</v>
      </c>
    </row>
    <row r="1185" spans="2:19" x14ac:dyDescent="0.3">
      <c r="B1185" s="6" t="s">
        <v>13</v>
      </c>
      <c r="C1185" s="6">
        <v>1177</v>
      </c>
      <c r="D1185" s="6">
        <v>155</v>
      </c>
      <c r="E1185" s="12">
        <v>86.3</v>
      </c>
      <c r="F1185" s="26">
        <f t="shared" si="226"/>
        <v>0.22222222222222143</v>
      </c>
      <c r="G1185" s="26">
        <f t="shared" si="218"/>
        <v>23.972222222222221</v>
      </c>
      <c r="H1185" s="25">
        <f t="shared" si="219"/>
        <v>340.22222222222103</v>
      </c>
      <c r="I1185" s="25">
        <f t="shared" si="220"/>
        <v>180.22932</v>
      </c>
      <c r="J1185" s="25">
        <f t="shared" si="221"/>
        <v>256.24421072530862</v>
      </c>
      <c r="K1185" s="25">
        <f t="shared" si="222"/>
        <v>776.69575294752963</v>
      </c>
      <c r="L1185" s="31">
        <f t="shared" si="223"/>
        <v>18619.123188714391</v>
      </c>
      <c r="M1185" s="32">
        <f t="shared" si="224"/>
        <v>18619.123188714391</v>
      </c>
      <c r="N1185" s="32">
        <f t="shared" si="225"/>
        <v>18619.123188714391</v>
      </c>
      <c r="O1185" s="32">
        <f>IF(M1185 &lt; 0, -M1185, 0)</f>
        <v>0</v>
      </c>
      <c r="P1185" s="32">
        <f>0.5*$H$3*G1185^2</f>
        <v>439907.92399691354</v>
      </c>
      <c r="Q1185" s="32">
        <f t="shared" si="227"/>
        <v>8118.0802469135378</v>
      </c>
      <c r="R1185" s="32">
        <f t="shared" si="228"/>
        <v>2041841.1520403631</v>
      </c>
      <c r="S1185" s="32">
        <f t="shared" si="229"/>
        <v>5057413.6734706908</v>
      </c>
    </row>
    <row r="1186" spans="2:19" x14ac:dyDescent="0.3">
      <c r="B1186" s="6" t="s">
        <v>13</v>
      </c>
      <c r="C1186" s="6">
        <v>1178</v>
      </c>
      <c r="D1186" s="6">
        <v>156</v>
      </c>
      <c r="E1186" s="12">
        <v>87.1</v>
      </c>
      <c r="F1186" s="26">
        <f t="shared" si="226"/>
        <v>0.24999999999999961</v>
      </c>
      <c r="G1186" s="26">
        <f t="shared" si="218"/>
        <v>24.194444444444443</v>
      </c>
      <c r="H1186" s="25">
        <f t="shared" si="219"/>
        <v>382.74999999999943</v>
      </c>
      <c r="I1186" s="25">
        <f t="shared" si="220"/>
        <v>180.22932</v>
      </c>
      <c r="J1186" s="25">
        <f t="shared" si="221"/>
        <v>261.01699220679006</v>
      </c>
      <c r="K1186" s="25">
        <f t="shared" si="222"/>
        <v>823.99631220678953</v>
      </c>
      <c r="L1186" s="31">
        <f t="shared" si="223"/>
        <v>19936.132998114266</v>
      </c>
      <c r="M1186" s="32">
        <f t="shared" si="224"/>
        <v>19936.132998114266</v>
      </c>
      <c r="N1186" s="32">
        <f t="shared" si="225"/>
        <v>19936.132998114266</v>
      </c>
      <c r="O1186" s="32">
        <f>IF(M1186 &lt; 0, -M1186, 0)</f>
        <v>0</v>
      </c>
      <c r="P1186" s="32">
        <f>0.5*$H$3*G1186^2</f>
        <v>448101.60918209871</v>
      </c>
      <c r="Q1186" s="32">
        <f t="shared" si="227"/>
        <v>8193.6851851851679</v>
      </c>
      <c r="R1186" s="32">
        <f t="shared" si="228"/>
        <v>2041841.1520403631</v>
      </c>
      <c r="S1186" s="32">
        <f t="shared" si="229"/>
        <v>5077349.8064688053</v>
      </c>
    </row>
    <row r="1187" spans="2:19" x14ac:dyDescent="0.3">
      <c r="B1187" s="6" t="s">
        <v>13</v>
      </c>
      <c r="C1187" s="6">
        <v>1179</v>
      </c>
      <c r="D1187" s="6">
        <v>157</v>
      </c>
      <c r="E1187" s="12">
        <v>88.1</v>
      </c>
      <c r="F1187" s="26">
        <f t="shared" si="226"/>
        <v>0.27777777777777779</v>
      </c>
      <c r="G1187" s="26">
        <f t="shared" si="218"/>
        <v>24.472222222222221</v>
      </c>
      <c r="H1187" s="25">
        <f t="shared" si="219"/>
        <v>425.27777777777777</v>
      </c>
      <c r="I1187" s="25">
        <f t="shared" si="220"/>
        <v>180.22932</v>
      </c>
      <c r="J1187" s="25">
        <f t="shared" si="221"/>
        <v>267.0448996141975</v>
      </c>
      <c r="K1187" s="25">
        <f t="shared" si="222"/>
        <v>872.55199739197519</v>
      </c>
      <c r="L1187" s="31">
        <f t="shared" si="223"/>
        <v>21353.28638062028</v>
      </c>
      <c r="M1187" s="32">
        <f t="shared" si="224"/>
        <v>21353.28638062028</v>
      </c>
      <c r="N1187" s="32">
        <f t="shared" si="225"/>
        <v>21353.28638062028</v>
      </c>
      <c r="O1187" s="32">
        <f>IF(M1187 &lt; 0, -M1187, 0)</f>
        <v>0</v>
      </c>
      <c r="P1187" s="32">
        <f>0.5*$H$3*G1187^2</f>
        <v>458450.03510802466</v>
      </c>
      <c r="Q1187" s="32">
        <f t="shared" si="227"/>
        <v>10348.425925925956</v>
      </c>
      <c r="R1187" s="32">
        <f t="shared" si="228"/>
        <v>2041841.1520403631</v>
      </c>
      <c r="S1187" s="32">
        <f t="shared" si="229"/>
        <v>5098703.092849426</v>
      </c>
    </row>
    <row r="1188" spans="2:19" x14ac:dyDescent="0.3">
      <c r="B1188" s="6" t="s">
        <v>13</v>
      </c>
      <c r="C1188" s="6">
        <v>1180</v>
      </c>
      <c r="D1188" s="6">
        <v>158</v>
      </c>
      <c r="E1188" s="12">
        <v>89.1</v>
      </c>
      <c r="F1188" s="26">
        <f t="shared" si="226"/>
        <v>0.27777777777777779</v>
      </c>
      <c r="G1188" s="26">
        <f t="shared" si="218"/>
        <v>24.749999999999996</v>
      </c>
      <c r="H1188" s="25">
        <f t="shared" si="219"/>
        <v>425.27777777777777</v>
      </c>
      <c r="I1188" s="25">
        <f t="shared" si="220"/>
        <v>180.22932</v>
      </c>
      <c r="J1188" s="25">
        <f t="shared" si="221"/>
        <v>273.14161874999991</v>
      </c>
      <c r="K1188" s="25">
        <f t="shared" si="222"/>
        <v>878.64871652777765</v>
      </c>
      <c r="L1188" s="31">
        <f t="shared" si="223"/>
        <v>21746.555734062495</v>
      </c>
      <c r="M1188" s="32">
        <f t="shared" si="224"/>
        <v>21746.555734062495</v>
      </c>
      <c r="N1188" s="32">
        <f t="shared" si="225"/>
        <v>21746.555734062495</v>
      </c>
      <c r="O1188" s="32">
        <f>IF(M1188 &lt; 0, -M1188, 0)</f>
        <v>0</v>
      </c>
      <c r="P1188" s="32">
        <f>0.5*$H$3*G1188^2</f>
        <v>468916.59374999983</v>
      </c>
      <c r="Q1188" s="32">
        <f t="shared" si="227"/>
        <v>10466.558641975163</v>
      </c>
      <c r="R1188" s="32">
        <f t="shared" si="228"/>
        <v>2041841.1520403631</v>
      </c>
      <c r="S1188" s="32">
        <f t="shared" si="229"/>
        <v>5120449.6485834885</v>
      </c>
    </row>
    <row r="1189" spans="2:19" x14ac:dyDescent="0.3">
      <c r="B1189" s="6" t="s">
        <v>13</v>
      </c>
      <c r="C1189" s="6">
        <v>1181</v>
      </c>
      <c r="D1189" s="6">
        <v>159</v>
      </c>
      <c r="E1189" s="12">
        <v>90.1</v>
      </c>
      <c r="F1189" s="26">
        <f t="shared" si="226"/>
        <v>0.26388888888888967</v>
      </c>
      <c r="G1189" s="26">
        <f t="shared" si="218"/>
        <v>25.027777777777775</v>
      </c>
      <c r="H1189" s="25">
        <f t="shared" si="219"/>
        <v>404.01388888889011</v>
      </c>
      <c r="I1189" s="25">
        <f t="shared" si="220"/>
        <v>180.22932</v>
      </c>
      <c r="J1189" s="25">
        <f t="shared" si="221"/>
        <v>279.3071496141975</v>
      </c>
      <c r="K1189" s="25">
        <f t="shared" si="222"/>
        <v>863.55035850308764</v>
      </c>
      <c r="L1189" s="31">
        <f t="shared" si="223"/>
        <v>21612.746472535608</v>
      </c>
      <c r="M1189" s="32">
        <f t="shared" si="224"/>
        <v>21612.746472535608</v>
      </c>
      <c r="N1189" s="32">
        <f t="shared" si="225"/>
        <v>21612.746472535608</v>
      </c>
      <c r="O1189" s="32">
        <f>IF(M1189 &lt; 0, -M1189, 0)</f>
        <v>0</v>
      </c>
      <c r="P1189" s="32">
        <f>0.5*$H$3*G1189^2</f>
        <v>479501.2851080246</v>
      </c>
      <c r="Q1189" s="32">
        <f t="shared" si="227"/>
        <v>10584.691358024778</v>
      </c>
      <c r="R1189" s="32">
        <f t="shared" si="228"/>
        <v>2041841.1520403631</v>
      </c>
      <c r="S1189" s="32">
        <f t="shared" si="229"/>
        <v>5142062.3950560242</v>
      </c>
    </row>
    <row r="1190" spans="2:19" x14ac:dyDescent="0.3">
      <c r="B1190" s="6" t="s">
        <v>13</v>
      </c>
      <c r="C1190" s="6">
        <v>1182</v>
      </c>
      <c r="D1190" s="6">
        <v>160</v>
      </c>
      <c r="E1190" s="12">
        <v>91</v>
      </c>
      <c r="F1190" s="26">
        <f t="shared" si="226"/>
        <v>0.2222222222222234</v>
      </c>
      <c r="G1190" s="26">
        <f t="shared" si="218"/>
        <v>25.277777777777779</v>
      </c>
      <c r="H1190" s="25">
        <f t="shared" si="219"/>
        <v>340.22222222222405</v>
      </c>
      <c r="I1190" s="25">
        <f t="shared" si="220"/>
        <v>180.22932</v>
      </c>
      <c r="J1190" s="25">
        <f t="shared" si="221"/>
        <v>284.91496141975313</v>
      </c>
      <c r="K1190" s="25">
        <f t="shared" si="222"/>
        <v>805.36650364197715</v>
      </c>
      <c r="L1190" s="31">
        <f t="shared" si="223"/>
        <v>20357.875508727757</v>
      </c>
      <c r="M1190" s="32">
        <f t="shared" si="224"/>
        <v>20357.875508727757</v>
      </c>
      <c r="N1190" s="32">
        <f t="shared" si="225"/>
        <v>20357.875508727757</v>
      </c>
      <c r="O1190" s="32">
        <f>IF(M1190 &lt; 0, -M1190, 0)</f>
        <v>0</v>
      </c>
      <c r="P1190" s="32">
        <f>0.5*$H$3*G1190^2</f>
        <v>489128.51080246916</v>
      </c>
      <c r="Q1190" s="32">
        <f t="shared" si="227"/>
        <v>9627.2256944445544</v>
      </c>
      <c r="R1190" s="32">
        <f t="shared" si="228"/>
        <v>2041841.1520403631</v>
      </c>
      <c r="S1190" s="32">
        <f t="shared" si="229"/>
        <v>5162420.2705647517</v>
      </c>
    </row>
    <row r="1191" spans="2:19" x14ac:dyDescent="0.3">
      <c r="B1191" s="6" t="s">
        <v>13</v>
      </c>
      <c r="C1191" s="6">
        <v>1183</v>
      </c>
      <c r="D1191" s="6">
        <v>161</v>
      </c>
      <c r="E1191" s="12">
        <v>91.7</v>
      </c>
      <c r="F1191" s="26">
        <f t="shared" si="226"/>
        <v>0.18055555555555516</v>
      </c>
      <c r="G1191" s="26">
        <f t="shared" si="218"/>
        <v>25.472222222222221</v>
      </c>
      <c r="H1191" s="25">
        <f t="shared" si="219"/>
        <v>276.43055555555497</v>
      </c>
      <c r="I1191" s="25">
        <f t="shared" si="220"/>
        <v>180.22932</v>
      </c>
      <c r="J1191" s="25">
        <f t="shared" si="221"/>
        <v>289.3151273919753</v>
      </c>
      <c r="K1191" s="25">
        <f t="shared" si="222"/>
        <v>745.97500294753036</v>
      </c>
      <c r="L1191" s="31">
        <f t="shared" si="223"/>
        <v>19001.641047302372</v>
      </c>
      <c r="M1191" s="32">
        <f t="shared" si="224"/>
        <v>19001.641047302372</v>
      </c>
      <c r="N1191" s="32">
        <f t="shared" si="225"/>
        <v>19001.641047302372</v>
      </c>
      <c r="O1191" s="32">
        <f>IF(M1191 &lt; 0, -M1191, 0)</f>
        <v>0</v>
      </c>
      <c r="P1191" s="32">
        <f>0.5*$H$3*G1191^2</f>
        <v>496682.50733024691</v>
      </c>
      <c r="Q1191" s="32">
        <f t="shared" si="227"/>
        <v>7553.9965277777519</v>
      </c>
      <c r="R1191" s="32">
        <f t="shared" si="228"/>
        <v>2041841.1520403631</v>
      </c>
      <c r="S1191" s="32">
        <f t="shared" si="229"/>
        <v>5181421.9116120543</v>
      </c>
    </row>
    <row r="1192" spans="2:19" x14ac:dyDescent="0.3">
      <c r="B1192" s="6" t="s">
        <v>13</v>
      </c>
      <c r="C1192" s="6">
        <v>1184</v>
      </c>
      <c r="D1192" s="6">
        <v>162</v>
      </c>
      <c r="E1192" s="12">
        <v>92.3</v>
      </c>
      <c r="F1192" s="26">
        <f t="shared" si="226"/>
        <v>0.15277777777777699</v>
      </c>
      <c r="G1192" s="26">
        <f t="shared" si="218"/>
        <v>25.638888888888886</v>
      </c>
      <c r="H1192" s="25">
        <f t="shared" si="219"/>
        <v>233.90277777777658</v>
      </c>
      <c r="I1192" s="25">
        <f t="shared" si="220"/>
        <v>180.22932</v>
      </c>
      <c r="J1192" s="25">
        <f t="shared" si="221"/>
        <v>293.11353479938265</v>
      </c>
      <c r="K1192" s="25">
        <f t="shared" si="222"/>
        <v>707.24563257715931</v>
      </c>
      <c r="L1192" s="31">
        <f t="shared" si="223"/>
        <v>18132.992190797722</v>
      </c>
      <c r="M1192" s="32">
        <f t="shared" si="224"/>
        <v>18132.992190797722</v>
      </c>
      <c r="N1192" s="32">
        <f t="shared" si="225"/>
        <v>18132.992190797722</v>
      </c>
      <c r="O1192" s="32">
        <f>IF(M1192 &lt; 0, -M1192, 0)</f>
        <v>0</v>
      </c>
      <c r="P1192" s="32">
        <f>0.5*$H$3*G1192^2</f>
        <v>503203.43325617269</v>
      </c>
      <c r="Q1192" s="32">
        <f t="shared" si="227"/>
        <v>6520.9259259257815</v>
      </c>
      <c r="R1192" s="32">
        <f t="shared" si="228"/>
        <v>2041841.1520403631</v>
      </c>
      <c r="S1192" s="32">
        <f t="shared" si="229"/>
        <v>5199554.9038028521</v>
      </c>
    </row>
    <row r="1193" spans="2:19" x14ac:dyDescent="0.3">
      <c r="B1193" s="6" t="s">
        <v>13</v>
      </c>
      <c r="C1193" s="6">
        <v>1185</v>
      </c>
      <c r="D1193" s="6">
        <v>163</v>
      </c>
      <c r="E1193" s="12">
        <v>92.8</v>
      </c>
      <c r="F1193" s="26">
        <f t="shared" si="226"/>
        <v>0.11111111111111072</v>
      </c>
      <c r="G1193" s="26">
        <f t="shared" si="218"/>
        <v>25.777777777777775</v>
      </c>
      <c r="H1193" s="25">
        <f t="shared" si="219"/>
        <v>170.11111111111052</v>
      </c>
      <c r="I1193" s="25">
        <f t="shared" si="220"/>
        <v>180.22932</v>
      </c>
      <c r="J1193" s="25">
        <f t="shared" si="221"/>
        <v>296.29779753086416</v>
      </c>
      <c r="K1193" s="25">
        <f t="shared" si="222"/>
        <v>646.63822864197471</v>
      </c>
      <c r="L1193" s="31">
        <f t="shared" si="223"/>
        <v>16668.896560548681</v>
      </c>
      <c r="M1193" s="32">
        <f t="shared" si="224"/>
        <v>16668.896560548681</v>
      </c>
      <c r="N1193" s="32">
        <f t="shared" si="225"/>
        <v>16668.896560548681</v>
      </c>
      <c r="O1193" s="32">
        <f>IF(M1193 &lt; 0, -M1193, 0)</f>
        <v>0</v>
      </c>
      <c r="P1193" s="32">
        <f>0.5*$H$3*G1193^2</f>
        <v>508670.02469135792</v>
      </c>
      <c r="Q1193" s="32">
        <f t="shared" si="227"/>
        <v>5466.5914351852261</v>
      </c>
      <c r="R1193" s="32">
        <f t="shared" si="228"/>
        <v>2041841.1520403631</v>
      </c>
      <c r="S1193" s="32">
        <f t="shared" si="229"/>
        <v>5216223.800363401</v>
      </c>
    </row>
    <row r="1194" spans="2:19" x14ac:dyDescent="0.3">
      <c r="B1194" s="6" t="s">
        <v>13</v>
      </c>
      <c r="C1194" s="6">
        <v>1186</v>
      </c>
      <c r="D1194" s="6">
        <v>164</v>
      </c>
      <c r="E1194" s="12">
        <v>93.1</v>
      </c>
      <c r="F1194" s="26">
        <f t="shared" si="226"/>
        <v>4.1666666666666269E-2</v>
      </c>
      <c r="G1194" s="26">
        <f t="shared" si="218"/>
        <v>25.861111111111107</v>
      </c>
      <c r="H1194" s="25">
        <f t="shared" si="219"/>
        <v>63.79166666666606</v>
      </c>
      <c r="I1194" s="25">
        <f t="shared" si="220"/>
        <v>180.22932</v>
      </c>
      <c r="J1194" s="25">
        <f t="shared" si="221"/>
        <v>298.21661257716045</v>
      </c>
      <c r="K1194" s="25">
        <f t="shared" si="222"/>
        <v>542.23759924382648</v>
      </c>
      <c r="L1194" s="31">
        <f t="shared" si="223"/>
        <v>14022.866802666733</v>
      </c>
      <c r="M1194" s="32">
        <f t="shared" si="224"/>
        <v>14022.866802666733</v>
      </c>
      <c r="N1194" s="32">
        <f t="shared" si="225"/>
        <v>14022.866802666733</v>
      </c>
      <c r="O1194" s="32">
        <f>IF(M1194 &lt; 0, -M1194, 0)</f>
        <v>0</v>
      </c>
      <c r="P1194" s="32">
        <f>0.5*$H$3*G1194^2</f>
        <v>511964.15547839494</v>
      </c>
      <c r="Q1194" s="32">
        <f t="shared" si="227"/>
        <v>3294.1307870370219</v>
      </c>
      <c r="R1194" s="32">
        <f t="shared" si="228"/>
        <v>2041841.1520403631</v>
      </c>
      <c r="S1194" s="32">
        <f t="shared" si="229"/>
        <v>5230246.6671660673</v>
      </c>
    </row>
    <row r="1195" spans="2:19" x14ac:dyDescent="0.3">
      <c r="B1195" s="6" t="s">
        <v>13</v>
      </c>
      <c r="C1195" s="6">
        <v>1187</v>
      </c>
      <c r="D1195" s="6">
        <v>165</v>
      </c>
      <c r="E1195" s="12">
        <v>93.1</v>
      </c>
      <c r="F1195" s="26">
        <f t="shared" si="226"/>
        <v>0</v>
      </c>
      <c r="G1195" s="26">
        <f t="shared" si="218"/>
        <v>25.861111111111107</v>
      </c>
      <c r="H1195" s="25">
        <f t="shared" si="219"/>
        <v>0</v>
      </c>
      <c r="I1195" s="25">
        <f t="shared" si="220"/>
        <v>180.22932</v>
      </c>
      <c r="J1195" s="25">
        <f t="shared" si="221"/>
        <v>298.21661257716045</v>
      </c>
      <c r="K1195" s="25">
        <f t="shared" si="222"/>
        <v>478.44593257716042</v>
      </c>
      <c r="L1195" s="31">
        <f t="shared" si="223"/>
        <v>12373.14342303712</v>
      </c>
      <c r="M1195" s="32">
        <f t="shared" si="224"/>
        <v>12373.14342303712</v>
      </c>
      <c r="N1195" s="32">
        <f t="shared" si="225"/>
        <v>12373.14342303712</v>
      </c>
      <c r="O1195" s="32">
        <f>IF(M1195 &lt; 0, -M1195, 0)</f>
        <v>0</v>
      </c>
      <c r="P1195" s="32">
        <f>0.5*$H$3*G1195^2</f>
        <v>511964.15547839494</v>
      </c>
      <c r="Q1195" s="32">
        <f t="shared" si="227"/>
        <v>0</v>
      </c>
      <c r="R1195" s="32">
        <f t="shared" si="228"/>
        <v>2041841.1520403631</v>
      </c>
      <c r="S1195" s="32">
        <f t="shared" si="229"/>
        <v>5242619.810589104</v>
      </c>
    </row>
    <row r="1196" spans="2:19" x14ac:dyDescent="0.3">
      <c r="B1196" s="6" t="s">
        <v>13</v>
      </c>
      <c r="C1196" s="6">
        <v>1188</v>
      </c>
      <c r="D1196" s="6">
        <v>166</v>
      </c>
      <c r="E1196" s="12">
        <v>93.1</v>
      </c>
      <c r="F1196" s="26">
        <f t="shared" si="226"/>
        <v>0</v>
      </c>
      <c r="G1196" s="26">
        <f t="shared" si="218"/>
        <v>25.861111111111107</v>
      </c>
      <c r="H1196" s="25">
        <f t="shared" si="219"/>
        <v>0</v>
      </c>
      <c r="I1196" s="25">
        <f t="shared" si="220"/>
        <v>180.22932</v>
      </c>
      <c r="J1196" s="25">
        <f t="shared" si="221"/>
        <v>298.21661257716045</v>
      </c>
      <c r="K1196" s="25">
        <f t="shared" si="222"/>
        <v>478.44593257716042</v>
      </c>
      <c r="L1196" s="31">
        <f t="shared" si="223"/>
        <v>12373.14342303712</v>
      </c>
      <c r="M1196" s="32">
        <f t="shared" si="224"/>
        <v>12373.14342303712</v>
      </c>
      <c r="N1196" s="32">
        <f t="shared" si="225"/>
        <v>12373.14342303712</v>
      </c>
      <c r="O1196" s="32">
        <f>IF(M1196 &lt; 0, -M1196, 0)</f>
        <v>0</v>
      </c>
      <c r="P1196" s="32">
        <f>0.5*$H$3*G1196^2</f>
        <v>511964.15547839494</v>
      </c>
      <c r="Q1196" s="32">
        <f t="shared" si="227"/>
        <v>0</v>
      </c>
      <c r="R1196" s="32">
        <f t="shared" si="228"/>
        <v>2041841.1520403631</v>
      </c>
      <c r="S1196" s="32">
        <f t="shared" si="229"/>
        <v>5254992.9540121406</v>
      </c>
    </row>
    <row r="1197" spans="2:19" x14ac:dyDescent="0.3">
      <c r="B1197" s="6" t="s">
        <v>13</v>
      </c>
      <c r="C1197" s="6">
        <v>1189</v>
      </c>
      <c r="D1197" s="6">
        <v>167</v>
      </c>
      <c r="E1197" s="12">
        <v>93.1</v>
      </c>
      <c r="F1197" s="26">
        <f t="shared" si="226"/>
        <v>0</v>
      </c>
      <c r="G1197" s="26">
        <f t="shared" si="218"/>
        <v>25.861111111111107</v>
      </c>
      <c r="H1197" s="25">
        <f t="shared" si="219"/>
        <v>0</v>
      </c>
      <c r="I1197" s="25">
        <f t="shared" si="220"/>
        <v>180.22932</v>
      </c>
      <c r="J1197" s="25">
        <f t="shared" si="221"/>
        <v>298.21661257716045</v>
      </c>
      <c r="K1197" s="25">
        <f t="shared" si="222"/>
        <v>478.44593257716042</v>
      </c>
      <c r="L1197" s="31">
        <f t="shared" si="223"/>
        <v>12373.14342303712</v>
      </c>
      <c r="M1197" s="32">
        <f t="shared" si="224"/>
        <v>12373.14342303712</v>
      </c>
      <c r="N1197" s="32">
        <f t="shared" si="225"/>
        <v>12373.14342303712</v>
      </c>
      <c r="O1197" s="32">
        <f>IF(M1197 &lt; 0, -M1197, 0)</f>
        <v>0</v>
      </c>
      <c r="P1197" s="32">
        <f>0.5*$H$3*G1197^2</f>
        <v>511964.15547839494</v>
      </c>
      <c r="Q1197" s="32">
        <f t="shared" si="227"/>
        <v>0</v>
      </c>
      <c r="R1197" s="32">
        <f t="shared" si="228"/>
        <v>2041841.1520403631</v>
      </c>
      <c r="S1197" s="32">
        <f t="shared" si="229"/>
        <v>5267366.0974351773</v>
      </c>
    </row>
    <row r="1198" spans="2:19" x14ac:dyDescent="0.3">
      <c r="B1198" s="6" t="s">
        <v>13</v>
      </c>
      <c r="C1198" s="6">
        <v>1190</v>
      </c>
      <c r="D1198" s="6">
        <v>168</v>
      </c>
      <c r="E1198" s="12">
        <v>93.1</v>
      </c>
      <c r="F1198" s="26">
        <f t="shared" si="226"/>
        <v>0</v>
      </c>
      <c r="G1198" s="26">
        <f t="shared" si="218"/>
        <v>25.861111111111107</v>
      </c>
      <c r="H1198" s="25">
        <f t="shared" si="219"/>
        <v>0</v>
      </c>
      <c r="I1198" s="25">
        <f t="shared" si="220"/>
        <v>180.22932</v>
      </c>
      <c r="J1198" s="25">
        <f t="shared" si="221"/>
        <v>298.21661257716045</v>
      </c>
      <c r="K1198" s="25">
        <f t="shared" si="222"/>
        <v>478.44593257716042</v>
      </c>
      <c r="L1198" s="31">
        <f t="shared" si="223"/>
        <v>12373.14342303712</v>
      </c>
      <c r="M1198" s="32">
        <f t="shared" si="224"/>
        <v>12373.14342303712</v>
      </c>
      <c r="N1198" s="32">
        <f t="shared" si="225"/>
        <v>12373.14342303712</v>
      </c>
      <c r="O1198" s="32">
        <f>IF(M1198 &lt; 0, -M1198, 0)</f>
        <v>0</v>
      </c>
      <c r="P1198" s="32">
        <f>0.5*$H$3*G1198^2</f>
        <v>511964.15547839494</v>
      </c>
      <c r="Q1198" s="32">
        <f t="shared" si="227"/>
        <v>0</v>
      </c>
      <c r="R1198" s="32">
        <f t="shared" si="228"/>
        <v>2041841.1520403631</v>
      </c>
      <c r="S1198" s="32">
        <f t="shared" si="229"/>
        <v>5279739.240858214</v>
      </c>
    </row>
    <row r="1199" spans="2:19" x14ac:dyDescent="0.3">
      <c r="B1199" s="6" t="s">
        <v>13</v>
      </c>
      <c r="C1199" s="6">
        <v>1191</v>
      </c>
      <c r="D1199" s="6">
        <v>169</v>
      </c>
      <c r="E1199" s="12">
        <v>93.1</v>
      </c>
      <c r="F1199" s="26">
        <f t="shared" si="226"/>
        <v>0</v>
      </c>
      <c r="G1199" s="26">
        <f t="shared" si="218"/>
        <v>25.861111111111107</v>
      </c>
      <c r="H1199" s="25">
        <f t="shared" si="219"/>
        <v>0</v>
      </c>
      <c r="I1199" s="25">
        <f t="shared" si="220"/>
        <v>180.22932</v>
      </c>
      <c r="J1199" s="25">
        <f t="shared" si="221"/>
        <v>298.21661257716045</v>
      </c>
      <c r="K1199" s="25">
        <f t="shared" si="222"/>
        <v>478.44593257716042</v>
      </c>
      <c r="L1199" s="31">
        <f t="shared" si="223"/>
        <v>12373.14342303712</v>
      </c>
      <c r="M1199" s="32">
        <f t="shared" si="224"/>
        <v>12373.14342303712</v>
      </c>
      <c r="N1199" s="32">
        <f t="shared" si="225"/>
        <v>12373.14342303712</v>
      </c>
      <c r="O1199" s="32">
        <f>IF(M1199 &lt; 0, -M1199, 0)</f>
        <v>0</v>
      </c>
      <c r="P1199" s="32">
        <f>0.5*$H$3*G1199^2</f>
        <v>511964.15547839494</v>
      </c>
      <c r="Q1199" s="32">
        <f t="shared" si="227"/>
        <v>0</v>
      </c>
      <c r="R1199" s="32">
        <f t="shared" si="228"/>
        <v>2041841.1520403631</v>
      </c>
      <c r="S1199" s="32">
        <f t="shared" si="229"/>
        <v>5292112.3842812506</v>
      </c>
    </row>
    <row r="1200" spans="2:19" x14ac:dyDescent="0.3">
      <c r="B1200" s="6" t="s">
        <v>13</v>
      </c>
      <c r="C1200" s="6">
        <v>1192</v>
      </c>
      <c r="D1200" s="6">
        <v>170</v>
      </c>
      <c r="E1200" s="12">
        <v>93.1</v>
      </c>
      <c r="F1200" s="26">
        <f t="shared" si="226"/>
        <v>0</v>
      </c>
      <c r="G1200" s="26">
        <f t="shared" si="218"/>
        <v>25.861111111111107</v>
      </c>
      <c r="H1200" s="25">
        <f t="shared" si="219"/>
        <v>0</v>
      </c>
      <c r="I1200" s="25">
        <f t="shared" si="220"/>
        <v>180.22932</v>
      </c>
      <c r="J1200" s="25">
        <f t="shared" si="221"/>
        <v>298.21661257716045</v>
      </c>
      <c r="K1200" s="25">
        <f t="shared" si="222"/>
        <v>478.44593257716042</v>
      </c>
      <c r="L1200" s="31">
        <f t="shared" si="223"/>
        <v>12373.14342303712</v>
      </c>
      <c r="M1200" s="32">
        <f t="shared" si="224"/>
        <v>12373.14342303712</v>
      </c>
      <c r="N1200" s="32">
        <f t="shared" si="225"/>
        <v>12373.14342303712</v>
      </c>
      <c r="O1200" s="32">
        <f>IF(M1200 &lt; 0, -M1200, 0)</f>
        <v>0</v>
      </c>
      <c r="P1200" s="32">
        <f>0.5*$H$3*G1200^2</f>
        <v>511964.15547839494</v>
      </c>
      <c r="Q1200" s="32">
        <f t="shared" si="227"/>
        <v>0</v>
      </c>
      <c r="R1200" s="32">
        <f t="shared" si="228"/>
        <v>2041841.1520403631</v>
      </c>
      <c r="S1200" s="32">
        <f t="shared" si="229"/>
        <v>5304485.5277042873</v>
      </c>
    </row>
    <row r="1201" spans="2:19" x14ac:dyDescent="0.3">
      <c r="B1201" s="6" t="s">
        <v>13</v>
      </c>
      <c r="C1201" s="6">
        <v>1193</v>
      </c>
      <c r="D1201" s="6">
        <v>171</v>
      </c>
      <c r="E1201" s="12">
        <v>93.1</v>
      </c>
      <c r="F1201" s="26">
        <f t="shared" si="226"/>
        <v>0</v>
      </c>
      <c r="G1201" s="26">
        <f t="shared" si="218"/>
        <v>25.861111111111107</v>
      </c>
      <c r="H1201" s="25">
        <f t="shared" si="219"/>
        <v>0</v>
      </c>
      <c r="I1201" s="25">
        <f t="shared" si="220"/>
        <v>180.22932</v>
      </c>
      <c r="J1201" s="25">
        <f t="shared" si="221"/>
        <v>298.21661257716045</v>
      </c>
      <c r="K1201" s="25">
        <f t="shared" si="222"/>
        <v>478.44593257716042</v>
      </c>
      <c r="L1201" s="31">
        <f t="shared" si="223"/>
        <v>12373.14342303712</v>
      </c>
      <c r="M1201" s="32">
        <f t="shared" si="224"/>
        <v>12373.14342303712</v>
      </c>
      <c r="N1201" s="32">
        <f t="shared" si="225"/>
        <v>12373.14342303712</v>
      </c>
      <c r="O1201" s="32">
        <f>IF(M1201 &lt; 0, -M1201, 0)</f>
        <v>0</v>
      </c>
      <c r="P1201" s="32">
        <f>0.5*$H$3*G1201^2</f>
        <v>511964.15547839494</v>
      </c>
      <c r="Q1201" s="32">
        <f t="shared" si="227"/>
        <v>0</v>
      </c>
      <c r="R1201" s="32">
        <f t="shared" si="228"/>
        <v>2041841.1520403631</v>
      </c>
      <c r="S1201" s="32">
        <f t="shared" si="229"/>
        <v>5316858.671127324</v>
      </c>
    </row>
    <row r="1202" spans="2:19" x14ac:dyDescent="0.3">
      <c r="B1202" s="6" t="s">
        <v>13</v>
      </c>
      <c r="C1202" s="6">
        <v>1194</v>
      </c>
      <c r="D1202" s="6">
        <v>172</v>
      </c>
      <c r="E1202" s="12">
        <v>93.1</v>
      </c>
      <c r="F1202" s="26">
        <f t="shared" si="226"/>
        <v>0</v>
      </c>
      <c r="G1202" s="26">
        <f t="shared" si="218"/>
        <v>25.861111111111107</v>
      </c>
      <c r="H1202" s="25">
        <f t="shared" si="219"/>
        <v>0</v>
      </c>
      <c r="I1202" s="25">
        <f t="shared" si="220"/>
        <v>180.22932</v>
      </c>
      <c r="J1202" s="25">
        <f t="shared" si="221"/>
        <v>298.21661257716045</v>
      </c>
      <c r="K1202" s="25">
        <f t="shared" si="222"/>
        <v>478.44593257716042</v>
      </c>
      <c r="L1202" s="31">
        <f t="shared" si="223"/>
        <v>12373.14342303712</v>
      </c>
      <c r="M1202" s="32">
        <f t="shared" si="224"/>
        <v>12373.14342303712</v>
      </c>
      <c r="N1202" s="32">
        <f t="shared" si="225"/>
        <v>12373.14342303712</v>
      </c>
      <c r="O1202" s="32">
        <f>IF(M1202 &lt; 0, -M1202, 0)</f>
        <v>0</v>
      </c>
      <c r="P1202" s="32">
        <f>0.5*$H$3*G1202^2</f>
        <v>511964.15547839494</v>
      </c>
      <c r="Q1202" s="32">
        <f t="shared" si="227"/>
        <v>0</v>
      </c>
      <c r="R1202" s="32">
        <f t="shared" si="228"/>
        <v>2041841.1520403631</v>
      </c>
      <c r="S1202" s="32">
        <f t="shared" si="229"/>
        <v>5329231.8145503607</v>
      </c>
    </row>
    <row r="1203" spans="2:19" x14ac:dyDescent="0.3">
      <c r="B1203" s="6" t="s">
        <v>13</v>
      </c>
      <c r="C1203" s="6">
        <v>1195</v>
      </c>
      <c r="D1203" s="6">
        <v>173</v>
      </c>
      <c r="E1203" s="12">
        <v>93.1</v>
      </c>
      <c r="F1203" s="26">
        <f t="shared" si="226"/>
        <v>1.3888888888890073E-2</v>
      </c>
      <c r="G1203" s="26">
        <f t="shared" si="218"/>
        <v>25.861111111111107</v>
      </c>
      <c r="H1203" s="25">
        <f t="shared" si="219"/>
        <v>21.263888888890701</v>
      </c>
      <c r="I1203" s="25">
        <f t="shared" si="220"/>
        <v>180.22932</v>
      </c>
      <c r="J1203" s="25">
        <f t="shared" si="221"/>
        <v>298.21661257716045</v>
      </c>
      <c r="K1203" s="25">
        <f t="shared" si="222"/>
        <v>499.70982146605115</v>
      </c>
      <c r="L1203" s="31">
        <f t="shared" si="223"/>
        <v>12923.051216247042</v>
      </c>
      <c r="M1203" s="32">
        <f t="shared" si="224"/>
        <v>12923.051216247042</v>
      </c>
      <c r="N1203" s="32">
        <f t="shared" si="225"/>
        <v>12923.051216247042</v>
      </c>
      <c r="O1203" s="32">
        <f>IF(M1203 &lt; 0, -M1203, 0)</f>
        <v>0</v>
      </c>
      <c r="P1203" s="32">
        <f>0.5*$H$3*G1203^2</f>
        <v>511964.15547839494</v>
      </c>
      <c r="Q1203" s="32">
        <f t="shared" si="227"/>
        <v>0</v>
      </c>
      <c r="R1203" s="32">
        <f t="shared" si="228"/>
        <v>2041841.1520403631</v>
      </c>
      <c r="S1203" s="32">
        <f t="shared" si="229"/>
        <v>5342154.8657666082</v>
      </c>
    </row>
    <row r="1204" spans="2:19" x14ac:dyDescent="0.3">
      <c r="B1204" s="6" t="s">
        <v>13</v>
      </c>
      <c r="C1204" s="6">
        <v>1196</v>
      </c>
      <c r="D1204" s="6">
        <v>174</v>
      </c>
      <c r="E1204" s="12">
        <v>93.2</v>
      </c>
      <c r="F1204" s="26">
        <f t="shared" si="226"/>
        <v>1.3888888888890073E-2</v>
      </c>
      <c r="G1204" s="26">
        <f t="shared" si="218"/>
        <v>25.888888888888889</v>
      </c>
      <c r="H1204" s="25">
        <f t="shared" si="219"/>
        <v>21.263888888890701</v>
      </c>
      <c r="I1204" s="25">
        <f t="shared" si="220"/>
        <v>180.22932</v>
      </c>
      <c r="J1204" s="25">
        <f t="shared" si="221"/>
        <v>298.85759382716054</v>
      </c>
      <c r="K1204" s="25">
        <f t="shared" si="222"/>
        <v>500.35080271605125</v>
      </c>
      <c r="L1204" s="31">
        <f t="shared" si="223"/>
        <v>12953.526336982215</v>
      </c>
      <c r="M1204" s="32">
        <f t="shared" si="224"/>
        <v>12953.526336982215</v>
      </c>
      <c r="N1204" s="32">
        <f t="shared" si="225"/>
        <v>12953.526336982215</v>
      </c>
      <c r="O1204" s="32">
        <f>IF(M1204 &lt; 0, -M1204, 0)</f>
        <v>0</v>
      </c>
      <c r="P1204" s="32">
        <f>0.5*$H$3*G1204^2</f>
        <v>513064.56172839511</v>
      </c>
      <c r="Q1204" s="32">
        <f t="shared" si="227"/>
        <v>1100.4062500001746</v>
      </c>
      <c r="R1204" s="32">
        <f t="shared" si="228"/>
        <v>2041841.1520403631</v>
      </c>
      <c r="S1204" s="32">
        <f t="shared" si="229"/>
        <v>5355108.3921035901</v>
      </c>
    </row>
    <row r="1205" spans="2:19" x14ac:dyDescent="0.3">
      <c r="B1205" s="6" t="s">
        <v>13</v>
      </c>
      <c r="C1205" s="6">
        <v>1197</v>
      </c>
      <c r="D1205" s="6">
        <v>175</v>
      </c>
      <c r="E1205" s="12">
        <v>93.2</v>
      </c>
      <c r="F1205" s="26">
        <f t="shared" si="226"/>
        <v>1.3888888888888099E-2</v>
      </c>
      <c r="G1205" s="26">
        <f t="shared" si="218"/>
        <v>25.888888888888889</v>
      </c>
      <c r="H1205" s="25">
        <f t="shared" si="219"/>
        <v>21.263888888887678</v>
      </c>
      <c r="I1205" s="25">
        <f t="shared" si="220"/>
        <v>180.22932</v>
      </c>
      <c r="J1205" s="25">
        <f t="shared" si="221"/>
        <v>298.85759382716054</v>
      </c>
      <c r="K1205" s="25">
        <f t="shared" si="222"/>
        <v>500.35080271604824</v>
      </c>
      <c r="L1205" s="31">
        <f t="shared" si="223"/>
        <v>12953.526336982139</v>
      </c>
      <c r="M1205" s="32">
        <f t="shared" si="224"/>
        <v>12953.526336982139</v>
      </c>
      <c r="N1205" s="32">
        <f t="shared" si="225"/>
        <v>12953.526336982139</v>
      </c>
      <c r="O1205" s="32">
        <f>IF(M1205 &lt; 0, -M1205, 0)</f>
        <v>0</v>
      </c>
      <c r="P1205" s="32">
        <f>0.5*$H$3*G1205^2</f>
        <v>513064.56172839511</v>
      </c>
      <c r="Q1205" s="32">
        <f t="shared" si="227"/>
        <v>0</v>
      </c>
      <c r="R1205" s="32">
        <f t="shared" si="228"/>
        <v>2041841.1520403631</v>
      </c>
      <c r="S1205" s="32">
        <f t="shared" si="229"/>
        <v>5368061.918440572</v>
      </c>
    </row>
    <row r="1206" spans="2:19" x14ac:dyDescent="0.3">
      <c r="B1206" s="6" t="s">
        <v>13</v>
      </c>
      <c r="C1206" s="6">
        <v>1198</v>
      </c>
      <c r="D1206" s="6">
        <v>176</v>
      </c>
      <c r="E1206" s="12">
        <v>93.3</v>
      </c>
      <c r="F1206" s="26">
        <f t="shared" si="226"/>
        <v>6.9444444444444448E-2</v>
      </c>
      <c r="G1206" s="26">
        <f t="shared" si="218"/>
        <v>25.916666666666664</v>
      </c>
      <c r="H1206" s="25">
        <f t="shared" si="219"/>
        <v>106.31944444444444</v>
      </c>
      <c r="I1206" s="25">
        <f t="shared" si="220"/>
        <v>180.22932</v>
      </c>
      <c r="J1206" s="25">
        <f t="shared" si="221"/>
        <v>299.49926319444438</v>
      </c>
      <c r="K1206" s="25">
        <f t="shared" si="222"/>
        <v>586.04802763888881</v>
      </c>
      <c r="L1206" s="31">
        <f t="shared" si="223"/>
        <v>15188.411382974533</v>
      </c>
      <c r="M1206" s="32">
        <f t="shared" si="224"/>
        <v>15188.411382974533</v>
      </c>
      <c r="N1206" s="32">
        <f t="shared" si="225"/>
        <v>15188.411382974533</v>
      </c>
      <c r="O1206" s="32">
        <f>IF(M1206 &lt; 0, -M1206, 0)</f>
        <v>0</v>
      </c>
      <c r="P1206" s="32">
        <f>0.5*$H$3*G1206^2</f>
        <v>514166.14930555545</v>
      </c>
      <c r="Q1206" s="32">
        <f t="shared" si="227"/>
        <v>1101.5875771603314</v>
      </c>
      <c r="R1206" s="32">
        <f t="shared" si="228"/>
        <v>2041841.1520403631</v>
      </c>
      <c r="S1206" s="32">
        <f t="shared" si="229"/>
        <v>5383250.3298235461</v>
      </c>
    </row>
    <row r="1207" spans="2:19" x14ac:dyDescent="0.3">
      <c r="B1207" s="6" t="s">
        <v>13</v>
      </c>
      <c r="C1207" s="6">
        <v>1199</v>
      </c>
      <c r="D1207" s="6">
        <v>177</v>
      </c>
      <c r="E1207" s="12">
        <v>93.7</v>
      </c>
      <c r="F1207" s="26">
        <f t="shared" si="226"/>
        <v>0.12500000000000078</v>
      </c>
      <c r="G1207" s="26">
        <f t="shared" si="218"/>
        <v>26.027777777777779</v>
      </c>
      <c r="H1207" s="25">
        <f t="shared" si="219"/>
        <v>191.37500000000119</v>
      </c>
      <c r="I1207" s="25">
        <f t="shared" si="220"/>
        <v>180.22932</v>
      </c>
      <c r="J1207" s="25">
        <f t="shared" si="221"/>
        <v>302.07282183641979</v>
      </c>
      <c r="K1207" s="25">
        <f t="shared" si="222"/>
        <v>673.67714183642101</v>
      </c>
      <c r="L1207" s="31">
        <f t="shared" si="223"/>
        <v>17534.318941686848</v>
      </c>
      <c r="M1207" s="32">
        <f t="shared" si="224"/>
        <v>17534.318941686848</v>
      </c>
      <c r="N1207" s="32">
        <f t="shared" si="225"/>
        <v>17534.318941686848</v>
      </c>
      <c r="O1207" s="32">
        <f>IF(M1207 &lt; 0, -M1207, 0)</f>
        <v>0</v>
      </c>
      <c r="P1207" s="32">
        <f>0.5*$H$3*G1207^2</f>
        <v>518584.31288580253</v>
      </c>
      <c r="Q1207" s="32">
        <f t="shared" si="227"/>
        <v>4418.1635802470846</v>
      </c>
      <c r="R1207" s="32">
        <f t="shared" si="228"/>
        <v>2041841.1520403631</v>
      </c>
      <c r="S1207" s="32">
        <f t="shared" si="229"/>
        <v>5400784.6487652333</v>
      </c>
    </row>
    <row r="1208" spans="2:19" x14ac:dyDescent="0.3">
      <c r="B1208" s="6" t="s">
        <v>13</v>
      </c>
      <c r="C1208" s="6">
        <v>1200</v>
      </c>
      <c r="D1208" s="6">
        <v>178</v>
      </c>
      <c r="E1208" s="12">
        <v>94.2</v>
      </c>
      <c r="F1208" s="26">
        <f t="shared" si="226"/>
        <v>0.18055555555555516</v>
      </c>
      <c r="G1208" s="26">
        <f t="shared" si="218"/>
        <v>26.166666666666668</v>
      </c>
      <c r="H1208" s="25">
        <f t="shared" si="219"/>
        <v>276.43055555555497</v>
      </c>
      <c r="I1208" s="25">
        <f t="shared" si="220"/>
        <v>180.22932</v>
      </c>
      <c r="J1208" s="25">
        <f t="shared" si="221"/>
        <v>305.30525277777781</v>
      </c>
      <c r="K1208" s="25">
        <f t="shared" si="222"/>
        <v>761.96512833333281</v>
      </c>
      <c r="L1208" s="31">
        <f t="shared" si="223"/>
        <v>19938.08752472221</v>
      </c>
      <c r="M1208" s="32">
        <f t="shared" si="224"/>
        <v>19938.08752472221</v>
      </c>
      <c r="N1208" s="32">
        <f t="shared" si="225"/>
        <v>19938.08752472221</v>
      </c>
      <c r="O1208" s="32">
        <f>IF(M1208 &lt; 0, -M1208, 0)</f>
        <v>0</v>
      </c>
      <c r="P1208" s="32">
        <f>0.5*$H$3*G1208^2</f>
        <v>524133.59722222225</v>
      </c>
      <c r="Q1208" s="32">
        <f t="shared" si="227"/>
        <v>5549.2843364197179</v>
      </c>
      <c r="R1208" s="32">
        <f t="shared" si="228"/>
        <v>2041841.1520403631</v>
      </c>
      <c r="S1208" s="32">
        <f t="shared" si="229"/>
        <v>5420722.7362899557</v>
      </c>
    </row>
    <row r="1209" spans="2:19" x14ac:dyDescent="0.3">
      <c r="B1209" s="6" t="s">
        <v>13</v>
      </c>
      <c r="C1209" s="6">
        <v>1201</v>
      </c>
      <c r="D1209" s="6">
        <v>179</v>
      </c>
      <c r="E1209" s="12">
        <v>95</v>
      </c>
      <c r="F1209" s="26">
        <f t="shared" si="226"/>
        <v>0.22222222222222143</v>
      </c>
      <c r="G1209" s="26">
        <f t="shared" si="218"/>
        <v>26.388888888888889</v>
      </c>
      <c r="H1209" s="25">
        <f t="shared" si="219"/>
        <v>340.22222222222103</v>
      </c>
      <c r="I1209" s="25">
        <f t="shared" si="220"/>
        <v>180.22932</v>
      </c>
      <c r="J1209" s="25">
        <f t="shared" si="221"/>
        <v>310.51292438271605</v>
      </c>
      <c r="K1209" s="25">
        <f t="shared" si="222"/>
        <v>830.96446660493712</v>
      </c>
      <c r="L1209" s="31">
        <f t="shared" si="223"/>
        <v>21928.228979852509</v>
      </c>
      <c r="M1209" s="32">
        <f t="shared" si="224"/>
        <v>21928.228979852509</v>
      </c>
      <c r="N1209" s="32">
        <f t="shared" si="225"/>
        <v>21928.228979852509</v>
      </c>
      <c r="O1209" s="32">
        <f>IF(M1209 &lt; 0, -M1209, 0)</f>
        <v>0</v>
      </c>
      <c r="P1209" s="32">
        <f>0.5*$H$3*G1209^2</f>
        <v>533073.88117283955</v>
      </c>
      <c r="Q1209" s="32">
        <f t="shared" si="227"/>
        <v>8940.2839506173041</v>
      </c>
      <c r="R1209" s="32">
        <f t="shared" si="228"/>
        <v>2041841.1520403631</v>
      </c>
      <c r="S1209" s="32">
        <f t="shared" si="229"/>
        <v>5442650.9652698077</v>
      </c>
    </row>
    <row r="1210" spans="2:19" x14ac:dyDescent="0.3">
      <c r="B1210" s="6" t="s">
        <v>13</v>
      </c>
      <c r="C1210" s="6">
        <v>1202</v>
      </c>
      <c r="D1210" s="6">
        <v>180</v>
      </c>
      <c r="E1210" s="12">
        <v>95.8</v>
      </c>
      <c r="F1210" s="26">
        <f t="shared" si="226"/>
        <v>0.19444444444444522</v>
      </c>
      <c r="G1210" s="26">
        <f t="shared" si="218"/>
        <v>26.611111111111111</v>
      </c>
      <c r="H1210" s="25">
        <f t="shared" si="219"/>
        <v>297.69444444444565</v>
      </c>
      <c r="I1210" s="25">
        <f t="shared" si="220"/>
        <v>180.22932</v>
      </c>
      <c r="J1210" s="25">
        <f t="shared" si="221"/>
        <v>315.7646354938272</v>
      </c>
      <c r="K1210" s="25">
        <f t="shared" si="222"/>
        <v>793.68839993827282</v>
      </c>
      <c r="L1210" s="31">
        <f t="shared" si="223"/>
        <v>21120.930198357371</v>
      </c>
      <c r="M1210" s="32">
        <f t="shared" si="224"/>
        <v>21120.930198357371</v>
      </c>
      <c r="N1210" s="32">
        <f t="shared" si="225"/>
        <v>21120.930198357371</v>
      </c>
      <c r="O1210" s="32">
        <f>IF(M1210 &lt; 0, -M1210, 0)</f>
        <v>0</v>
      </c>
      <c r="P1210" s="32">
        <f>0.5*$H$3*G1210^2</f>
        <v>542089.77006172843</v>
      </c>
      <c r="Q1210" s="32">
        <f t="shared" si="227"/>
        <v>9015.888888888876</v>
      </c>
      <c r="R1210" s="32">
        <f t="shared" si="228"/>
        <v>2041841.1520403631</v>
      </c>
      <c r="S1210" s="32">
        <f t="shared" si="229"/>
        <v>5463771.8954681652</v>
      </c>
    </row>
    <row r="1211" spans="2:19" x14ac:dyDescent="0.3">
      <c r="B1211" s="6" t="s">
        <v>13</v>
      </c>
      <c r="C1211" s="6">
        <v>1203</v>
      </c>
      <c r="D1211" s="6">
        <v>181</v>
      </c>
      <c r="E1211" s="12">
        <v>96.4</v>
      </c>
      <c r="F1211" s="26">
        <f t="shared" si="226"/>
        <v>0.1388888888888889</v>
      </c>
      <c r="G1211" s="26">
        <f t="shared" si="218"/>
        <v>26.777777777777779</v>
      </c>
      <c r="H1211" s="25">
        <f t="shared" si="219"/>
        <v>212.63888888888889</v>
      </c>
      <c r="I1211" s="25">
        <f t="shared" si="220"/>
        <v>180.22932</v>
      </c>
      <c r="J1211" s="25">
        <f t="shared" si="221"/>
        <v>319.73231975308647</v>
      </c>
      <c r="K1211" s="25">
        <f t="shared" si="222"/>
        <v>712.60052864197542</v>
      </c>
      <c r="L1211" s="31">
        <f t="shared" si="223"/>
        <v>19081.858600301788</v>
      </c>
      <c r="M1211" s="32">
        <f t="shared" si="224"/>
        <v>19081.858600301788</v>
      </c>
      <c r="N1211" s="32">
        <f t="shared" si="225"/>
        <v>19081.858600301788</v>
      </c>
      <c r="O1211" s="32">
        <f>IF(M1211 &lt; 0, -M1211, 0)</f>
        <v>0</v>
      </c>
      <c r="P1211" s="32">
        <f>0.5*$H$3*G1211^2</f>
        <v>548901.30246913584</v>
      </c>
      <c r="Q1211" s="32">
        <f t="shared" si="227"/>
        <v>6811.532407407416</v>
      </c>
      <c r="R1211" s="32">
        <f t="shared" si="228"/>
        <v>2041841.1520403631</v>
      </c>
      <c r="S1211" s="32">
        <f t="shared" si="229"/>
        <v>5482853.7540684668</v>
      </c>
    </row>
    <row r="1212" spans="2:19" x14ac:dyDescent="0.3">
      <c r="B1212" s="6" t="s">
        <v>13</v>
      </c>
      <c r="C1212" s="6">
        <v>1204</v>
      </c>
      <c r="D1212" s="6">
        <v>182</v>
      </c>
      <c r="E1212" s="12">
        <v>96.8</v>
      </c>
      <c r="F1212" s="26">
        <f t="shared" si="226"/>
        <v>8.3333333333332538E-2</v>
      </c>
      <c r="G1212" s="26">
        <f t="shared" si="218"/>
        <v>26.888888888888886</v>
      </c>
      <c r="H1212" s="25">
        <f t="shared" si="219"/>
        <v>127.58333333333212</v>
      </c>
      <c r="I1212" s="25">
        <f t="shared" si="220"/>
        <v>180.22932</v>
      </c>
      <c r="J1212" s="25">
        <f t="shared" si="221"/>
        <v>322.39120493827153</v>
      </c>
      <c r="K1212" s="25">
        <f t="shared" si="222"/>
        <v>630.20385827160362</v>
      </c>
      <c r="L1212" s="31">
        <f t="shared" si="223"/>
        <v>16945.481522414229</v>
      </c>
      <c r="M1212" s="32">
        <f t="shared" si="224"/>
        <v>16945.481522414229</v>
      </c>
      <c r="N1212" s="32">
        <f t="shared" si="225"/>
        <v>16945.481522414229</v>
      </c>
      <c r="O1212" s="32">
        <f>IF(M1212 &lt; 0, -M1212, 0)</f>
        <v>0</v>
      </c>
      <c r="P1212" s="32">
        <f>0.5*$H$3*G1212^2</f>
        <v>553465.95061728382</v>
      </c>
      <c r="Q1212" s="32">
        <f t="shared" si="227"/>
        <v>4564.6481481479714</v>
      </c>
      <c r="R1212" s="32">
        <f t="shared" si="228"/>
        <v>2041841.1520403631</v>
      </c>
      <c r="S1212" s="32">
        <f t="shared" si="229"/>
        <v>5499799.2355908807</v>
      </c>
    </row>
    <row r="1213" spans="2:19" x14ac:dyDescent="0.3">
      <c r="B1213" s="6" t="s">
        <v>13</v>
      </c>
      <c r="C1213" s="6">
        <v>1205</v>
      </c>
      <c r="D1213" s="6">
        <v>183</v>
      </c>
      <c r="E1213" s="12">
        <v>97</v>
      </c>
      <c r="F1213" s="26">
        <f t="shared" si="226"/>
        <v>4.1666666666666269E-2</v>
      </c>
      <c r="G1213" s="26">
        <f t="shared" si="218"/>
        <v>26.944444444444443</v>
      </c>
      <c r="H1213" s="25">
        <f t="shared" si="219"/>
        <v>63.79166666666606</v>
      </c>
      <c r="I1213" s="25">
        <f t="shared" si="220"/>
        <v>180.22932</v>
      </c>
      <c r="J1213" s="25">
        <f t="shared" si="221"/>
        <v>323.72477623456786</v>
      </c>
      <c r="K1213" s="25">
        <f t="shared" si="222"/>
        <v>567.74576290123389</v>
      </c>
      <c r="L1213" s="31">
        <f t="shared" si="223"/>
        <v>15297.594167061023</v>
      </c>
      <c r="M1213" s="32">
        <f t="shared" si="224"/>
        <v>15297.594167061023</v>
      </c>
      <c r="N1213" s="32">
        <f t="shared" si="225"/>
        <v>15297.594167061023</v>
      </c>
      <c r="O1213" s="32">
        <f>IF(M1213 &lt; 0, -M1213, 0)</f>
        <v>0</v>
      </c>
      <c r="P1213" s="32">
        <f>0.5*$H$3*G1213^2</f>
        <v>555755.3626543209</v>
      </c>
      <c r="Q1213" s="32">
        <f t="shared" si="227"/>
        <v>2289.4120370370802</v>
      </c>
      <c r="R1213" s="32">
        <f t="shared" si="228"/>
        <v>2041841.1520403631</v>
      </c>
      <c r="S1213" s="32">
        <f t="shared" si="229"/>
        <v>5515096.8297579419</v>
      </c>
    </row>
    <row r="1214" spans="2:19" x14ac:dyDescent="0.3">
      <c r="B1214" s="6" t="s">
        <v>13</v>
      </c>
      <c r="C1214" s="6">
        <v>1206</v>
      </c>
      <c r="D1214" s="6">
        <v>184</v>
      </c>
      <c r="E1214" s="12">
        <v>97.1</v>
      </c>
      <c r="F1214" s="26">
        <f t="shared" si="226"/>
        <v>2.7777777777778172E-2</v>
      </c>
      <c r="G1214" s="26">
        <f t="shared" si="218"/>
        <v>26.972222222222221</v>
      </c>
      <c r="H1214" s="25">
        <f t="shared" si="219"/>
        <v>42.527777777778383</v>
      </c>
      <c r="I1214" s="25">
        <f t="shared" si="220"/>
        <v>180.22932</v>
      </c>
      <c r="J1214" s="25">
        <f t="shared" si="221"/>
        <v>324.39259405864198</v>
      </c>
      <c r="K1214" s="25">
        <f t="shared" si="222"/>
        <v>547.14969183642029</v>
      </c>
      <c r="L1214" s="31">
        <f t="shared" si="223"/>
        <v>14757.843077032336</v>
      </c>
      <c r="M1214" s="32">
        <f t="shared" si="224"/>
        <v>14757.843077032336</v>
      </c>
      <c r="N1214" s="32">
        <f t="shared" si="225"/>
        <v>14757.843077032336</v>
      </c>
      <c r="O1214" s="32">
        <f>IF(M1214 &lt; 0, -M1214, 0)</f>
        <v>0</v>
      </c>
      <c r="P1214" s="32">
        <f>0.5*$H$3*G1214^2</f>
        <v>556901.84066358022</v>
      </c>
      <c r="Q1214" s="32">
        <f t="shared" si="227"/>
        <v>1146.4780092593282</v>
      </c>
      <c r="R1214" s="32">
        <f t="shared" si="228"/>
        <v>2041841.1520403631</v>
      </c>
      <c r="S1214" s="32">
        <f t="shared" si="229"/>
        <v>5529854.6728349738</v>
      </c>
    </row>
    <row r="1215" spans="2:19" x14ac:dyDescent="0.3">
      <c r="B1215" s="6" t="s">
        <v>13</v>
      </c>
      <c r="C1215" s="6">
        <v>1207</v>
      </c>
      <c r="D1215" s="6">
        <v>185</v>
      </c>
      <c r="E1215" s="12">
        <v>97.2</v>
      </c>
      <c r="F1215" s="26">
        <f t="shared" si="226"/>
        <v>2.7777777777778172E-2</v>
      </c>
      <c r="G1215" s="26">
        <f t="shared" si="218"/>
        <v>27</v>
      </c>
      <c r="H1215" s="25">
        <f t="shared" si="219"/>
        <v>42.527777777778383</v>
      </c>
      <c r="I1215" s="25">
        <f t="shared" si="220"/>
        <v>180.22932</v>
      </c>
      <c r="J1215" s="25">
        <f t="shared" si="221"/>
        <v>325.06110000000001</v>
      </c>
      <c r="K1215" s="25">
        <f t="shared" si="222"/>
        <v>547.81819777777832</v>
      </c>
      <c r="L1215" s="31">
        <f t="shared" si="223"/>
        <v>14791.091340000015</v>
      </c>
      <c r="M1215" s="32">
        <f t="shared" si="224"/>
        <v>14791.091340000015</v>
      </c>
      <c r="N1215" s="32">
        <f t="shared" si="225"/>
        <v>14791.091340000015</v>
      </c>
      <c r="O1215" s="32">
        <f>IF(M1215 &lt; 0, -M1215, 0)</f>
        <v>0</v>
      </c>
      <c r="P1215" s="32">
        <f>0.5*$H$3*G1215^2</f>
        <v>558049.5</v>
      </c>
      <c r="Q1215" s="32">
        <f t="shared" si="227"/>
        <v>1147.6593364197761</v>
      </c>
      <c r="R1215" s="32">
        <f t="shared" si="228"/>
        <v>2041841.1520403631</v>
      </c>
      <c r="S1215" s="32">
        <f t="shared" si="229"/>
        <v>5544645.7641749736</v>
      </c>
    </row>
    <row r="1216" spans="2:19" x14ac:dyDescent="0.3">
      <c r="B1216" s="6" t="s">
        <v>13</v>
      </c>
      <c r="C1216" s="6">
        <v>1208</v>
      </c>
      <c r="D1216" s="6">
        <v>186</v>
      </c>
      <c r="E1216" s="12">
        <v>97.3</v>
      </c>
      <c r="F1216" s="26">
        <f t="shared" si="226"/>
        <v>2.7777777777778172E-2</v>
      </c>
      <c r="G1216" s="26">
        <f t="shared" si="218"/>
        <v>27.027777777777775</v>
      </c>
      <c r="H1216" s="25">
        <f t="shared" si="219"/>
        <v>42.527777777778383</v>
      </c>
      <c r="I1216" s="25">
        <f t="shared" si="220"/>
        <v>180.22932</v>
      </c>
      <c r="J1216" s="25">
        <f t="shared" si="221"/>
        <v>325.7302940586419</v>
      </c>
      <c r="K1216" s="25">
        <f t="shared" si="222"/>
        <v>548.48739183642033</v>
      </c>
      <c r="L1216" s="31">
        <f t="shared" si="223"/>
        <v>14824.395340467692</v>
      </c>
      <c r="M1216" s="32">
        <f t="shared" si="224"/>
        <v>14824.395340467692</v>
      </c>
      <c r="N1216" s="32">
        <f t="shared" si="225"/>
        <v>14824.395340467692</v>
      </c>
      <c r="O1216" s="32">
        <f>IF(M1216 &lt; 0, -M1216, 0)</f>
        <v>0</v>
      </c>
      <c r="P1216" s="32">
        <f>0.5*$H$3*G1216^2</f>
        <v>559198.34066358011</v>
      </c>
      <c r="Q1216" s="32">
        <f t="shared" si="227"/>
        <v>1148.8406635801075</v>
      </c>
      <c r="R1216" s="32">
        <f t="shared" si="228"/>
        <v>2041841.1520403631</v>
      </c>
      <c r="S1216" s="32">
        <f t="shared" si="229"/>
        <v>5559470.1595154414</v>
      </c>
    </row>
    <row r="1217" spans="2:19" x14ac:dyDescent="0.3">
      <c r="B1217" s="6" t="s">
        <v>13</v>
      </c>
      <c r="C1217" s="6">
        <v>1209</v>
      </c>
      <c r="D1217" s="6">
        <v>187</v>
      </c>
      <c r="E1217" s="12">
        <v>97.4</v>
      </c>
      <c r="F1217" s="26">
        <f t="shared" si="226"/>
        <v>1.3888888888890073E-2</v>
      </c>
      <c r="G1217" s="26">
        <f t="shared" si="218"/>
        <v>27.055555555555557</v>
      </c>
      <c r="H1217" s="25">
        <f t="shared" si="219"/>
        <v>21.263888888890701</v>
      </c>
      <c r="I1217" s="25">
        <f t="shared" si="220"/>
        <v>180.22932</v>
      </c>
      <c r="J1217" s="25">
        <f t="shared" si="221"/>
        <v>326.40017623456794</v>
      </c>
      <c r="K1217" s="25">
        <f t="shared" si="222"/>
        <v>527.89338512345864</v>
      </c>
      <c r="L1217" s="31">
        <f t="shared" si="223"/>
        <v>14282.448808618021</v>
      </c>
      <c r="M1217" s="32">
        <f t="shared" si="224"/>
        <v>14282.448808618021</v>
      </c>
      <c r="N1217" s="32">
        <f t="shared" si="225"/>
        <v>14282.448808618021</v>
      </c>
      <c r="O1217" s="32">
        <f>IF(M1217 &lt; 0, -M1217, 0)</f>
        <v>0</v>
      </c>
      <c r="P1217" s="32">
        <f>0.5*$H$3*G1217^2</f>
        <v>560348.36265432101</v>
      </c>
      <c r="Q1217" s="32">
        <f t="shared" si="227"/>
        <v>1150.0219907409046</v>
      </c>
      <c r="R1217" s="32">
        <f t="shared" si="228"/>
        <v>2041841.1520403631</v>
      </c>
      <c r="S1217" s="32">
        <f t="shared" si="229"/>
        <v>5573752.6083240593</v>
      </c>
    </row>
    <row r="1218" spans="2:19" x14ac:dyDescent="0.3">
      <c r="B1218" s="6" t="s">
        <v>13</v>
      </c>
      <c r="C1218" s="6">
        <v>1210</v>
      </c>
      <c r="D1218" s="6">
        <v>188</v>
      </c>
      <c r="E1218" s="12">
        <v>97.4</v>
      </c>
      <c r="F1218" s="26">
        <f t="shared" si="226"/>
        <v>0</v>
      </c>
      <c r="G1218" s="26">
        <f t="shared" si="218"/>
        <v>27.055555555555557</v>
      </c>
      <c r="H1218" s="25">
        <f t="shared" si="219"/>
        <v>0</v>
      </c>
      <c r="I1218" s="25">
        <f t="shared" si="220"/>
        <v>180.22932</v>
      </c>
      <c r="J1218" s="25">
        <f t="shared" si="221"/>
        <v>326.40017623456794</v>
      </c>
      <c r="K1218" s="25">
        <f t="shared" si="222"/>
        <v>506.62949623456791</v>
      </c>
      <c r="L1218" s="31">
        <f t="shared" si="223"/>
        <v>13707.142481457477</v>
      </c>
      <c r="M1218" s="32">
        <f t="shared" si="224"/>
        <v>13707.142481457477</v>
      </c>
      <c r="N1218" s="32">
        <f t="shared" si="225"/>
        <v>13707.142481457477</v>
      </c>
      <c r="O1218" s="32">
        <f>IF(M1218 &lt; 0, -M1218, 0)</f>
        <v>0</v>
      </c>
      <c r="P1218" s="32">
        <f>0.5*$H$3*G1218^2</f>
        <v>560348.36265432101</v>
      </c>
      <c r="Q1218" s="32">
        <f t="shared" si="227"/>
        <v>0</v>
      </c>
      <c r="R1218" s="32">
        <f t="shared" si="228"/>
        <v>2041841.1520403631</v>
      </c>
      <c r="S1218" s="32">
        <f t="shared" si="229"/>
        <v>5587459.7508055167</v>
      </c>
    </row>
    <row r="1219" spans="2:19" x14ac:dyDescent="0.3">
      <c r="B1219" s="6" t="s">
        <v>13</v>
      </c>
      <c r="C1219" s="6">
        <v>1211</v>
      </c>
      <c r="D1219" s="6">
        <v>189</v>
      </c>
      <c r="E1219" s="12">
        <v>97.4</v>
      </c>
      <c r="F1219" s="26">
        <f t="shared" si="226"/>
        <v>0</v>
      </c>
      <c r="G1219" s="26">
        <f t="shared" si="218"/>
        <v>27.055555555555557</v>
      </c>
      <c r="H1219" s="25">
        <f t="shared" si="219"/>
        <v>0</v>
      </c>
      <c r="I1219" s="25">
        <f t="shared" si="220"/>
        <v>180.22932</v>
      </c>
      <c r="J1219" s="25">
        <f t="shared" si="221"/>
        <v>326.40017623456794</v>
      </c>
      <c r="K1219" s="25">
        <f t="shared" si="222"/>
        <v>506.62949623456791</v>
      </c>
      <c r="L1219" s="31">
        <f t="shared" si="223"/>
        <v>13707.142481457477</v>
      </c>
      <c r="M1219" s="32">
        <f t="shared" si="224"/>
        <v>13707.142481457477</v>
      </c>
      <c r="N1219" s="32">
        <f t="shared" si="225"/>
        <v>13707.142481457477</v>
      </c>
      <c r="O1219" s="32">
        <f>IF(M1219 &lt; 0, -M1219, 0)</f>
        <v>0</v>
      </c>
      <c r="P1219" s="32">
        <f>0.5*$H$3*G1219^2</f>
        <v>560348.36265432101</v>
      </c>
      <c r="Q1219" s="32">
        <f t="shared" si="227"/>
        <v>0</v>
      </c>
      <c r="R1219" s="32">
        <f t="shared" si="228"/>
        <v>2041841.1520403631</v>
      </c>
      <c r="S1219" s="32">
        <f t="shared" si="229"/>
        <v>5601166.8932869742</v>
      </c>
    </row>
    <row r="1220" spans="2:19" x14ac:dyDescent="0.3">
      <c r="B1220" s="6" t="s">
        <v>13</v>
      </c>
      <c r="C1220" s="6">
        <v>1212</v>
      </c>
      <c r="D1220" s="6">
        <v>190</v>
      </c>
      <c r="E1220" s="12">
        <v>97.4</v>
      </c>
      <c r="F1220" s="26">
        <f t="shared" si="226"/>
        <v>-1.3888888888890073E-2</v>
      </c>
      <c r="G1220" s="26">
        <f t="shared" si="218"/>
        <v>27.055555555555557</v>
      </c>
      <c r="H1220" s="25">
        <f t="shared" si="219"/>
        <v>-21.263888888890701</v>
      </c>
      <c r="I1220" s="25">
        <f t="shared" si="220"/>
        <v>180.22932</v>
      </c>
      <c r="J1220" s="25">
        <f t="shared" si="221"/>
        <v>326.40017623456794</v>
      </c>
      <c r="K1220" s="25">
        <f t="shared" si="222"/>
        <v>485.36560734567723</v>
      </c>
      <c r="L1220" s="31">
        <f t="shared" si="223"/>
        <v>13131.836154296934</v>
      </c>
      <c r="M1220" s="32">
        <f t="shared" si="224"/>
        <v>13131.836154296934</v>
      </c>
      <c r="N1220" s="32">
        <f t="shared" si="225"/>
        <v>13131.836154296934</v>
      </c>
      <c r="O1220" s="32">
        <f>IF(M1220 &lt; 0, -M1220, 0)</f>
        <v>0</v>
      </c>
      <c r="P1220" s="32">
        <f>0.5*$H$3*G1220^2</f>
        <v>560348.36265432101</v>
      </c>
      <c r="Q1220" s="32">
        <f t="shared" si="227"/>
        <v>0</v>
      </c>
      <c r="R1220" s="32">
        <f t="shared" si="228"/>
        <v>2041841.1520403631</v>
      </c>
      <c r="S1220" s="32">
        <f t="shared" si="229"/>
        <v>5614298.7294412712</v>
      </c>
    </row>
    <row r="1221" spans="2:19" x14ac:dyDescent="0.3">
      <c r="B1221" s="6" t="s">
        <v>13</v>
      </c>
      <c r="C1221" s="6">
        <v>1213</v>
      </c>
      <c r="D1221" s="6">
        <v>191</v>
      </c>
      <c r="E1221" s="12">
        <v>97.3</v>
      </c>
      <c r="F1221" s="26">
        <f t="shared" si="226"/>
        <v>-1.3888888888890073E-2</v>
      </c>
      <c r="G1221" s="26">
        <f t="shared" si="218"/>
        <v>27.027777777777775</v>
      </c>
      <c r="H1221" s="25">
        <f t="shared" si="219"/>
        <v>-21.263888888890701</v>
      </c>
      <c r="I1221" s="25">
        <f t="shared" si="220"/>
        <v>180.22932</v>
      </c>
      <c r="J1221" s="25">
        <f t="shared" si="221"/>
        <v>325.7302940586419</v>
      </c>
      <c r="K1221" s="25">
        <f t="shared" si="222"/>
        <v>484.6957251697512</v>
      </c>
      <c r="L1221" s="31">
        <f t="shared" si="223"/>
        <v>13100.248349726886</v>
      </c>
      <c r="M1221" s="32">
        <f t="shared" si="224"/>
        <v>13100.248349726886</v>
      </c>
      <c r="N1221" s="32">
        <f t="shared" si="225"/>
        <v>13100.248349726886</v>
      </c>
      <c r="O1221" s="32">
        <f>IF(M1221 &lt; 0, -M1221, 0)</f>
        <v>0</v>
      </c>
      <c r="P1221" s="32">
        <f>0.5*$H$3*G1221^2</f>
        <v>559198.34066358011</v>
      </c>
      <c r="Q1221" s="32">
        <f t="shared" si="227"/>
        <v>-1150.0219907409046</v>
      </c>
      <c r="R1221" s="32">
        <f t="shared" si="228"/>
        <v>2041841.1520403631</v>
      </c>
      <c r="S1221" s="32">
        <f t="shared" si="229"/>
        <v>5627398.9777909983</v>
      </c>
    </row>
    <row r="1222" spans="2:19" x14ac:dyDescent="0.3">
      <c r="B1222" s="6" t="s">
        <v>13</v>
      </c>
      <c r="C1222" s="6">
        <v>1214</v>
      </c>
      <c r="D1222" s="6">
        <v>192</v>
      </c>
      <c r="E1222" s="12">
        <v>97.3</v>
      </c>
      <c r="F1222" s="26">
        <f t="shared" si="226"/>
        <v>0</v>
      </c>
      <c r="G1222" s="26">
        <f t="shared" si="218"/>
        <v>27.027777777777775</v>
      </c>
      <c r="H1222" s="25">
        <f t="shared" si="219"/>
        <v>0</v>
      </c>
      <c r="I1222" s="25">
        <f t="shared" si="220"/>
        <v>180.22932</v>
      </c>
      <c r="J1222" s="25">
        <f t="shared" si="221"/>
        <v>325.7302940586419</v>
      </c>
      <c r="K1222" s="25">
        <f t="shared" si="222"/>
        <v>505.95961405864193</v>
      </c>
      <c r="L1222" s="31">
        <f t="shared" si="223"/>
        <v>13674.964013307183</v>
      </c>
      <c r="M1222" s="32">
        <f t="shared" si="224"/>
        <v>13674.964013307183</v>
      </c>
      <c r="N1222" s="32">
        <f t="shared" si="225"/>
        <v>13674.964013307183</v>
      </c>
      <c r="O1222" s="32">
        <f>IF(M1222 &lt; 0, -M1222, 0)</f>
        <v>0</v>
      </c>
      <c r="P1222" s="32">
        <f>0.5*$H$3*G1222^2</f>
        <v>559198.34066358011</v>
      </c>
      <c r="Q1222" s="32">
        <f t="shared" si="227"/>
        <v>0</v>
      </c>
      <c r="R1222" s="32">
        <f t="shared" si="228"/>
        <v>2041841.1520403631</v>
      </c>
      <c r="S1222" s="32">
        <f t="shared" si="229"/>
        <v>5641073.9418043057</v>
      </c>
    </row>
    <row r="1223" spans="2:19" x14ac:dyDescent="0.3">
      <c r="B1223" s="6" t="s">
        <v>13</v>
      </c>
      <c r="C1223" s="6">
        <v>1215</v>
      </c>
      <c r="D1223" s="6">
        <v>193</v>
      </c>
      <c r="E1223" s="12">
        <v>97.3</v>
      </c>
      <c r="F1223" s="26">
        <f t="shared" si="226"/>
        <v>0</v>
      </c>
      <c r="G1223" s="26">
        <f t="shared" si="218"/>
        <v>27.027777777777775</v>
      </c>
      <c r="H1223" s="25">
        <f t="shared" si="219"/>
        <v>0</v>
      </c>
      <c r="I1223" s="25">
        <f t="shared" si="220"/>
        <v>180.22932</v>
      </c>
      <c r="J1223" s="25">
        <f t="shared" si="221"/>
        <v>325.7302940586419</v>
      </c>
      <c r="K1223" s="25">
        <f t="shared" si="222"/>
        <v>505.95961405864193</v>
      </c>
      <c r="L1223" s="31">
        <f t="shared" si="223"/>
        <v>13674.964013307183</v>
      </c>
      <c r="M1223" s="32">
        <f t="shared" si="224"/>
        <v>13674.964013307183</v>
      </c>
      <c r="N1223" s="32">
        <f t="shared" si="225"/>
        <v>13674.964013307183</v>
      </c>
      <c r="O1223" s="32">
        <f>IF(M1223 &lt; 0, -M1223, 0)</f>
        <v>0</v>
      </c>
      <c r="P1223" s="32">
        <f>0.5*$H$3*G1223^2</f>
        <v>559198.34066358011</v>
      </c>
      <c r="Q1223" s="32">
        <f t="shared" si="227"/>
        <v>0</v>
      </c>
      <c r="R1223" s="32">
        <f t="shared" si="228"/>
        <v>2041841.1520403631</v>
      </c>
      <c r="S1223" s="32">
        <f t="shared" si="229"/>
        <v>5654748.905817613</v>
      </c>
    </row>
    <row r="1224" spans="2:19" x14ac:dyDescent="0.3">
      <c r="B1224" s="6" t="s">
        <v>13</v>
      </c>
      <c r="C1224" s="6">
        <v>1216</v>
      </c>
      <c r="D1224" s="6">
        <v>194</v>
      </c>
      <c r="E1224" s="12">
        <v>97.3</v>
      </c>
      <c r="F1224" s="26">
        <f t="shared" si="226"/>
        <v>-1.3888888888888099E-2</v>
      </c>
      <c r="G1224" s="26">
        <f t="shared" si="218"/>
        <v>27.027777777777775</v>
      </c>
      <c r="H1224" s="25">
        <f t="shared" si="219"/>
        <v>-21.263888888887678</v>
      </c>
      <c r="I1224" s="25">
        <f t="shared" si="220"/>
        <v>180.22932</v>
      </c>
      <c r="J1224" s="25">
        <f t="shared" si="221"/>
        <v>325.7302940586419</v>
      </c>
      <c r="K1224" s="25">
        <f t="shared" si="222"/>
        <v>484.69572516975421</v>
      </c>
      <c r="L1224" s="31">
        <f t="shared" si="223"/>
        <v>13100.248349726966</v>
      </c>
      <c r="M1224" s="32">
        <f t="shared" si="224"/>
        <v>13100.248349726966</v>
      </c>
      <c r="N1224" s="32">
        <f t="shared" si="225"/>
        <v>13100.248349726966</v>
      </c>
      <c r="O1224" s="32">
        <f>IF(M1224 &lt; 0, -M1224, 0)</f>
        <v>0</v>
      </c>
      <c r="P1224" s="32">
        <f>0.5*$H$3*G1224^2</f>
        <v>559198.34066358011</v>
      </c>
      <c r="Q1224" s="32">
        <f t="shared" si="227"/>
        <v>0</v>
      </c>
      <c r="R1224" s="32">
        <f t="shared" si="228"/>
        <v>2041841.1520403631</v>
      </c>
      <c r="S1224" s="32">
        <f t="shared" si="229"/>
        <v>5667849.1541673401</v>
      </c>
    </row>
    <row r="1225" spans="2:19" x14ac:dyDescent="0.3">
      <c r="B1225" s="6" t="s">
        <v>13</v>
      </c>
      <c r="C1225" s="6">
        <v>1217</v>
      </c>
      <c r="D1225" s="6">
        <v>195</v>
      </c>
      <c r="E1225" s="12">
        <v>97.2</v>
      </c>
      <c r="F1225" s="26">
        <f t="shared" si="226"/>
        <v>-2.7777777777778172E-2</v>
      </c>
      <c r="G1225" s="26">
        <f t="shared" ref="G1225:G1288" si="230">E1225/3.6</f>
        <v>27</v>
      </c>
      <c r="H1225" s="25">
        <f t="shared" ref="H1225:H1288" si="231">$H$3*F1225</f>
        <v>-42.527777777778383</v>
      </c>
      <c r="I1225" s="25">
        <f t="shared" ref="I1225:I1288" si="232">$K$3*$H$3*$L$3</f>
        <v>180.22932</v>
      </c>
      <c r="J1225" s="25">
        <f t="shared" ref="J1225:J1288" si="233">0.5*$M$3*$I$3*$J$3*G1225^2</f>
        <v>325.06110000000001</v>
      </c>
      <c r="K1225" s="25">
        <f t="shared" ref="K1225:K1288" si="234">H1225+I1225+J1225</f>
        <v>462.76264222222164</v>
      </c>
      <c r="L1225" s="31">
        <f t="shared" ref="L1225:L1288" si="235">K1225*G1225</f>
        <v>12494.591339999984</v>
      </c>
      <c r="M1225" s="32">
        <f t="shared" ref="M1225:M1288" si="236">K1225*G1225</f>
        <v>12494.591339999984</v>
      </c>
      <c r="N1225" s="32">
        <f t="shared" ref="N1225:N1288" si="237">IF(M1225 &gt; 0, M1225, 0)</f>
        <v>12494.591339999984</v>
      </c>
      <c r="O1225" s="32">
        <f>IF(M1225 &lt; 0, -M1225, 0)</f>
        <v>0</v>
      </c>
      <c r="P1225" s="32">
        <f>0.5*$H$3*G1225^2</f>
        <v>558049.5</v>
      </c>
      <c r="Q1225" s="32">
        <f t="shared" si="227"/>
        <v>-1148.8406635801075</v>
      </c>
      <c r="R1225" s="32">
        <f t="shared" si="228"/>
        <v>2041841.1520403631</v>
      </c>
      <c r="S1225" s="32">
        <f t="shared" si="229"/>
        <v>5680343.7455073399</v>
      </c>
    </row>
    <row r="1226" spans="2:19" x14ac:dyDescent="0.3">
      <c r="B1226" s="6" t="s">
        <v>13</v>
      </c>
      <c r="C1226" s="6">
        <v>1218</v>
      </c>
      <c r="D1226" s="6">
        <v>196</v>
      </c>
      <c r="E1226" s="12">
        <v>97.1</v>
      </c>
      <c r="F1226" s="26">
        <f t="shared" ref="F1226:F1289" si="238">($E1227-$E1225)/2/3.6</f>
        <v>-2.7777777777778172E-2</v>
      </c>
      <c r="G1226" s="26">
        <f t="shared" si="230"/>
        <v>26.972222222222221</v>
      </c>
      <c r="H1226" s="25">
        <f t="shared" si="231"/>
        <v>-42.527777777778383</v>
      </c>
      <c r="I1226" s="25">
        <f t="shared" si="232"/>
        <v>180.22932</v>
      </c>
      <c r="J1226" s="25">
        <f t="shared" si="233"/>
        <v>324.39259405864198</v>
      </c>
      <c r="K1226" s="25">
        <f t="shared" si="234"/>
        <v>462.09413628086361</v>
      </c>
      <c r="L1226" s="31">
        <f t="shared" si="235"/>
        <v>12463.705731353293</v>
      </c>
      <c r="M1226" s="32">
        <f t="shared" si="236"/>
        <v>12463.705731353293</v>
      </c>
      <c r="N1226" s="32">
        <f t="shared" si="237"/>
        <v>12463.705731353293</v>
      </c>
      <c r="O1226" s="32">
        <f>IF(M1226 &lt; 0, -M1226, 0)</f>
        <v>0</v>
      </c>
      <c r="P1226" s="32">
        <f>0.5*$H$3*G1226^2</f>
        <v>556901.84066358022</v>
      </c>
      <c r="Q1226" s="32">
        <f t="shared" ref="Q1226:Q1289" si="239">P1226-P1225</f>
        <v>-1147.6593364197761</v>
      </c>
      <c r="R1226" s="32">
        <f t="shared" ref="R1226:R1289" si="240">R1225+O1226</f>
        <v>2041841.1520403631</v>
      </c>
      <c r="S1226" s="32">
        <f t="shared" ref="S1226:S1289" si="241">S1225+N1226</f>
        <v>5692807.4512386937</v>
      </c>
    </row>
    <row r="1227" spans="2:19" x14ac:dyDescent="0.3">
      <c r="B1227" s="6" t="s">
        <v>13</v>
      </c>
      <c r="C1227" s="6">
        <v>1219</v>
      </c>
      <c r="D1227" s="6">
        <v>197</v>
      </c>
      <c r="E1227" s="12">
        <v>97</v>
      </c>
      <c r="F1227" s="26">
        <f t="shared" si="238"/>
        <v>-2.7777777777776198E-2</v>
      </c>
      <c r="G1227" s="26">
        <f t="shared" si="230"/>
        <v>26.944444444444443</v>
      </c>
      <c r="H1227" s="25">
        <f t="shared" si="231"/>
        <v>-42.527777777775356</v>
      </c>
      <c r="I1227" s="25">
        <f t="shared" si="232"/>
        <v>180.22932</v>
      </c>
      <c r="J1227" s="25">
        <f t="shared" si="233"/>
        <v>323.72477623456786</v>
      </c>
      <c r="K1227" s="25">
        <f t="shared" si="234"/>
        <v>461.4263184567925</v>
      </c>
      <c r="L1227" s="31">
        <f t="shared" si="235"/>
        <v>12432.875802863575</v>
      </c>
      <c r="M1227" s="32">
        <f t="shared" si="236"/>
        <v>12432.875802863575</v>
      </c>
      <c r="N1227" s="32">
        <f t="shared" si="237"/>
        <v>12432.875802863575</v>
      </c>
      <c r="O1227" s="32">
        <f>IF(M1227 &lt; 0, -M1227, 0)</f>
        <v>0</v>
      </c>
      <c r="P1227" s="32">
        <f>0.5*$H$3*G1227^2</f>
        <v>555755.3626543209</v>
      </c>
      <c r="Q1227" s="32">
        <f t="shared" si="239"/>
        <v>-1146.4780092593282</v>
      </c>
      <c r="R1227" s="32">
        <f t="shared" si="240"/>
        <v>2041841.1520403631</v>
      </c>
      <c r="S1227" s="32">
        <f t="shared" si="241"/>
        <v>5705240.3270415571</v>
      </c>
    </row>
    <row r="1228" spans="2:19" x14ac:dyDescent="0.3">
      <c r="B1228" s="6" t="s">
        <v>13</v>
      </c>
      <c r="C1228" s="6">
        <v>1220</v>
      </c>
      <c r="D1228" s="6">
        <v>198</v>
      </c>
      <c r="E1228" s="12">
        <v>96.9</v>
      </c>
      <c r="F1228" s="26">
        <f t="shared" si="238"/>
        <v>-4.1666666666666269E-2</v>
      </c>
      <c r="G1228" s="26">
        <f t="shared" si="230"/>
        <v>26.916666666666668</v>
      </c>
      <c r="H1228" s="25">
        <f t="shared" si="231"/>
        <v>-63.79166666666606</v>
      </c>
      <c r="I1228" s="25">
        <f t="shared" si="232"/>
        <v>180.22932</v>
      </c>
      <c r="J1228" s="25">
        <f t="shared" si="233"/>
        <v>323.05764652777782</v>
      </c>
      <c r="K1228" s="25">
        <f t="shared" si="234"/>
        <v>439.49529986111179</v>
      </c>
      <c r="L1228" s="31">
        <f t="shared" si="235"/>
        <v>11829.74848792826</v>
      </c>
      <c r="M1228" s="32">
        <f t="shared" si="236"/>
        <v>11829.74848792826</v>
      </c>
      <c r="N1228" s="32">
        <f t="shared" si="237"/>
        <v>11829.74848792826</v>
      </c>
      <c r="O1228" s="32">
        <f>IF(M1228 &lt; 0, -M1228, 0)</f>
        <v>0</v>
      </c>
      <c r="P1228" s="32">
        <f>0.5*$H$3*G1228^2</f>
        <v>554610.06597222225</v>
      </c>
      <c r="Q1228" s="32">
        <f t="shared" si="239"/>
        <v>-1145.2966820986476</v>
      </c>
      <c r="R1228" s="32">
        <f t="shared" si="240"/>
        <v>2041841.1520403631</v>
      </c>
      <c r="S1228" s="32">
        <f t="shared" si="241"/>
        <v>5717070.075529485</v>
      </c>
    </row>
    <row r="1229" spans="2:19" x14ac:dyDescent="0.3">
      <c r="B1229" s="6" t="s">
        <v>13</v>
      </c>
      <c r="C1229" s="6">
        <v>1221</v>
      </c>
      <c r="D1229" s="6">
        <v>199</v>
      </c>
      <c r="E1229" s="12">
        <v>96.7</v>
      </c>
      <c r="F1229" s="26">
        <f t="shared" si="238"/>
        <v>-6.9444444444444448E-2</v>
      </c>
      <c r="G1229" s="26">
        <f t="shared" si="230"/>
        <v>26.861111111111111</v>
      </c>
      <c r="H1229" s="25">
        <f t="shared" si="231"/>
        <v>-106.31944444444444</v>
      </c>
      <c r="I1229" s="25">
        <f t="shared" si="232"/>
        <v>180.22932</v>
      </c>
      <c r="J1229" s="25">
        <f t="shared" si="233"/>
        <v>321.72545146604938</v>
      </c>
      <c r="K1229" s="25">
        <f t="shared" si="234"/>
        <v>395.63532702160495</v>
      </c>
      <c r="L1229" s="31">
        <f t="shared" si="235"/>
        <v>10627.204478608111</v>
      </c>
      <c r="M1229" s="32">
        <f t="shared" si="236"/>
        <v>10627.204478608111</v>
      </c>
      <c r="N1229" s="32">
        <f t="shared" si="237"/>
        <v>10627.204478608111</v>
      </c>
      <c r="O1229" s="32">
        <f>IF(M1229 &lt; 0, -M1229, 0)</f>
        <v>0</v>
      </c>
      <c r="P1229" s="32">
        <f>0.5*$H$3*G1229^2</f>
        <v>552323.01658950618</v>
      </c>
      <c r="Q1229" s="32">
        <f t="shared" si="239"/>
        <v>-2287.0493827160681</v>
      </c>
      <c r="R1229" s="32">
        <f t="shared" si="240"/>
        <v>2041841.1520403631</v>
      </c>
      <c r="S1229" s="32">
        <f t="shared" si="241"/>
        <v>5727697.2800080935</v>
      </c>
    </row>
    <row r="1230" spans="2:19" x14ac:dyDescent="0.3">
      <c r="B1230" s="6" t="s">
        <v>13</v>
      </c>
      <c r="C1230" s="6">
        <v>1222</v>
      </c>
      <c r="D1230" s="6">
        <v>200</v>
      </c>
      <c r="E1230" s="12">
        <v>96.4</v>
      </c>
      <c r="F1230" s="26">
        <f t="shared" si="238"/>
        <v>-8.3333333333334522E-2</v>
      </c>
      <c r="G1230" s="26">
        <f t="shared" si="230"/>
        <v>26.777777777777779</v>
      </c>
      <c r="H1230" s="25">
        <f t="shared" si="231"/>
        <v>-127.58333333333515</v>
      </c>
      <c r="I1230" s="25">
        <f t="shared" si="232"/>
        <v>180.22932</v>
      </c>
      <c r="J1230" s="25">
        <f t="shared" si="233"/>
        <v>319.73231975308647</v>
      </c>
      <c r="K1230" s="25">
        <f t="shared" si="234"/>
        <v>372.37830641975131</v>
      </c>
      <c r="L1230" s="31">
        <f t="shared" si="235"/>
        <v>9971.4635385733418</v>
      </c>
      <c r="M1230" s="32">
        <f t="shared" si="236"/>
        <v>9971.4635385733418</v>
      </c>
      <c r="N1230" s="32">
        <f t="shared" si="237"/>
        <v>9971.4635385733418</v>
      </c>
      <c r="O1230" s="32">
        <f>IF(M1230 &lt; 0, -M1230, 0)</f>
        <v>0</v>
      </c>
      <c r="P1230" s="32">
        <f>0.5*$H$3*G1230^2</f>
        <v>548901.30246913584</v>
      </c>
      <c r="Q1230" s="32">
        <f t="shared" si="239"/>
        <v>-3421.7141203703359</v>
      </c>
      <c r="R1230" s="32">
        <f t="shared" si="240"/>
        <v>2041841.1520403631</v>
      </c>
      <c r="S1230" s="32">
        <f t="shared" si="241"/>
        <v>5737668.7435466666</v>
      </c>
    </row>
    <row r="1231" spans="2:19" x14ac:dyDescent="0.3">
      <c r="B1231" s="6" t="s">
        <v>13</v>
      </c>
      <c r="C1231" s="6">
        <v>1223</v>
      </c>
      <c r="D1231" s="6">
        <v>201</v>
      </c>
      <c r="E1231" s="12">
        <v>96.1</v>
      </c>
      <c r="F1231" s="26">
        <f t="shared" si="238"/>
        <v>-9.7222222222222612E-2</v>
      </c>
      <c r="G1231" s="26">
        <f t="shared" si="230"/>
        <v>26.694444444444443</v>
      </c>
      <c r="H1231" s="25">
        <f t="shared" si="231"/>
        <v>-148.84722222222283</v>
      </c>
      <c r="I1231" s="25">
        <f t="shared" si="232"/>
        <v>180.22932</v>
      </c>
      <c r="J1231" s="25">
        <f t="shared" si="233"/>
        <v>317.74538109567902</v>
      </c>
      <c r="K1231" s="25">
        <f t="shared" si="234"/>
        <v>349.1274788734562</v>
      </c>
      <c r="L1231" s="31">
        <f t="shared" si="235"/>
        <v>9319.7640888164278</v>
      </c>
      <c r="M1231" s="32">
        <f t="shared" si="236"/>
        <v>9319.7640888164278</v>
      </c>
      <c r="N1231" s="32">
        <f t="shared" si="237"/>
        <v>9319.7640888164278</v>
      </c>
      <c r="O1231" s="32">
        <f>IF(M1231 &lt; 0, -M1231, 0)</f>
        <v>0</v>
      </c>
      <c r="P1231" s="32">
        <f>0.5*$H$3*G1231^2</f>
        <v>545490.22029320989</v>
      </c>
      <c r="Q1231" s="32">
        <f t="shared" si="239"/>
        <v>-3411.0821759259561</v>
      </c>
      <c r="R1231" s="32">
        <f t="shared" si="240"/>
        <v>2041841.1520403631</v>
      </c>
      <c r="S1231" s="32">
        <f t="shared" si="241"/>
        <v>5746988.5076354826</v>
      </c>
    </row>
    <row r="1232" spans="2:19" x14ac:dyDescent="0.3">
      <c r="B1232" s="6" t="s">
        <v>13</v>
      </c>
      <c r="C1232" s="6">
        <v>1224</v>
      </c>
      <c r="D1232" s="6">
        <v>202</v>
      </c>
      <c r="E1232" s="12">
        <v>95.7</v>
      </c>
      <c r="F1232" s="26">
        <f t="shared" si="238"/>
        <v>-8.3333333333332538E-2</v>
      </c>
      <c r="G1232" s="26">
        <f t="shared" si="230"/>
        <v>26.583333333333332</v>
      </c>
      <c r="H1232" s="25">
        <f t="shared" si="231"/>
        <v>-127.58333333333212</v>
      </c>
      <c r="I1232" s="25">
        <f t="shared" si="232"/>
        <v>180.22932</v>
      </c>
      <c r="J1232" s="25">
        <f t="shared" si="233"/>
        <v>315.10576319444442</v>
      </c>
      <c r="K1232" s="25">
        <f t="shared" si="234"/>
        <v>367.75174986111233</v>
      </c>
      <c r="L1232" s="31">
        <f t="shared" si="235"/>
        <v>9776.0673504745682</v>
      </c>
      <c r="M1232" s="32">
        <f t="shared" si="236"/>
        <v>9776.0673504745682</v>
      </c>
      <c r="N1232" s="32">
        <f t="shared" si="237"/>
        <v>9776.0673504745682</v>
      </c>
      <c r="O1232" s="32">
        <f>IF(M1232 &lt; 0, -M1232, 0)</f>
        <v>0</v>
      </c>
      <c r="P1232" s="32">
        <f>0.5*$H$3*G1232^2</f>
        <v>540958.6493055555</v>
      </c>
      <c r="Q1232" s="32">
        <f t="shared" si="239"/>
        <v>-4531.5709876543842</v>
      </c>
      <c r="R1232" s="32">
        <f t="shared" si="240"/>
        <v>2041841.1520403631</v>
      </c>
      <c r="S1232" s="32">
        <f t="shared" si="241"/>
        <v>5756764.5749859568</v>
      </c>
    </row>
    <row r="1233" spans="2:19" x14ac:dyDescent="0.3">
      <c r="B1233" s="6" t="s">
        <v>13</v>
      </c>
      <c r="C1233" s="6">
        <v>1225</v>
      </c>
      <c r="D1233" s="6">
        <v>203</v>
      </c>
      <c r="E1233" s="12">
        <v>95.5</v>
      </c>
      <c r="F1233" s="26">
        <f t="shared" si="238"/>
        <v>-5.5555555555556344E-2</v>
      </c>
      <c r="G1233" s="26">
        <f t="shared" si="230"/>
        <v>26.527777777777779</v>
      </c>
      <c r="H1233" s="25">
        <f t="shared" si="231"/>
        <v>-85.055555555556765</v>
      </c>
      <c r="I1233" s="25">
        <f t="shared" si="232"/>
        <v>180.22932</v>
      </c>
      <c r="J1233" s="25">
        <f t="shared" si="233"/>
        <v>313.79008294753089</v>
      </c>
      <c r="K1233" s="25">
        <f t="shared" si="234"/>
        <v>408.96384739197413</v>
      </c>
      <c r="L1233" s="31">
        <f t="shared" si="235"/>
        <v>10848.902062759315</v>
      </c>
      <c r="M1233" s="32">
        <f t="shared" si="236"/>
        <v>10848.902062759315</v>
      </c>
      <c r="N1233" s="32">
        <f t="shared" si="237"/>
        <v>10848.902062759315</v>
      </c>
      <c r="O1233" s="32">
        <f>IF(M1233 &lt; 0, -M1233, 0)</f>
        <v>0</v>
      </c>
      <c r="P1233" s="32">
        <f>0.5*$H$3*G1233^2</f>
        <v>538699.95177469135</v>
      </c>
      <c r="Q1233" s="32">
        <f t="shared" si="239"/>
        <v>-2258.6975308641559</v>
      </c>
      <c r="R1233" s="32">
        <f t="shared" si="240"/>
        <v>2041841.1520403631</v>
      </c>
      <c r="S1233" s="32">
        <f t="shared" si="241"/>
        <v>5767613.4770487165</v>
      </c>
    </row>
    <row r="1234" spans="2:19" x14ac:dyDescent="0.3">
      <c r="B1234" s="6" t="s">
        <v>13</v>
      </c>
      <c r="C1234" s="6">
        <v>1226</v>
      </c>
      <c r="D1234" s="6">
        <v>204</v>
      </c>
      <c r="E1234" s="12">
        <v>95.3</v>
      </c>
      <c r="F1234" s="26">
        <f t="shared" si="238"/>
        <v>-4.1666666666666269E-2</v>
      </c>
      <c r="G1234" s="26">
        <f t="shared" si="230"/>
        <v>26.472222222222221</v>
      </c>
      <c r="H1234" s="25">
        <f t="shared" si="231"/>
        <v>-63.79166666666606</v>
      </c>
      <c r="I1234" s="25">
        <f t="shared" si="232"/>
        <v>180.22932</v>
      </c>
      <c r="J1234" s="25">
        <f t="shared" si="233"/>
        <v>312.47715516975308</v>
      </c>
      <c r="K1234" s="25">
        <f t="shared" si="234"/>
        <v>428.91480850308699</v>
      </c>
      <c r="L1234" s="31">
        <f t="shared" si="235"/>
        <v>11354.328125095608</v>
      </c>
      <c r="M1234" s="32">
        <f t="shared" si="236"/>
        <v>11354.328125095608</v>
      </c>
      <c r="N1234" s="32">
        <f t="shared" si="237"/>
        <v>11354.328125095608</v>
      </c>
      <c r="O1234" s="32">
        <f>IF(M1234 &lt; 0, -M1234, 0)</f>
        <v>0</v>
      </c>
      <c r="P1234" s="32">
        <f>0.5*$H$3*G1234^2</f>
        <v>536445.9795524691</v>
      </c>
      <c r="Q1234" s="32">
        <f t="shared" si="239"/>
        <v>-2253.9722222222481</v>
      </c>
      <c r="R1234" s="32">
        <f t="shared" si="240"/>
        <v>2041841.1520403631</v>
      </c>
      <c r="S1234" s="32">
        <f t="shared" si="241"/>
        <v>5778967.8051738124</v>
      </c>
    </row>
    <row r="1235" spans="2:19" x14ac:dyDescent="0.3">
      <c r="B1235" s="6" t="s">
        <v>13</v>
      </c>
      <c r="C1235" s="6">
        <v>1227</v>
      </c>
      <c r="D1235" s="6">
        <v>205</v>
      </c>
      <c r="E1235" s="12">
        <v>95.2</v>
      </c>
      <c r="F1235" s="26">
        <f t="shared" si="238"/>
        <v>-4.1666666666666269E-2</v>
      </c>
      <c r="G1235" s="26">
        <f t="shared" si="230"/>
        <v>26.444444444444443</v>
      </c>
      <c r="H1235" s="25">
        <f t="shared" si="231"/>
        <v>-63.79166666666606</v>
      </c>
      <c r="I1235" s="25">
        <f t="shared" si="232"/>
        <v>180.22932</v>
      </c>
      <c r="J1235" s="25">
        <f t="shared" si="233"/>
        <v>311.8217234567901</v>
      </c>
      <c r="K1235" s="25">
        <f t="shared" si="234"/>
        <v>428.25937679012407</v>
      </c>
      <c r="L1235" s="31">
        <f t="shared" si="235"/>
        <v>11325.081297338837</v>
      </c>
      <c r="M1235" s="32">
        <f t="shared" si="236"/>
        <v>11325.081297338837</v>
      </c>
      <c r="N1235" s="32">
        <f t="shared" si="237"/>
        <v>11325.081297338837</v>
      </c>
      <c r="O1235" s="32">
        <f>IF(M1235 &lt; 0, -M1235, 0)</f>
        <v>0</v>
      </c>
      <c r="P1235" s="32">
        <f>0.5*$H$3*G1235^2</f>
        <v>535320.76543209865</v>
      </c>
      <c r="Q1235" s="32">
        <f t="shared" si="239"/>
        <v>-1125.2141203704523</v>
      </c>
      <c r="R1235" s="32">
        <f t="shared" si="240"/>
        <v>2041841.1520403631</v>
      </c>
      <c r="S1235" s="32">
        <f t="shared" si="241"/>
        <v>5790292.8864711514</v>
      </c>
    </row>
    <row r="1236" spans="2:19" x14ac:dyDescent="0.3">
      <c r="B1236" s="6" t="s">
        <v>13</v>
      </c>
      <c r="C1236" s="6">
        <v>1228</v>
      </c>
      <c r="D1236" s="6">
        <v>206</v>
      </c>
      <c r="E1236" s="12">
        <v>95</v>
      </c>
      <c r="F1236" s="26">
        <f t="shared" si="238"/>
        <v>-4.1666666666666269E-2</v>
      </c>
      <c r="G1236" s="26">
        <f t="shared" si="230"/>
        <v>26.388888888888889</v>
      </c>
      <c r="H1236" s="25">
        <f t="shared" si="231"/>
        <v>-63.79166666666606</v>
      </c>
      <c r="I1236" s="25">
        <f t="shared" si="232"/>
        <v>180.22932</v>
      </c>
      <c r="J1236" s="25">
        <f t="shared" si="233"/>
        <v>310.51292438271605</v>
      </c>
      <c r="K1236" s="25">
        <f t="shared" si="234"/>
        <v>426.95057771605002</v>
      </c>
      <c r="L1236" s="31">
        <f t="shared" si="235"/>
        <v>11266.751356395765</v>
      </c>
      <c r="M1236" s="32">
        <f t="shared" si="236"/>
        <v>11266.751356395765</v>
      </c>
      <c r="N1236" s="32">
        <f t="shared" si="237"/>
        <v>11266.751356395765</v>
      </c>
      <c r="O1236" s="32">
        <f>IF(M1236 &lt; 0, -M1236, 0)</f>
        <v>0</v>
      </c>
      <c r="P1236" s="32">
        <f>0.5*$H$3*G1236^2</f>
        <v>533073.88117283955</v>
      </c>
      <c r="Q1236" s="32">
        <f t="shared" si="239"/>
        <v>-2246.8842592590954</v>
      </c>
      <c r="R1236" s="32">
        <f t="shared" si="240"/>
        <v>2041841.1520403631</v>
      </c>
      <c r="S1236" s="32">
        <f t="shared" si="241"/>
        <v>5801559.6378275473</v>
      </c>
    </row>
    <row r="1237" spans="2:19" x14ac:dyDescent="0.3">
      <c r="B1237" s="6" t="s">
        <v>13</v>
      </c>
      <c r="C1237" s="6">
        <v>1229</v>
      </c>
      <c r="D1237" s="6">
        <v>207</v>
      </c>
      <c r="E1237" s="12">
        <v>94.9</v>
      </c>
      <c r="F1237" s="26">
        <f t="shared" si="238"/>
        <v>-4.1666666666666269E-2</v>
      </c>
      <c r="G1237" s="26">
        <f t="shared" si="230"/>
        <v>26.361111111111111</v>
      </c>
      <c r="H1237" s="25">
        <f t="shared" si="231"/>
        <v>-63.79166666666606</v>
      </c>
      <c r="I1237" s="25">
        <f t="shared" si="232"/>
        <v>180.22932</v>
      </c>
      <c r="J1237" s="25">
        <f t="shared" si="233"/>
        <v>309.85955702160493</v>
      </c>
      <c r="K1237" s="25">
        <f t="shared" si="234"/>
        <v>426.2972103549389</v>
      </c>
      <c r="L1237" s="31">
        <f t="shared" si="235"/>
        <v>11237.66812852325</v>
      </c>
      <c r="M1237" s="32">
        <f t="shared" si="236"/>
        <v>11237.66812852325</v>
      </c>
      <c r="N1237" s="32">
        <f t="shared" si="237"/>
        <v>11237.66812852325</v>
      </c>
      <c r="O1237" s="32">
        <f>IF(M1237 &lt; 0, -M1237, 0)</f>
        <v>0</v>
      </c>
      <c r="P1237" s="32">
        <f>0.5*$H$3*G1237^2</f>
        <v>531952.21103395056</v>
      </c>
      <c r="Q1237" s="32">
        <f t="shared" si="239"/>
        <v>-1121.6701388889924</v>
      </c>
      <c r="R1237" s="32">
        <f t="shared" si="240"/>
        <v>2041841.1520403631</v>
      </c>
      <c r="S1237" s="32">
        <f t="shared" si="241"/>
        <v>5812797.3059560703</v>
      </c>
    </row>
    <row r="1238" spans="2:19" x14ac:dyDescent="0.3">
      <c r="B1238" s="6" t="s">
        <v>13</v>
      </c>
      <c r="C1238" s="6">
        <v>1230</v>
      </c>
      <c r="D1238" s="6">
        <v>208</v>
      </c>
      <c r="E1238" s="12">
        <v>94.7</v>
      </c>
      <c r="F1238" s="26">
        <f t="shared" si="238"/>
        <v>-5.5555555555556344E-2</v>
      </c>
      <c r="G1238" s="26">
        <f t="shared" si="230"/>
        <v>26.305555555555557</v>
      </c>
      <c r="H1238" s="25">
        <f t="shared" si="231"/>
        <v>-85.055555555556765</v>
      </c>
      <c r="I1238" s="25">
        <f t="shared" si="232"/>
        <v>180.22932</v>
      </c>
      <c r="J1238" s="25">
        <f t="shared" si="233"/>
        <v>308.55488665123465</v>
      </c>
      <c r="K1238" s="25">
        <f t="shared" si="234"/>
        <v>403.72865109567789</v>
      </c>
      <c r="L1238" s="31">
        <f t="shared" si="235"/>
        <v>10620.30646076686</v>
      </c>
      <c r="M1238" s="32">
        <f t="shared" si="236"/>
        <v>10620.30646076686</v>
      </c>
      <c r="N1238" s="32">
        <f t="shared" si="237"/>
        <v>10620.30646076686</v>
      </c>
      <c r="O1238" s="32">
        <f>IF(M1238 &lt; 0, -M1238, 0)</f>
        <v>0</v>
      </c>
      <c r="P1238" s="32">
        <f>0.5*$H$3*G1238^2</f>
        <v>529712.41473765438</v>
      </c>
      <c r="Q1238" s="32">
        <f t="shared" si="239"/>
        <v>-2239.7962962961756</v>
      </c>
      <c r="R1238" s="32">
        <f t="shared" si="240"/>
        <v>2041841.1520403631</v>
      </c>
      <c r="S1238" s="32">
        <f t="shared" si="241"/>
        <v>5823417.6124168374</v>
      </c>
    </row>
    <row r="1239" spans="2:19" x14ac:dyDescent="0.3">
      <c r="B1239" s="6" t="s">
        <v>13</v>
      </c>
      <c r="C1239" s="6">
        <v>1231</v>
      </c>
      <c r="D1239" s="6">
        <v>209</v>
      </c>
      <c r="E1239" s="12">
        <v>94.5</v>
      </c>
      <c r="F1239" s="26">
        <f t="shared" si="238"/>
        <v>-4.1666666666666269E-2</v>
      </c>
      <c r="G1239" s="26">
        <f t="shared" si="230"/>
        <v>26.25</v>
      </c>
      <c r="H1239" s="25">
        <f t="shared" si="231"/>
        <v>-63.79166666666606</v>
      </c>
      <c r="I1239" s="25">
        <f t="shared" si="232"/>
        <v>180.22932</v>
      </c>
      <c r="J1239" s="25">
        <f t="shared" si="233"/>
        <v>307.25296875000004</v>
      </c>
      <c r="K1239" s="25">
        <f t="shared" si="234"/>
        <v>423.69062208333401</v>
      </c>
      <c r="L1239" s="31">
        <f t="shared" si="235"/>
        <v>11121.878829687517</v>
      </c>
      <c r="M1239" s="32">
        <f t="shared" si="236"/>
        <v>11121.878829687517</v>
      </c>
      <c r="N1239" s="32">
        <f t="shared" si="237"/>
        <v>11121.878829687517</v>
      </c>
      <c r="O1239" s="32">
        <f>IF(M1239 &lt; 0, -M1239, 0)</f>
        <v>0</v>
      </c>
      <c r="P1239" s="32">
        <f>0.5*$H$3*G1239^2</f>
        <v>527477.34375</v>
      </c>
      <c r="Q1239" s="32">
        <f t="shared" si="239"/>
        <v>-2235.0709876543842</v>
      </c>
      <c r="R1239" s="32">
        <f t="shared" si="240"/>
        <v>2041841.1520403631</v>
      </c>
      <c r="S1239" s="32">
        <f t="shared" si="241"/>
        <v>5834539.4912465252</v>
      </c>
    </row>
    <row r="1240" spans="2:19" x14ac:dyDescent="0.3">
      <c r="B1240" s="6" t="s">
        <v>13</v>
      </c>
      <c r="C1240" s="6">
        <v>1232</v>
      </c>
      <c r="D1240" s="6">
        <v>210</v>
      </c>
      <c r="E1240" s="12">
        <v>94.4</v>
      </c>
      <c r="F1240" s="26">
        <f t="shared" si="238"/>
        <v>-1.3888888888888099E-2</v>
      </c>
      <c r="G1240" s="26">
        <f t="shared" si="230"/>
        <v>26.222222222222221</v>
      </c>
      <c r="H1240" s="25">
        <f t="shared" si="231"/>
        <v>-21.263888888887678</v>
      </c>
      <c r="I1240" s="25">
        <f t="shared" si="232"/>
        <v>180.22932</v>
      </c>
      <c r="J1240" s="25">
        <f t="shared" si="233"/>
        <v>306.6030419753086</v>
      </c>
      <c r="K1240" s="25">
        <f t="shared" si="234"/>
        <v>465.56847308642091</v>
      </c>
      <c r="L1240" s="31">
        <f t="shared" si="235"/>
        <v>12208.239960932815</v>
      </c>
      <c r="M1240" s="32">
        <f t="shared" si="236"/>
        <v>12208.239960932815</v>
      </c>
      <c r="N1240" s="32">
        <f t="shared" si="237"/>
        <v>12208.239960932815</v>
      </c>
      <c r="O1240" s="32">
        <f>IF(M1240 &lt; 0, -M1240, 0)</f>
        <v>0</v>
      </c>
      <c r="P1240" s="32">
        <f>0.5*$H$3*G1240^2</f>
        <v>526361.58024691348</v>
      </c>
      <c r="Q1240" s="32">
        <f t="shared" si="239"/>
        <v>-1115.7635030865204</v>
      </c>
      <c r="R1240" s="32">
        <f t="shared" si="240"/>
        <v>2041841.1520403631</v>
      </c>
      <c r="S1240" s="32">
        <f t="shared" si="241"/>
        <v>5846747.7312074583</v>
      </c>
    </row>
    <row r="1241" spans="2:19" x14ac:dyDescent="0.3">
      <c r="B1241" s="6" t="s">
        <v>13</v>
      </c>
      <c r="C1241" s="6">
        <v>1233</v>
      </c>
      <c r="D1241" s="6">
        <v>211</v>
      </c>
      <c r="E1241" s="12">
        <v>94.4</v>
      </c>
      <c r="F1241" s="26">
        <f t="shared" si="238"/>
        <v>-1.3888888888890073E-2</v>
      </c>
      <c r="G1241" s="26">
        <f t="shared" si="230"/>
        <v>26.222222222222221</v>
      </c>
      <c r="H1241" s="25">
        <f t="shared" si="231"/>
        <v>-21.263888888890701</v>
      </c>
      <c r="I1241" s="25">
        <f t="shared" si="232"/>
        <v>180.22932</v>
      </c>
      <c r="J1241" s="25">
        <f t="shared" si="233"/>
        <v>306.6030419753086</v>
      </c>
      <c r="K1241" s="25">
        <f t="shared" si="234"/>
        <v>465.5684730864179</v>
      </c>
      <c r="L1241" s="31">
        <f t="shared" si="235"/>
        <v>12208.239960932735</v>
      </c>
      <c r="M1241" s="32">
        <f t="shared" si="236"/>
        <v>12208.239960932735</v>
      </c>
      <c r="N1241" s="32">
        <f t="shared" si="237"/>
        <v>12208.239960932735</v>
      </c>
      <c r="O1241" s="32">
        <f>IF(M1241 &lt; 0, -M1241, 0)</f>
        <v>0</v>
      </c>
      <c r="P1241" s="32">
        <f>0.5*$H$3*G1241^2</f>
        <v>526361.58024691348</v>
      </c>
      <c r="Q1241" s="32">
        <f t="shared" si="239"/>
        <v>0</v>
      </c>
      <c r="R1241" s="32">
        <f t="shared" si="240"/>
        <v>2041841.1520403631</v>
      </c>
      <c r="S1241" s="32">
        <f t="shared" si="241"/>
        <v>5858955.9711683914</v>
      </c>
    </row>
    <row r="1242" spans="2:19" x14ac:dyDescent="0.3">
      <c r="B1242" s="6" t="s">
        <v>13</v>
      </c>
      <c r="C1242" s="6">
        <v>1234</v>
      </c>
      <c r="D1242" s="6">
        <v>212</v>
      </c>
      <c r="E1242" s="12">
        <v>94.3</v>
      </c>
      <c r="F1242" s="26">
        <f t="shared" si="238"/>
        <v>-1.3888888888890073E-2</v>
      </c>
      <c r="G1242" s="26">
        <f t="shared" si="230"/>
        <v>26.194444444444443</v>
      </c>
      <c r="H1242" s="25">
        <f t="shared" si="231"/>
        <v>-21.263888888890701</v>
      </c>
      <c r="I1242" s="25">
        <f t="shared" si="232"/>
        <v>180.22932</v>
      </c>
      <c r="J1242" s="25">
        <f t="shared" si="233"/>
        <v>305.95380331790125</v>
      </c>
      <c r="K1242" s="25">
        <f t="shared" si="234"/>
        <v>464.91923442901054</v>
      </c>
      <c r="L1242" s="31">
        <f t="shared" si="235"/>
        <v>12178.301057404358</v>
      </c>
      <c r="M1242" s="32">
        <f t="shared" si="236"/>
        <v>12178.301057404358</v>
      </c>
      <c r="N1242" s="32">
        <f t="shared" si="237"/>
        <v>12178.301057404358</v>
      </c>
      <c r="O1242" s="32">
        <f>IF(M1242 &lt; 0, -M1242, 0)</f>
        <v>0</v>
      </c>
      <c r="P1242" s="32">
        <f>0.5*$H$3*G1242^2</f>
        <v>525246.99807098764</v>
      </c>
      <c r="Q1242" s="32">
        <f t="shared" si="239"/>
        <v>-1114.5821759258397</v>
      </c>
      <c r="R1242" s="32">
        <f t="shared" si="240"/>
        <v>2041841.1520403631</v>
      </c>
      <c r="S1242" s="32">
        <f t="shared" si="241"/>
        <v>5871134.2722257953</v>
      </c>
    </row>
    <row r="1243" spans="2:19" x14ac:dyDescent="0.3">
      <c r="B1243" s="6" t="s">
        <v>13</v>
      </c>
      <c r="C1243" s="6">
        <v>1235</v>
      </c>
      <c r="D1243" s="6">
        <v>213</v>
      </c>
      <c r="E1243" s="12">
        <v>94.3</v>
      </c>
      <c r="F1243" s="26">
        <f t="shared" si="238"/>
        <v>-2.7777777777778172E-2</v>
      </c>
      <c r="G1243" s="26">
        <f t="shared" si="230"/>
        <v>26.194444444444443</v>
      </c>
      <c r="H1243" s="25">
        <f t="shared" si="231"/>
        <v>-42.527777777778383</v>
      </c>
      <c r="I1243" s="25">
        <f t="shared" si="232"/>
        <v>180.22932</v>
      </c>
      <c r="J1243" s="25">
        <f t="shared" si="233"/>
        <v>305.95380331790125</v>
      </c>
      <c r="K1243" s="25">
        <f t="shared" si="234"/>
        <v>443.65534554012288</v>
      </c>
      <c r="L1243" s="31">
        <f t="shared" si="235"/>
        <v>11621.305301231552</v>
      </c>
      <c r="M1243" s="32">
        <f t="shared" si="236"/>
        <v>11621.305301231552</v>
      </c>
      <c r="N1243" s="32">
        <f t="shared" si="237"/>
        <v>11621.305301231552</v>
      </c>
      <c r="O1243" s="32">
        <f>IF(M1243 &lt; 0, -M1243, 0)</f>
        <v>0</v>
      </c>
      <c r="P1243" s="32">
        <f>0.5*$H$3*G1243^2</f>
        <v>525246.99807098764</v>
      </c>
      <c r="Q1243" s="32">
        <f t="shared" si="239"/>
        <v>0</v>
      </c>
      <c r="R1243" s="32">
        <f t="shared" si="240"/>
        <v>2041841.1520403631</v>
      </c>
      <c r="S1243" s="32">
        <f t="shared" si="241"/>
        <v>5882755.5775270266</v>
      </c>
    </row>
    <row r="1244" spans="2:19" x14ac:dyDescent="0.3">
      <c r="B1244" s="6" t="s">
        <v>13</v>
      </c>
      <c r="C1244" s="6">
        <v>1236</v>
      </c>
      <c r="D1244" s="6">
        <v>214</v>
      </c>
      <c r="E1244" s="12">
        <v>94.1</v>
      </c>
      <c r="F1244" s="26">
        <f t="shared" si="238"/>
        <v>-5.5555555555554373E-2</v>
      </c>
      <c r="G1244" s="26">
        <f t="shared" si="230"/>
        <v>26.138888888888886</v>
      </c>
      <c r="H1244" s="25">
        <f t="shared" si="231"/>
        <v>-85.055555555553738</v>
      </c>
      <c r="I1244" s="25">
        <f t="shared" si="232"/>
        <v>180.22932</v>
      </c>
      <c r="J1244" s="25">
        <f t="shared" si="233"/>
        <v>304.65739035493823</v>
      </c>
      <c r="K1244" s="25">
        <f t="shared" si="234"/>
        <v>399.83115479938448</v>
      </c>
      <c r="L1244" s="31">
        <f t="shared" si="235"/>
        <v>10451.142129617243</v>
      </c>
      <c r="M1244" s="32">
        <f t="shared" si="236"/>
        <v>10451.142129617243</v>
      </c>
      <c r="N1244" s="32">
        <f t="shared" si="237"/>
        <v>10451.142129617243</v>
      </c>
      <c r="O1244" s="32">
        <f>IF(M1244 &lt; 0, -M1244, 0)</f>
        <v>0</v>
      </c>
      <c r="P1244" s="32">
        <f>0.5*$H$3*G1244^2</f>
        <v>523021.37770061719</v>
      </c>
      <c r="Q1244" s="32">
        <f t="shared" si="239"/>
        <v>-2225.6203703704523</v>
      </c>
      <c r="R1244" s="32">
        <f t="shared" si="240"/>
        <v>2041841.1520403631</v>
      </c>
      <c r="S1244" s="32">
        <f t="shared" si="241"/>
        <v>5893206.7196566435</v>
      </c>
    </row>
    <row r="1245" spans="2:19" x14ac:dyDescent="0.3">
      <c r="B1245" s="6" t="s">
        <v>13</v>
      </c>
      <c r="C1245" s="6">
        <v>1237</v>
      </c>
      <c r="D1245" s="6">
        <v>215</v>
      </c>
      <c r="E1245" s="12">
        <v>93.9</v>
      </c>
      <c r="F1245" s="26">
        <f t="shared" si="238"/>
        <v>-9.7222222222220642E-2</v>
      </c>
      <c r="G1245" s="26">
        <f t="shared" si="230"/>
        <v>26.083333333333336</v>
      </c>
      <c r="H1245" s="25">
        <f t="shared" si="231"/>
        <v>-148.84722222221981</v>
      </c>
      <c r="I1245" s="25">
        <f t="shared" si="232"/>
        <v>180.22932</v>
      </c>
      <c r="J1245" s="25">
        <f t="shared" si="233"/>
        <v>303.36372986111121</v>
      </c>
      <c r="K1245" s="25">
        <f t="shared" si="234"/>
        <v>334.7458276388914</v>
      </c>
      <c r="L1245" s="31">
        <f t="shared" si="235"/>
        <v>8731.2870042477516</v>
      </c>
      <c r="M1245" s="32">
        <f t="shared" si="236"/>
        <v>8731.2870042477516</v>
      </c>
      <c r="N1245" s="32">
        <f t="shared" si="237"/>
        <v>8731.2870042477516</v>
      </c>
      <c r="O1245" s="32">
        <f>IF(M1245 &lt; 0, -M1245, 0)</f>
        <v>0</v>
      </c>
      <c r="P1245" s="32">
        <f>0.5*$H$3*G1245^2</f>
        <v>520800.48263888899</v>
      </c>
      <c r="Q1245" s="32">
        <f t="shared" si="239"/>
        <v>-2220.8950617281953</v>
      </c>
      <c r="R1245" s="32">
        <f t="shared" si="240"/>
        <v>2041841.1520403631</v>
      </c>
      <c r="S1245" s="32">
        <f t="shared" si="241"/>
        <v>5901938.0066608908</v>
      </c>
    </row>
    <row r="1246" spans="2:19" x14ac:dyDescent="0.3">
      <c r="B1246" s="6" t="s">
        <v>13</v>
      </c>
      <c r="C1246" s="6">
        <v>1238</v>
      </c>
      <c r="D1246" s="6">
        <v>216</v>
      </c>
      <c r="E1246" s="12">
        <v>93.4</v>
      </c>
      <c r="F1246" s="26">
        <f t="shared" si="238"/>
        <v>-0.15277777777777896</v>
      </c>
      <c r="G1246" s="26">
        <f t="shared" si="230"/>
        <v>25.944444444444446</v>
      </c>
      <c r="H1246" s="25">
        <f t="shared" si="231"/>
        <v>-233.90277777777959</v>
      </c>
      <c r="I1246" s="25">
        <f t="shared" si="232"/>
        <v>180.22932</v>
      </c>
      <c r="J1246" s="25">
        <f t="shared" si="233"/>
        <v>300.14162067901242</v>
      </c>
      <c r="K1246" s="25">
        <f t="shared" si="234"/>
        <v>246.46816290123283</v>
      </c>
      <c r="L1246" s="31">
        <f t="shared" si="235"/>
        <v>6394.4795597153188</v>
      </c>
      <c r="M1246" s="32">
        <f t="shared" si="236"/>
        <v>6394.4795597153188</v>
      </c>
      <c r="N1246" s="32">
        <f t="shared" si="237"/>
        <v>6394.4795597153188</v>
      </c>
      <c r="O1246" s="32">
        <f>IF(M1246 &lt; 0, -M1246, 0)</f>
        <v>0</v>
      </c>
      <c r="P1246" s="32">
        <f>0.5*$H$3*G1246^2</f>
        <v>515268.91820987663</v>
      </c>
      <c r="Q1246" s="32">
        <f t="shared" si="239"/>
        <v>-5531.5644290123601</v>
      </c>
      <c r="R1246" s="32">
        <f t="shared" si="240"/>
        <v>2041841.1520403631</v>
      </c>
      <c r="S1246" s="32">
        <f t="shared" si="241"/>
        <v>5908332.4862206057</v>
      </c>
    </row>
    <row r="1247" spans="2:19" x14ac:dyDescent="0.3">
      <c r="B1247" s="6" t="s">
        <v>13</v>
      </c>
      <c r="C1247" s="6">
        <v>1239</v>
      </c>
      <c r="D1247" s="6">
        <v>217</v>
      </c>
      <c r="E1247" s="12">
        <v>92.8</v>
      </c>
      <c r="F1247" s="26">
        <f t="shared" si="238"/>
        <v>-0.19444444444444522</v>
      </c>
      <c r="G1247" s="26">
        <f t="shared" si="230"/>
        <v>25.777777777777775</v>
      </c>
      <c r="H1247" s="25">
        <f t="shared" si="231"/>
        <v>-297.69444444444565</v>
      </c>
      <c r="I1247" s="25">
        <f t="shared" si="232"/>
        <v>180.22932</v>
      </c>
      <c r="J1247" s="25">
        <f t="shared" si="233"/>
        <v>296.29779753086416</v>
      </c>
      <c r="K1247" s="25">
        <f t="shared" si="234"/>
        <v>178.83267308641851</v>
      </c>
      <c r="L1247" s="31">
        <f t="shared" si="235"/>
        <v>4609.9089062276762</v>
      </c>
      <c r="M1247" s="32">
        <f t="shared" si="236"/>
        <v>4609.9089062276762</v>
      </c>
      <c r="N1247" s="32">
        <f t="shared" si="237"/>
        <v>4609.9089062276762</v>
      </c>
      <c r="O1247" s="32">
        <f>IF(M1247 &lt; 0, -M1247, 0)</f>
        <v>0</v>
      </c>
      <c r="P1247" s="32">
        <f>0.5*$H$3*G1247^2</f>
        <v>508670.02469135792</v>
      </c>
      <c r="Q1247" s="32">
        <f t="shared" si="239"/>
        <v>-6598.8935185187147</v>
      </c>
      <c r="R1247" s="32">
        <f t="shared" si="240"/>
        <v>2041841.1520403631</v>
      </c>
      <c r="S1247" s="32">
        <f t="shared" si="241"/>
        <v>5912942.3951268336</v>
      </c>
    </row>
    <row r="1248" spans="2:19" x14ac:dyDescent="0.3">
      <c r="B1248" s="6" t="s">
        <v>13</v>
      </c>
      <c r="C1248" s="6">
        <v>1240</v>
      </c>
      <c r="D1248" s="6">
        <v>218</v>
      </c>
      <c r="E1248" s="12">
        <v>92</v>
      </c>
      <c r="F1248" s="26">
        <f t="shared" si="238"/>
        <v>-0.20833333333333331</v>
      </c>
      <c r="G1248" s="26">
        <f t="shared" si="230"/>
        <v>25.555555555555554</v>
      </c>
      <c r="H1248" s="25">
        <f t="shared" si="231"/>
        <v>-318.95833333333331</v>
      </c>
      <c r="I1248" s="25">
        <f t="shared" si="232"/>
        <v>180.22932</v>
      </c>
      <c r="J1248" s="25">
        <f t="shared" si="233"/>
        <v>291.21123456790122</v>
      </c>
      <c r="K1248" s="25">
        <f t="shared" si="234"/>
        <v>152.4822212345679</v>
      </c>
      <c r="L1248" s="31">
        <f t="shared" si="235"/>
        <v>3896.7678759945129</v>
      </c>
      <c r="M1248" s="32">
        <f t="shared" si="236"/>
        <v>3896.7678759945129</v>
      </c>
      <c r="N1248" s="32">
        <f t="shared" si="237"/>
        <v>3896.7678759945129</v>
      </c>
      <c r="O1248" s="32">
        <f>IF(M1248 &lt; 0, -M1248, 0)</f>
        <v>0</v>
      </c>
      <c r="P1248" s="32">
        <f>0.5*$H$3*G1248^2</f>
        <v>499937.65432098764</v>
      </c>
      <c r="Q1248" s="32">
        <f t="shared" si="239"/>
        <v>-8732.3703703702777</v>
      </c>
      <c r="R1248" s="32">
        <f t="shared" si="240"/>
        <v>2041841.1520403631</v>
      </c>
      <c r="S1248" s="32">
        <f t="shared" si="241"/>
        <v>5916839.1630028281</v>
      </c>
    </row>
    <row r="1249" spans="2:19" x14ac:dyDescent="0.3">
      <c r="B1249" s="6" t="s">
        <v>13</v>
      </c>
      <c r="C1249" s="6">
        <v>1241</v>
      </c>
      <c r="D1249" s="6">
        <v>219</v>
      </c>
      <c r="E1249" s="12">
        <v>91.3</v>
      </c>
      <c r="F1249" s="26">
        <f t="shared" si="238"/>
        <v>-0.19444444444444522</v>
      </c>
      <c r="G1249" s="26">
        <f t="shared" si="230"/>
        <v>25.361111111111111</v>
      </c>
      <c r="H1249" s="25">
        <f t="shared" si="231"/>
        <v>-297.69444444444565</v>
      </c>
      <c r="I1249" s="25">
        <f t="shared" si="232"/>
        <v>180.22932</v>
      </c>
      <c r="J1249" s="25">
        <f t="shared" si="233"/>
        <v>286.79661813271605</v>
      </c>
      <c r="K1249" s="25">
        <f t="shared" si="234"/>
        <v>169.3314936882704</v>
      </c>
      <c r="L1249" s="31">
        <f t="shared" si="235"/>
        <v>4294.434826038635</v>
      </c>
      <c r="M1249" s="32">
        <f t="shared" si="236"/>
        <v>4294.434826038635</v>
      </c>
      <c r="N1249" s="32">
        <f t="shared" si="237"/>
        <v>4294.434826038635</v>
      </c>
      <c r="O1249" s="32">
        <f>IF(M1249 &lt; 0, -M1249, 0)</f>
        <v>0</v>
      </c>
      <c r="P1249" s="32">
        <f>0.5*$H$3*G1249^2</f>
        <v>492358.84992283949</v>
      </c>
      <c r="Q1249" s="32">
        <f t="shared" si="239"/>
        <v>-7578.804398148146</v>
      </c>
      <c r="R1249" s="32">
        <f t="shared" si="240"/>
        <v>2041841.1520403631</v>
      </c>
      <c r="S1249" s="32">
        <f t="shared" si="241"/>
        <v>5921133.5978288669</v>
      </c>
    </row>
    <row r="1250" spans="2:19" x14ac:dyDescent="0.3">
      <c r="B1250" s="6" t="s">
        <v>13</v>
      </c>
      <c r="C1250" s="6">
        <v>1242</v>
      </c>
      <c r="D1250" s="6">
        <v>220</v>
      </c>
      <c r="E1250" s="12">
        <v>90.6</v>
      </c>
      <c r="F1250" s="26">
        <f t="shared" si="238"/>
        <v>-0.18055555555555516</v>
      </c>
      <c r="G1250" s="26">
        <f t="shared" si="230"/>
        <v>25.166666666666664</v>
      </c>
      <c r="H1250" s="25">
        <f t="shared" si="231"/>
        <v>-276.43055555555497</v>
      </c>
      <c r="I1250" s="25">
        <f t="shared" si="232"/>
        <v>180.22932</v>
      </c>
      <c r="J1250" s="25">
        <f t="shared" si="233"/>
        <v>282.41571944444439</v>
      </c>
      <c r="K1250" s="25">
        <f t="shared" si="234"/>
        <v>186.21448388888942</v>
      </c>
      <c r="L1250" s="31">
        <f t="shared" si="235"/>
        <v>4686.3978445370503</v>
      </c>
      <c r="M1250" s="32">
        <f t="shared" si="236"/>
        <v>4686.3978445370503</v>
      </c>
      <c r="N1250" s="32">
        <f t="shared" si="237"/>
        <v>4686.3978445370503</v>
      </c>
      <c r="O1250" s="32">
        <f>IF(M1250 &lt; 0, -M1250, 0)</f>
        <v>0</v>
      </c>
      <c r="P1250" s="32">
        <f>0.5*$H$3*G1250^2</f>
        <v>484837.93055555545</v>
      </c>
      <c r="Q1250" s="32">
        <f t="shared" si="239"/>
        <v>-7520.9193672840483</v>
      </c>
      <c r="R1250" s="32">
        <f t="shared" si="240"/>
        <v>2041841.1520403631</v>
      </c>
      <c r="S1250" s="32">
        <f t="shared" si="241"/>
        <v>5925819.9956734041</v>
      </c>
    </row>
    <row r="1251" spans="2:19" x14ac:dyDescent="0.3">
      <c r="B1251" s="6" t="s">
        <v>13</v>
      </c>
      <c r="C1251" s="6">
        <v>1243</v>
      </c>
      <c r="D1251" s="6">
        <v>221</v>
      </c>
      <c r="E1251" s="12">
        <v>90</v>
      </c>
      <c r="F1251" s="26">
        <f t="shared" si="238"/>
        <v>-0.18055555555555516</v>
      </c>
      <c r="G1251" s="26">
        <f t="shared" si="230"/>
        <v>25</v>
      </c>
      <c r="H1251" s="25">
        <f t="shared" si="231"/>
        <v>-276.43055555555497</v>
      </c>
      <c r="I1251" s="25">
        <f t="shared" si="232"/>
        <v>180.22932</v>
      </c>
      <c r="J1251" s="25">
        <f t="shared" si="233"/>
        <v>278.6875</v>
      </c>
      <c r="K1251" s="25">
        <f t="shared" si="234"/>
        <v>182.48626444444503</v>
      </c>
      <c r="L1251" s="31">
        <f t="shared" si="235"/>
        <v>4562.156611111126</v>
      </c>
      <c r="M1251" s="32">
        <f t="shared" si="236"/>
        <v>4562.156611111126</v>
      </c>
      <c r="N1251" s="32">
        <f t="shared" si="237"/>
        <v>4562.156611111126</v>
      </c>
      <c r="O1251" s="32">
        <f>IF(M1251 &lt; 0, -M1251, 0)</f>
        <v>0</v>
      </c>
      <c r="P1251" s="32">
        <f>0.5*$H$3*G1251^2</f>
        <v>478437.5</v>
      </c>
      <c r="Q1251" s="32">
        <f t="shared" si="239"/>
        <v>-6400.4305555554456</v>
      </c>
      <c r="R1251" s="32">
        <f t="shared" si="240"/>
        <v>2041841.1520403631</v>
      </c>
      <c r="S1251" s="32">
        <f t="shared" si="241"/>
        <v>5930382.1522845151</v>
      </c>
    </row>
    <row r="1252" spans="2:19" x14ac:dyDescent="0.3">
      <c r="B1252" s="6" t="s">
        <v>13</v>
      </c>
      <c r="C1252" s="6">
        <v>1244</v>
      </c>
      <c r="D1252" s="6">
        <v>222</v>
      </c>
      <c r="E1252" s="12">
        <v>89.3</v>
      </c>
      <c r="F1252" s="26">
        <f t="shared" si="238"/>
        <v>-0.18055555555555516</v>
      </c>
      <c r="G1252" s="26">
        <f t="shared" si="230"/>
        <v>24.805555555555554</v>
      </c>
      <c r="H1252" s="25">
        <f t="shared" si="231"/>
        <v>-276.43055555555497</v>
      </c>
      <c r="I1252" s="25">
        <f t="shared" si="232"/>
        <v>180.22932</v>
      </c>
      <c r="J1252" s="25">
        <f t="shared" si="233"/>
        <v>274.36921998456785</v>
      </c>
      <c r="K1252" s="25">
        <f t="shared" si="234"/>
        <v>178.16798442901288</v>
      </c>
      <c r="L1252" s="31">
        <f t="shared" si="235"/>
        <v>4419.5558359752358</v>
      </c>
      <c r="M1252" s="32">
        <f t="shared" si="236"/>
        <v>4419.5558359752358</v>
      </c>
      <c r="N1252" s="32">
        <f t="shared" si="237"/>
        <v>4419.5558359752358</v>
      </c>
      <c r="O1252" s="32">
        <f>IF(M1252 &lt; 0, -M1252, 0)</f>
        <v>0</v>
      </c>
      <c r="P1252" s="32">
        <f>0.5*$H$3*G1252^2</f>
        <v>471024.0814043209</v>
      </c>
      <c r="Q1252" s="32">
        <f t="shared" si="239"/>
        <v>-7413.4185956791043</v>
      </c>
      <c r="R1252" s="32">
        <f t="shared" si="240"/>
        <v>2041841.1520403631</v>
      </c>
      <c r="S1252" s="32">
        <f t="shared" si="241"/>
        <v>5934801.7081204904</v>
      </c>
    </row>
    <row r="1253" spans="2:19" x14ac:dyDescent="0.3">
      <c r="B1253" s="6" t="s">
        <v>13</v>
      </c>
      <c r="C1253" s="6">
        <v>1245</v>
      </c>
      <c r="D1253" s="6">
        <v>223</v>
      </c>
      <c r="E1253" s="12">
        <v>88.7</v>
      </c>
      <c r="F1253" s="26">
        <f t="shared" si="238"/>
        <v>-0.16666666666666705</v>
      </c>
      <c r="G1253" s="26">
        <f t="shared" si="230"/>
        <v>24.638888888888889</v>
      </c>
      <c r="H1253" s="25">
        <f t="shared" si="231"/>
        <v>-255.16666666666725</v>
      </c>
      <c r="I1253" s="25">
        <f t="shared" si="232"/>
        <v>180.22932</v>
      </c>
      <c r="J1253" s="25">
        <f t="shared" si="233"/>
        <v>270.69467368827162</v>
      </c>
      <c r="K1253" s="25">
        <f t="shared" si="234"/>
        <v>195.75732702160437</v>
      </c>
      <c r="L1253" s="31">
        <f t="shared" si="235"/>
        <v>4823.2430296711964</v>
      </c>
      <c r="M1253" s="32">
        <f t="shared" si="236"/>
        <v>4823.2430296711964</v>
      </c>
      <c r="N1253" s="32">
        <f t="shared" si="237"/>
        <v>4823.2430296711964</v>
      </c>
      <c r="O1253" s="32">
        <f>IF(M1253 &lt; 0, -M1253, 0)</f>
        <v>0</v>
      </c>
      <c r="P1253" s="32">
        <f>0.5*$H$3*G1253^2</f>
        <v>464715.79436728393</v>
      </c>
      <c r="Q1253" s="32">
        <f t="shared" si="239"/>
        <v>-6308.2870370369637</v>
      </c>
      <c r="R1253" s="32">
        <f t="shared" si="240"/>
        <v>2041841.1520403631</v>
      </c>
      <c r="S1253" s="32">
        <f t="shared" si="241"/>
        <v>5939624.9511501612</v>
      </c>
    </row>
    <row r="1254" spans="2:19" x14ac:dyDescent="0.3">
      <c r="B1254" s="6" t="s">
        <v>13</v>
      </c>
      <c r="C1254" s="6">
        <v>1246</v>
      </c>
      <c r="D1254" s="6">
        <v>224</v>
      </c>
      <c r="E1254" s="12">
        <v>88.1</v>
      </c>
      <c r="F1254" s="26">
        <f t="shared" si="238"/>
        <v>-0.18055555555555516</v>
      </c>
      <c r="G1254" s="26">
        <f t="shared" si="230"/>
        <v>24.472222222222221</v>
      </c>
      <c r="H1254" s="25">
        <f t="shared" si="231"/>
        <v>-276.43055555555497</v>
      </c>
      <c r="I1254" s="25">
        <f t="shared" si="232"/>
        <v>180.22932</v>
      </c>
      <c r="J1254" s="25">
        <f t="shared" si="233"/>
        <v>267.0448996141975</v>
      </c>
      <c r="K1254" s="25">
        <f t="shared" si="234"/>
        <v>170.84366405864253</v>
      </c>
      <c r="L1254" s="31">
        <f t="shared" si="235"/>
        <v>4180.9241121017794</v>
      </c>
      <c r="M1254" s="32">
        <f t="shared" si="236"/>
        <v>4180.9241121017794</v>
      </c>
      <c r="N1254" s="32">
        <f t="shared" si="237"/>
        <v>4180.9241121017794</v>
      </c>
      <c r="O1254" s="32">
        <f>IF(M1254 &lt; 0, -M1254, 0)</f>
        <v>0</v>
      </c>
      <c r="P1254" s="32">
        <f>0.5*$H$3*G1254^2</f>
        <v>458450.03510802466</v>
      </c>
      <c r="Q1254" s="32">
        <f t="shared" si="239"/>
        <v>-6265.75925925927</v>
      </c>
      <c r="R1254" s="32">
        <f t="shared" si="240"/>
        <v>2041841.1520403631</v>
      </c>
      <c r="S1254" s="32">
        <f t="shared" si="241"/>
        <v>5943805.8752622632</v>
      </c>
    </row>
    <row r="1255" spans="2:19" x14ac:dyDescent="0.3">
      <c r="B1255" s="6" t="s">
        <v>13</v>
      </c>
      <c r="C1255" s="6">
        <v>1247</v>
      </c>
      <c r="D1255" s="6">
        <v>225</v>
      </c>
      <c r="E1255" s="12">
        <v>87.4</v>
      </c>
      <c r="F1255" s="26">
        <f t="shared" si="238"/>
        <v>-0.19444444444444325</v>
      </c>
      <c r="G1255" s="26">
        <f t="shared" si="230"/>
        <v>24.277777777777779</v>
      </c>
      <c r="H1255" s="25">
        <f t="shared" si="231"/>
        <v>-297.69444444444264</v>
      </c>
      <c r="I1255" s="25">
        <f t="shared" si="232"/>
        <v>180.22932</v>
      </c>
      <c r="J1255" s="25">
        <f t="shared" si="233"/>
        <v>262.81813919753085</v>
      </c>
      <c r="K1255" s="25">
        <f t="shared" si="234"/>
        <v>145.35301475308822</v>
      </c>
      <c r="L1255" s="31">
        <f t="shared" si="235"/>
        <v>3528.8481915055308</v>
      </c>
      <c r="M1255" s="32">
        <f t="shared" si="236"/>
        <v>3528.8481915055308</v>
      </c>
      <c r="N1255" s="32">
        <f t="shared" si="237"/>
        <v>3528.8481915055308</v>
      </c>
      <c r="O1255" s="32">
        <f>IF(M1255 &lt; 0, -M1255, 0)</f>
        <v>0</v>
      </c>
      <c r="P1255" s="32">
        <f>0.5*$H$3*G1255^2</f>
        <v>451193.73302469135</v>
      </c>
      <c r="Q1255" s="32">
        <f t="shared" si="239"/>
        <v>-7256.3020833333139</v>
      </c>
      <c r="R1255" s="32">
        <f t="shared" si="240"/>
        <v>2041841.1520403631</v>
      </c>
      <c r="S1255" s="32">
        <f t="shared" si="241"/>
        <v>5947334.7234537685</v>
      </c>
    </row>
    <row r="1256" spans="2:19" x14ac:dyDescent="0.3">
      <c r="B1256" s="6" t="s">
        <v>13</v>
      </c>
      <c r="C1256" s="6">
        <v>1248</v>
      </c>
      <c r="D1256" s="6">
        <v>226</v>
      </c>
      <c r="E1256" s="12">
        <v>86.7</v>
      </c>
      <c r="F1256" s="26">
        <f t="shared" si="238"/>
        <v>-0.19444444444444522</v>
      </c>
      <c r="G1256" s="26">
        <f t="shared" si="230"/>
        <v>24.083333333333332</v>
      </c>
      <c r="H1256" s="25">
        <f t="shared" si="231"/>
        <v>-297.69444444444565</v>
      </c>
      <c r="I1256" s="25">
        <f t="shared" si="232"/>
        <v>180.22932</v>
      </c>
      <c r="J1256" s="25">
        <f t="shared" si="233"/>
        <v>258.62509652777777</v>
      </c>
      <c r="K1256" s="25">
        <f t="shared" si="234"/>
        <v>141.15997208333212</v>
      </c>
      <c r="L1256" s="31">
        <f t="shared" si="235"/>
        <v>3399.6026610069152</v>
      </c>
      <c r="M1256" s="32">
        <f t="shared" si="236"/>
        <v>3399.6026610069152</v>
      </c>
      <c r="N1256" s="32">
        <f t="shared" si="237"/>
        <v>3399.6026610069152</v>
      </c>
      <c r="O1256" s="32">
        <f>IF(M1256 &lt; 0, -M1256, 0)</f>
        <v>0</v>
      </c>
      <c r="P1256" s="32">
        <f>0.5*$H$3*G1256^2</f>
        <v>443995.31597222213</v>
      </c>
      <c r="Q1256" s="32">
        <f t="shared" si="239"/>
        <v>-7198.4170524692163</v>
      </c>
      <c r="R1256" s="32">
        <f t="shared" si="240"/>
        <v>2041841.1520403631</v>
      </c>
      <c r="S1256" s="32">
        <f t="shared" si="241"/>
        <v>5950734.3261147756</v>
      </c>
    </row>
    <row r="1257" spans="2:19" x14ac:dyDescent="0.3">
      <c r="B1257" s="6" t="s">
        <v>13</v>
      </c>
      <c r="C1257" s="6">
        <v>1249</v>
      </c>
      <c r="D1257" s="6">
        <v>227</v>
      </c>
      <c r="E1257" s="12">
        <v>86</v>
      </c>
      <c r="F1257" s="26">
        <f t="shared" si="238"/>
        <v>-0.19444444444444522</v>
      </c>
      <c r="G1257" s="26">
        <f t="shared" si="230"/>
        <v>23.888888888888889</v>
      </c>
      <c r="H1257" s="25">
        <f t="shared" si="231"/>
        <v>-297.69444444444565</v>
      </c>
      <c r="I1257" s="25">
        <f t="shared" si="232"/>
        <v>180.22932</v>
      </c>
      <c r="J1257" s="25">
        <f t="shared" si="233"/>
        <v>254.46577160493828</v>
      </c>
      <c r="K1257" s="25">
        <f t="shared" si="234"/>
        <v>137.00064716049263</v>
      </c>
      <c r="L1257" s="31">
        <f t="shared" si="235"/>
        <v>3272.7932377228794</v>
      </c>
      <c r="M1257" s="32">
        <f t="shared" si="236"/>
        <v>3272.7932377228794</v>
      </c>
      <c r="N1257" s="32">
        <f t="shared" si="237"/>
        <v>3272.7932377228794</v>
      </c>
      <c r="O1257" s="32">
        <f>IF(M1257 &lt; 0, -M1257, 0)</f>
        <v>0</v>
      </c>
      <c r="P1257" s="32">
        <f>0.5*$H$3*G1257^2</f>
        <v>436854.78395061725</v>
      </c>
      <c r="Q1257" s="32">
        <f t="shared" si="239"/>
        <v>-7140.5320216048858</v>
      </c>
      <c r="R1257" s="32">
        <f t="shared" si="240"/>
        <v>2041841.1520403631</v>
      </c>
      <c r="S1257" s="32">
        <f t="shared" si="241"/>
        <v>5954007.1193524981</v>
      </c>
    </row>
    <row r="1258" spans="2:19" x14ac:dyDescent="0.3">
      <c r="B1258" s="6" t="s">
        <v>13</v>
      </c>
      <c r="C1258" s="6">
        <v>1250</v>
      </c>
      <c r="D1258" s="6">
        <v>228</v>
      </c>
      <c r="E1258" s="12">
        <v>85.3</v>
      </c>
      <c r="F1258" s="26">
        <f t="shared" si="238"/>
        <v>-0.18055555555555516</v>
      </c>
      <c r="G1258" s="26">
        <f t="shared" si="230"/>
        <v>23.694444444444443</v>
      </c>
      <c r="H1258" s="25">
        <f t="shared" si="231"/>
        <v>-276.43055555555497</v>
      </c>
      <c r="I1258" s="25">
        <f t="shared" si="232"/>
        <v>180.22932</v>
      </c>
      <c r="J1258" s="25">
        <f t="shared" si="233"/>
        <v>250.3401644290123</v>
      </c>
      <c r="K1258" s="25">
        <f t="shared" si="234"/>
        <v>154.13892887345733</v>
      </c>
      <c r="L1258" s="31">
        <f t="shared" si="235"/>
        <v>3652.236286918308</v>
      </c>
      <c r="M1258" s="32">
        <f t="shared" si="236"/>
        <v>3652.236286918308</v>
      </c>
      <c r="N1258" s="32">
        <f t="shared" si="237"/>
        <v>3652.236286918308</v>
      </c>
      <c r="O1258" s="32">
        <f>IF(M1258 &lt; 0, -M1258, 0)</f>
        <v>0</v>
      </c>
      <c r="P1258" s="32">
        <f>0.5*$H$3*G1258^2</f>
        <v>429772.13695987646</v>
      </c>
      <c r="Q1258" s="32">
        <f t="shared" si="239"/>
        <v>-7082.6469907407882</v>
      </c>
      <c r="R1258" s="32">
        <f t="shared" si="240"/>
        <v>2041841.1520403631</v>
      </c>
      <c r="S1258" s="32">
        <f t="shared" si="241"/>
        <v>5957659.3556394167</v>
      </c>
    </row>
    <row r="1259" spans="2:19" x14ac:dyDescent="0.3">
      <c r="B1259" s="6" t="s">
        <v>13</v>
      </c>
      <c r="C1259" s="6">
        <v>1251</v>
      </c>
      <c r="D1259" s="6">
        <v>229</v>
      </c>
      <c r="E1259" s="12">
        <v>84.7</v>
      </c>
      <c r="F1259" s="26">
        <f t="shared" si="238"/>
        <v>-0.16666666666666705</v>
      </c>
      <c r="G1259" s="26">
        <f t="shared" si="230"/>
        <v>23.527777777777779</v>
      </c>
      <c r="H1259" s="25">
        <f t="shared" si="231"/>
        <v>-255.16666666666725</v>
      </c>
      <c r="I1259" s="25">
        <f t="shared" si="232"/>
        <v>180.22932</v>
      </c>
      <c r="J1259" s="25">
        <f t="shared" si="233"/>
        <v>246.83076628086422</v>
      </c>
      <c r="K1259" s="25">
        <f t="shared" si="234"/>
        <v>171.89341961419697</v>
      </c>
      <c r="L1259" s="31">
        <f t="shared" si="235"/>
        <v>4044.2701781451347</v>
      </c>
      <c r="M1259" s="32">
        <f t="shared" si="236"/>
        <v>4044.2701781451347</v>
      </c>
      <c r="N1259" s="32">
        <f t="shared" si="237"/>
        <v>4044.2701781451347</v>
      </c>
      <c r="O1259" s="32">
        <f>IF(M1259 &lt; 0, -M1259, 0)</f>
        <v>0</v>
      </c>
      <c r="P1259" s="32">
        <f>0.5*$H$3*G1259^2</f>
        <v>423747.36844135809</v>
      </c>
      <c r="Q1259" s="32">
        <f t="shared" si="239"/>
        <v>-6024.7685185183655</v>
      </c>
      <c r="R1259" s="32">
        <f t="shared" si="240"/>
        <v>2041841.1520403631</v>
      </c>
      <c r="S1259" s="32">
        <f t="shared" si="241"/>
        <v>5961703.6258175615</v>
      </c>
    </row>
    <row r="1260" spans="2:19" x14ac:dyDescent="0.3">
      <c r="B1260" s="6" t="s">
        <v>13</v>
      </c>
      <c r="C1260" s="6">
        <v>1252</v>
      </c>
      <c r="D1260" s="6">
        <v>230</v>
      </c>
      <c r="E1260" s="12">
        <v>84.1</v>
      </c>
      <c r="F1260" s="26">
        <f t="shared" si="238"/>
        <v>-0.16666666666666705</v>
      </c>
      <c r="G1260" s="26">
        <f t="shared" si="230"/>
        <v>23.361111111111111</v>
      </c>
      <c r="H1260" s="25">
        <f t="shared" si="231"/>
        <v>-255.16666666666725</v>
      </c>
      <c r="I1260" s="25">
        <f t="shared" si="232"/>
        <v>180.22932</v>
      </c>
      <c r="J1260" s="25">
        <f t="shared" si="233"/>
        <v>243.34614035493826</v>
      </c>
      <c r="K1260" s="25">
        <f t="shared" si="234"/>
        <v>168.408793688271</v>
      </c>
      <c r="L1260" s="31">
        <f t="shared" si="235"/>
        <v>3934.2165414398864</v>
      </c>
      <c r="M1260" s="32">
        <f t="shared" si="236"/>
        <v>3934.2165414398864</v>
      </c>
      <c r="N1260" s="32">
        <f t="shared" si="237"/>
        <v>3934.2165414398864</v>
      </c>
      <c r="O1260" s="32">
        <f>IF(M1260 &lt; 0, -M1260, 0)</f>
        <v>0</v>
      </c>
      <c r="P1260" s="32">
        <f>0.5*$H$3*G1260^2</f>
        <v>417765.12770061725</v>
      </c>
      <c r="Q1260" s="32">
        <f t="shared" si="239"/>
        <v>-5982.2407407408464</v>
      </c>
      <c r="R1260" s="32">
        <f t="shared" si="240"/>
        <v>2041841.1520403631</v>
      </c>
      <c r="S1260" s="32">
        <f t="shared" si="241"/>
        <v>5965637.8423590017</v>
      </c>
    </row>
    <row r="1261" spans="2:19" x14ac:dyDescent="0.3">
      <c r="B1261" s="6" t="s">
        <v>13</v>
      </c>
      <c r="C1261" s="6">
        <v>1253</v>
      </c>
      <c r="D1261" s="6">
        <v>231</v>
      </c>
      <c r="E1261" s="12">
        <v>83.5</v>
      </c>
      <c r="F1261" s="26">
        <f t="shared" si="238"/>
        <v>-0.16666666666666508</v>
      </c>
      <c r="G1261" s="26">
        <f t="shared" si="230"/>
        <v>23.194444444444443</v>
      </c>
      <c r="H1261" s="25">
        <f t="shared" si="231"/>
        <v>-255.16666666666424</v>
      </c>
      <c r="I1261" s="25">
        <f t="shared" si="232"/>
        <v>180.22932</v>
      </c>
      <c r="J1261" s="25">
        <f t="shared" si="233"/>
        <v>239.88628665123451</v>
      </c>
      <c r="K1261" s="25">
        <f t="shared" si="234"/>
        <v>164.94893998457027</v>
      </c>
      <c r="L1261" s="31">
        <f t="shared" si="235"/>
        <v>3825.8990246421158</v>
      </c>
      <c r="M1261" s="32">
        <f t="shared" si="236"/>
        <v>3825.8990246421158</v>
      </c>
      <c r="N1261" s="32">
        <f t="shared" si="237"/>
        <v>3825.8990246421158</v>
      </c>
      <c r="O1261" s="32">
        <f>IF(M1261 &lt; 0, -M1261, 0)</f>
        <v>0</v>
      </c>
      <c r="P1261" s="32">
        <f>0.5*$H$3*G1261^2</f>
        <v>411825.41473765421</v>
      </c>
      <c r="Q1261" s="32">
        <f t="shared" si="239"/>
        <v>-5939.7129629630363</v>
      </c>
      <c r="R1261" s="32">
        <f t="shared" si="240"/>
        <v>2041841.1520403631</v>
      </c>
      <c r="S1261" s="32">
        <f t="shared" si="241"/>
        <v>5969463.7413836438</v>
      </c>
    </row>
    <row r="1262" spans="2:19" x14ac:dyDescent="0.3">
      <c r="B1262" s="6" t="s">
        <v>13</v>
      </c>
      <c r="C1262" s="6">
        <v>1254</v>
      </c>
      <c r="D1262" s="6">
        <v>232</v>
      </c>
      <c r="E1262" s="12">
        <v>82.9</v>
      </c>
      <c r="F1262" s="26">
        <f t="shared" si="238"/>
        <v>-0.16666666666666705</v>
      </c>
      <c r="G1262" s="26">
        <f t="shared" si="230"/>
        <v>23.027777777777779</v>
      </c>
      <c r="H1262" s="25">
        <f t="shared" si="231"/>
        <v>-255.16666666666725</v>
      </c>
      <c r="I1262" s="25">
        <f t="shared" si="232"/>
        <v>180.22932</v>
      </c>
      <c r="J1262" s="25">
        <f t="shared" si="233"/>
        <v>236.45120516975311</v>
      </c>
      <c r="K1262" s="25">
        <f t="shared" si="234"/>
        <v>161.51385850308586</v>
      </c>
      <c r="L1262" s="31">
        <f t="shared" si="235"/>
        <v>3719.3052416405048</v>
      </c>
      <c r="M1262" s="32">
        <f t="shared" si="236"/>
        <v>3719.3052416405048</v>
      </c>
      <c r="N1262" s="32">
        <f t="shared" si="237"/>
        <v>3719.3052416405048</v>
      </c>
      <c r="O1262" s="32">
        <f>IF(M1262 &lt; 0, -M1262, 0)</f>
        <v>0</v>
      </c>
      <c r="P1262" s="32">
        <f>0.5*$H$3*G1262^2</f>
        <v>405928.22955246916</v>
      </c>
      <c r="Q1262" s="32">
        <f t="shared" si="239"/>
        <v>-5897.1851851850515</v>
      </c>
      <c r="R1262" s="32">
        <f t="shared" si="240"/>
        <v>2041841.1520403631</v>
      </c>
      <c r="S1262" s="32">
        <f t="shared" si="241"/>
        <v>5973183.0466252845</v>
      </c>
    </row>
    <row r="1263" spans="2:19" x14ac:dyDescent="0.3">
      <c r="B1263" s="6" t="s">
        <v>13</v>
      </c>
      <c r="C1263" s="6">
        <v>1255</v>
      </c>
      <c r="D1263" s="6">
        <v>233</v>
      </c>
      <c r="E1263" s="12">
        <v>82.3</v>
      </c>
      <c r="F1263" s="26">
        <f t="shared" si="238"/>
        <v>-0.16666666666666705</v>
      </c>
      <c r="G1263" s="26">
        <f t="shared" si="230"/>
        <v>22.861111111111111</v>
      </c>
      <c r="H1263" s="25">
        <f t="shared" si="231"/>
        <v>-255.16666666666725</v>
      </c>
      <c r="I1263" s="25">
        <f t="shared" si="232"/>
        <v>180.22932</v>
      </c>
      <c r="J1263" s="25">
        <f t="shared" si="233"/>
        <v>233.04089591049384</v>
      </c>
      <c r="K1263" s="25">
        <f t="shared" si="234"/>
        <v>158.10354924382659</v>
      </c>
      <c r="L1263" s="31">
        <f t="shared" si="235"/>
        <v>3614.4228063241467</v>
      </c>
      <c r="M1263" s="32">
        <f t="shared" si="236"/>
        <v>3614.4228063241467</v>
      </c>
      <c r="N1263" s="32">
        <f t="shared" si="237"/>
        <v>3614.4228063241467</v>
      </c>
      <c r="O1263" s="32">
        <f>IF(M1263 &lt; 0, -M1263, 0)</f>
        <v>0</v>
      </c>
      <c r="P1263" s="32">
        <f>0.5*$H$3*G1263^2</f>
        <v>400073.57214506174</v>
      </c>
      <c r="Q1263" s="32">
        <f t="shared" si="239"/>
        <v>-5854.657407407416</v>
      </c>
      <c r="R1263" s="32">
        <f t="shared" si="240"/>
        <v>2041841.1520403631</v>
      </c>
      <c r="S1263" s="32">
        <f t="shared" si="241"/>
        <v>5976797.4694316089</v>
      </c>
    </row>
    <row r="1264" spans="2:19" x14ac:dyDescent="0.3">
      <c r="B1264" s="6" t="s">
        <v>13</v>
      </c>
      <c r="C1264" s="6">
        <v>1256</v>
      </c>
      <c r="D1264" s="6">
        <v>234</v>
      </c>
      <c r="E1264" s="12">
        <v>81.7</v>
      </c>
      <c r="F1264" s="26">
        <f t="shared" si="238"/>
        <v>-0.16666666666666705</v>
      </c>
      <c r="G1264" s="26">
        <f t="shared" si="230"/>
        <v>22.694444444444446</v>
      </c>
      <c r="H1264" s="25">
        <f t="shared" si="231"/>
        <v>-255.16666666666725</v>
      </c>
      <c r="I1264" s="25">
        <f t="shared" si="232"/>
        <v>180.22932</v>
      </c>
      <c r="J1264" s="25">
        <f t="shared" si="233"/>
        <v>229.65535887345683</v>
      </c>
      <c r="K1264" s="25">
        <f t="shared" si="234"/>
        <v>154.71801220678958</v>
      </c>
      <c r="L1264" s="31">
        <f t="shared" si="235"/>
        <v>3511.2393325818639</v>
      </c>
      <c r="M1264" s="32">
        <f t="shared" si="236"/>
        <v>3511.2393325818639</v>
      </c>
      <c r="N1264" s="32">
        <f t="shared" si="237"/>
        <v>3511.2393325818639</v>
      </c>
      <c r="O1264" s="32">
        <f>IF(M1264 &lt; 0, -M1264, 0)</f>
        <v>0</v>
      </c>
      <c r="P1264" s="32">
        <f>0.5*$H$3*G1264^2</f>
        <v>394261.44251543219</v>
      </c>
      <c r="Q1264" s="32">
        <f t="shared" si="239"/>
        <v>-5812.1296296295477</v>
      </c>
      <c r="R1264" s="32">
        <f t="shared" si="240"/>
        <v>2041841.1520403631</v>
      </c>
      <c r="S1264" s="32">
        <f t="shared" si="241"/>
        <v>5980308.7087641908</v>
      </c>
    </row>
    <row r="1265" spans="2:19" x14ac:dyDescent="0.3">
      <c r="B1265" s="6" t="s">
        <v>13</v>
      </c>
      <c r="C1265" s="6">
        <v>1257</v>
      </c>
      <c r="D1265" s="6">
        <v>235</v>
      </c>
      <c r="E1265" s="12">
        <v>81.099999999999994</v>
      </c>
      <c r="F1265" s="26">
        <f t="shared" si="238"/>
        <v>-0.16666666666666705</v>
      </c>
      <c r="G1265" s="26">
        <f t="shared" si="230"/>
        <v>22.527777777777775</v>
      </c>
      <c r="H1265" s="25">
        <f t="shared" si="231"/>
        <v>-255.16666666666725</v>
      </c>
      <c r="I1265" s="25">
        <f t="shared" si="232"/>
        <v>180.22932</v>
      </c>
      <c r="J1265" s="25">
        <f t="shared" si="233"/>
        <v>226.29459405864193</v>
      </c>
      <c r="K1265" s="25">
        <f t="shared" si="234"/>
        <v>151.35724739197468</v>
      </c>
      <c r="L1265" s="31">
        <f t="shared" si="235"/>
        <v>3409.7424343025405</v>
      </c>
      <c r="M1265" s="32">
        <f t="shared" si="236"/>
        <v>3409.7424343025405</v>
      </c>
      <c r="N1265" s="32">
        <f t="shared" si="237"/>
        <v>3409.7424343025405</v>
      </c>
      <c r="O1265" s="32">
        <f>IF(M1265 &lt; 0, -M1265, 0)</f>
        <v>0</v>
      </c>
      <c r="P1265" s="32">
        <f>0.5*$H$3*G1265^2</f>
        <v>388491.84066358017</v>
      </c>
      <c r="Q1265" s="32">
        <f t="shared" si="239"/>
        <v>-5769.6018518520286</v>
      </c>
      <c r="R1265" s="32">
        <f t="shared" si="240"/>
        <v>2041841.1520403631</v>
      </c>
      <c r="S1265" s="32">
        <f t="shared" si="241"/>
        <v>5983718.4511984931</v>
      </c>
    </row>
    <row r="1266" spans="2:19" x14ac:dyDescent="0.3">
      <c r="B1266" s="6" t="s">
        <v>13</v>
      </c>
      <c r="C1266" s="6">
        <v>1258</v>
      </c>
      <c r="D1266" s="6">
        <v>236</v>
      </c>
      <c r="E1266" s="12">
        <v>80.5</v>
      </c>
      <c r="F1266" s="26">
        <f t="shared" si="238"/>
        <v>-0.16666666666666508</v>
      </c>
      <c r="G1266" s="26">
        <f t="shared" si="230"/>
        <v>22.361111111111111</v>
      </c>
      <c r="H1266" s="25">
        <f t="shared" si="231"/>
        <v>-255.16666666666424</v>
      </c>
      <c r="I1266" s="25">
        <f t="shared" si="232"/>
        <v>180.22932</v>
      </c>
      <c r="J1266" s="25">
        <f t="shared" si="233"/>
        <v>222.95860146604937</v>
      </c>
      <c r="K1266" s="25">
        <f t="shared" si="234"/>
        <v>148.02125479938513</v>
      </c>
      <c r="L1266" s="31">
        <f t="shared" si="235"/>
        <v>3309.9197253751399</v>
      </c>
      <c r="M1266" s="32">
        <f t="shared" si="236"/>
        <v>3309.9197253751399</v>
      </c>
      <c r="N1266" s="32">
        <f t="shared" si="237"/>
        <v>3309.9197253751399</v>
      </c>
      <c r="O1266" s="32">
        <f>IF(M1266 &lt; 0, -M1266, 0)</f>
        <v>0</v>
      </c>
      <c r="P1266" s="32">
        <f>0.5*$H$3*G1266^2</f>
        <v>382764.76658950612</v>
      </c>
      <c r="Q1266" s="32">
        <f t="shared" si="239"/>
        <v>-5727.0740740740439</v>
      </c>
      <c r="R1266" s="32">
        <f t="shared" si="240"/>
        <v>2041841.1520403631</v>
      </c>
      <c r="S1266" s="32">
        <f t="shared" si="241"/>
        <v>5987028.3709238684</v>
      </c>
    </row>
    <row r="1267" spans="2:19" x14ac:dyDescent="0.3">
      <c r="B1267" s="6" t="s">
        <v>13</v>
      </c>
      <c r="C1267" s="6">
        <v>1259</v>
      </c>
      <c r="D1267" s="6">
        <v>237</v>
      </c>
      <c r="E1267" s="12">
        <v>79.900000000000006</v>
      </c>
      <c r="F1267" s="26">
        <f t="shared" si="238"/>
        <v>-0.15277777777777699</v>
      </c>
      <c r="G1267" s="26">
        <f t="shared" si="230"/>
        <v>22.194444444444446</v>
      </c>
      <c r="H1267" s="25">
        <f t="shared" si="231"/>
        <v>-233.90277777777658</v>
      </c>
      <c r="I1267" s="25">
        <f t="shared" si="232"/>
        <v>180.22932</v>
      </c>
      <c r="J1267" s="25">
        <f t="shared" si="233"/>
        <v>219.64738109567907</v>
      </c>
      <c r="K1267" s="25">
        <f t="shared" si="234"/>
        <v>165.97392331790249</v>
      </c>
      <c r="L1267" s="31">
        <f t="shared" si="235"/>
        <v>3683.6990203056694</v>
      </c>
      <c r="M1267" s="32">
        <f t="shared" si="236"/>
        <v>3683.6990203056694</v>
      </c>
      <c r="N1267" s="32">
        <f t="shared" si="237"/>
        <v>3683.6990203056694</v>
      </c>
      <c r="O1267" s="32">
        <f>IF(M1267 &lt; 0, -M1267, 0)</f>
        <v>0</v>
      </c>
      <c r="P1267" s="32">
        <f>0.5*$H$3*G1267^2</f>
        <v>377080.22029320995</v>
      </c>
      <c r="Q1267" s="32">
        <f t="shared" si="239"/>
        <v>-5684.5462962961756</v>
      </c>
      <c r="R1267" s="32">
        <f t="shared" si="240"/>
        <v>2041841.1520403631</v>
      </c>
      <c r="S1267" s="32">
        <f t="shared" si="241"/>
        <v>5990712.069944174</v>
      </c>
    </row>
    <row r="1268" spans="2:19" x14ac:dyDescent="0.3">
      <c r="B1268" s="6" t="s">
        <v>13</v>
      </c>
      <c r="C1268" s="6">
        <v>1260</v>
      </c>
      <c r="D1268" s="6">
        <v>238</v>
      </c>
      <c r="E1268" s="12">
        <v>79.400000000000006</v>
      </c>
      <c r="F1268" s="26">
        <f t="shared" si="238"/>
        <v>-0.12500000000000078</v>
      </c>
      <c r="G1268" s="26">
        <f t="shared" si="230"/>
        <v>22.055555555555557</v>
      </c>
      <c r="H1268" s="25">
        <f t="shared" si="231"/>
        <v>-191.37500000000119</v>
      </c>
      <c r="I1268" s="25">
        <f t="shared" si="232"/>
        <v>180.22932</v>
      </c>
      <c r="J1268" s="25">
        <f t="shared" si="233"/>
        <v>216.90695401234572</v>
      </c>
      <c r="K1268" s="25">
        <f t="shared" si="234"/>
        <v>205.76127401234453</v>
      </c>
      <c r="L1268" s="31">
        <f t="shared" si="235"/>
        <v>4538.1792101611545</v>
      </c>
      <c r="M1268" s="32">
        <f t="shared" si="236"/>
        <v>4538.1792101611545</v>
      </c>
      <c r="N1268" s="32">
        <f t="shared" si="237"/>
        <v>4538.1792101611545</v>
      </c>
      <c r="O1268" s="32">
        <f>IF(M1268 &lt; 0, -M1268, 0)</f>
        <v>0</v>
      </c>
      <c r="P1268" s="32">
        <f>0.5*$H$3*G1268^2</f>
        <v>372375.58487654326</v>
      </c>
      <c r="Q1268" s="32">
        <f t="shared" si="239"/>
        <v>-4704.6354166666861</v>
      </c>
      <c r="R1268" s="32">
        <f t="shared" si="240"/>
        <v>2041841.1520403631</v>
      </c>
      <c r="S1268" s="32">
        <f t="shared" si="241"/>
        <v>5995250.2491543349</v>
      </c>
    </row>
    <row r="1269" spans="2:19" x14ac:dyDescent="0.3">
      <c r="B1269" s="6" t="s">
        <v>13</v>
      </c>
      <c r="C1269" s="6">
        <v>1261</v>
      </c>
      <c r="D1269" s="6">
        <v>239</v>
      </c>
      <c r="E1269" s="12">
        <v>79</v>
      </c>
      <c r="F1269" s="26">
        <f t="shared" si="238"/>
        <v>-9.7222222222222612E-2</v>
      </c>
      <c r="G1269" s="26">
        <f t="shared" si="230"/>
        <v>21.944444444444443</v>
      </c>
      <c r="H1269" s="25">
        <f t="shared" si="231"/>
        <v>-148.84722222222283</v>
      </c>
      <c r="I1269" s="25">
        <f t="shared" si="232"/>
        <v>180.22932</v>
      </c>
      <c r="J1269" s="25">
        <f t="shared" si="233"/>
        <v>214.72699845679008</v>
      </c>
      <c r="K1269" s="25">
        <f t="shared" si="234"/>
        <v>246.10909623456726</v>
      </c>
      <c r="L1269" s="31">
        <f t="shared" si="235"/>
        <v>5400.7273895918925</v>
      </c>
      <c r="M1269" s="32">
        <f t="shared" si="236"/>
        <v>5400.7273895918925</v>
      </c>
      <c r="N1269" s="32">
        <f t="shared" si="237"/>
        <v>5400.7273895918925</v>
      </c>
      <c r="O1269" s="32">
        <f>IF(M1269 &lt; 0, -M1269, 0)</f>
        <v>0</v>
      </c>
      <c r="P1269" s="32">
        <f>0.5*$H$3*G1269^2</f>
        <v>368633.14043209871</v>
      </c>
      <c r="Q1269" s="32">
        <f t="shared" si="239"/>
        <v>-3742.4444444445544</v>
      </c>
      <c r="R1269" s="32">
        <f t="shared" si="240"/>
        <v>2041841.1520403631</v>
      </c>
      <c r="S1269" s="32">
        <f t="shared" si="241"/>
        <v>6000650.9765439266</v>
      </c>
    </row>
    <row r="1270" spans="2:19" x14ac:dyDescent="0.3">
      <c r="B1270" s="6" t="s">
        <v>13</v>
      </c>
      <c r="C1270" s="6">
        <v>1262</v>
      </c>
      <c r="D1270" s="6">
        <v>240</v>
      </c>
      <c r="E1270" s="12">
        <v>78.7</v>
      </c>
      <c r="F1270" s="26">
        <f t="shared" si="238"/>
        <v>-4.1666666666666269E-2</v>
      </c>
      <c r="G1270" s="26">
        <f t="shared" si="230"/>
        <v>21.861111111111111</v>
      </c>
      <c r="H1270" s="25">
        <f t="shared" si="231"/>
        <v>-63.79166666666606</v>
      </c>
      <c r="I1270" s="25">
        <f t="shared" si="232"/>
        <v>180.22932</v>
      </c>
      <c r="J1270" s="25">
        <f t="shared" si="233"/>
        <v>213.09925702160496</v>
      </c>
      <c r="K1270" s="25">
        <f t="shared" si="234"/>
        <v>329.53691035493887</v>
      </c>
      <c r="L1270" s="31">
        <f t="shared" si="235"/>
        <v>7204.0430124815803</v>
      </c>
      <c r="M1270" s="32">
        <f t="shared" si="236"/>
        <v>7204.0430124815803</v>
      </c>
      <c r="N1270" s="32">
        <f t="shared" si="237"/>
        <v>7204.0430124815803</v>
      </c>
      <c r="O1270" s="32">
        <f>IF(M1270 &lt; 0, -M1270, 0)</f>
        <v>0</v>
      </c>
      <c r="P1270" s="32">
        <f>0.5*$H$3*G1270^2</f>
        <v>365838.71103395062</v>
      </c>
      <c r="Q1270" s="32">
        <f t="shared" si="239"/>
        <v>-2794.4293981480878</v>
      </c>
      <c r="R1270" s="32">
        <f t="shared" si="240"/>
        <v>2041841.1520403631</v>
      </c>
      <c r="S1270" s="32">
        <f t="shared" si="241"/>
        <v>6007855.0195564078</v>
      </c>
    </row>
    <row r="1271" spans="2:19" x14ac:dyDescent="0.3">
      <c r="B1271" s="6" t="s">
        <v>13</v>
      </c>
      <c r="C1271" s="6">
        <v>1263</v>
      </c>
      <c r="D1271" s="6">
        <v>241</v>
      </c>
      <c r="E1271" s="12">
        <v>78.7</v>
      </c>
      <c r="F1271" s="26">
        <f t="shared" si="238"/>
        <v>1.3888888888888099E-2</v>
      </c>
      <c r="G1271" s="26">
        <f t="shared" si="230"/>
        <v>21.861111111111111</v>
      </c>
      <c r="H1271" s="25">
        <f t="shared" si="231"/>
        <v>21.263888888887678</v>
      </c>
      <c r="I1271" s="25">
        <f t="shared" si="232"/>
        <v>180.22932</v>
      </c>
      <c r="J1271" s="25">
        <f t="shared" si="233"/>
        <v>213.09925702160496</v>
      </c>
      <c r="K1271" s="25">
        <f t="shared" si="234"/>
        <v>414.59246591049265</v>
      </c>
      <c r="L1271" s="31">
        <f t="shared" si="235"/>
        <v>9063.4519630988252</v>
      </c>
      <c r="M1271" s="32">
        <f t="shared" si="236"/>
        <v>9063.4519630988252</v>
      </c>
      <c r="N1271" s="32">
        <f t="shared" si="237"/>
        <v>9063.4519630988252</v>
      </c>
      <c r="O1271" s="32">
        <f>IF(M1271 &lt; 0, -M1271, 0)</f>
        <v>0</v>
      </c>
      <c r="P1271" s="32">
        <f>0.5*$H$3*G1271^2</f>
        <v>365838.71103395062</v>
      </c>
      <c r="Q1271" s="32">
        <f t="shared" si="239"/>
        <v>0</v>
      </c>
      <c r="R1271" s="32">
        <f t="shared" si="240"/>
        <v>2041841.1520403631</v>
      </c>
      <c r="S1271" s="32">
        <f t="shared" si="241"/>
        <v>6016918.4715195065</v>
      </c>
    </row>
    <row r="1272" spans="2:19" x14ac:dyDescent="0.3">
      <c r="B1272" s="6" t="s">
        <v>13</v>
      </c>
      <c r="C1272" s="6">
        <v>1264</v>
      </c>
      <c r="D1272" s="6">
        <v>242</v>
      </c>
      <c r="E1272" s="12">
        <v>78.8</v>
      </c>
      <c r="F1272" s="26">
        <f t="shared" si="238"/>
        <v>5.5555555555554373E-2</v>
      </c>
      <c r="G1272" s="26">
        <f t="shared" si="230"/>
        <v>21.888888888888889</v>
      </c>
      <c r="H1272" s="25">
        <f t="shared" si="231"/>
        <v>85.055555555553738</v>
      </c>
      <c r="I1272" s="25">
        <f t="shared" si="232"/>
        <v>180.22932</v>
      </c>
      <c r="J1272" s="25">
        <f t="shared" si="233"/>
        <v>213.64114938271607</v>
      </c>
      <c r="K1272" s="25">
        <f t="shared" si="234"/>
        <v>478.92602493826985</v>
      </c>
      <c r="L1272" s="31">
        <f t="shared" si="235"/>
        <v>10483.158545871018</v>
      </c>
      <c r="M1272" s="32">
        <f t="shared" si="236"/>
        <v>10483.158545871018</v>
      </c>
      <c r="N1272" s="32">
        <f t="shared" si="237"/>
        <v>10483.158545871018</v>
      </c>
      <c r="O1272" s="32">
        <f>IF(M1272 &lt; 0, -M1272, 0)</f>
        <v>0</v>
      </c>
      <c r="P1272" s="32">
        <f>0.5*$H$3*G1272^2</f>
        <v>366769.00617283955</v>
      </c>
      <c r="Q1272" s="32">
        <f t="shared" si="239"/>
        <v>930.29513888893416</v>
      </c>
      <c r="R1272" s="32">
        <f t="shared" si="240"/>
        <v>2041841.1520403631</v>
      </c>
      <c r="S1272" s="32">
        <f t="shared" si="241"/>
        <v>6027401.6300653778</v>
      </c>
    </row>
    <row r="1273" spans="2:19" x14ac:dyDescent="0.3">
      <c r="B1273" s="6" t="s">
        <v>13</v>
      </c>
      <c r="C1273" s="6">
        <v>1265</v>
      </c>
      <c r="D1273" s="6">
        <v>243</v>
      </c>
      <c r="E1273" s="12">
        <v>79.099999999999994</v>
      </c>
      <c r="F1273" s="26">
        <f t="shared" si="238"/>
        <v>8.3333333333334522E-2</v>
      </c>
      <c r="G1273" s="26">
        <f t="shared" si="230"/>
        <v>21.972222222222221</v>
      </c>
      <c r="H1273" s="25">
        <f t="shared" si="231"/>
        <v>127.58333333333515</v>
      </c>
      <c r="I1273" s="25">
        <f t="shared" si="232"/>
        <v>180.22932</v>
      </c>
      <c r="J1273" s="25">
        <f t="shared" si="233"/>
        <v>215.27095516975308</v>
      </c>
      <c r="K1273" s="25">
        <f t="shared" si="234"/>
        <v>523.08360850308827</v>
      </c>
      <c r="L1273" s="31">
        <f t="shared" si="235"/>
        <v>11493.309286831745</v>
      </c>
      <c r="M1273" s="32">
        <f t="shared" si="236"/>
        <v>11493.309286831745</v>
      </c>
      <c r="N1273" s="32">
        <f t="shared" si="237"/>
        <v>11493.309286831745</v>
      </c>
      <c r="O1273" s="32">
        <f>IF(M1273 &lt; 0, -M1273, 0)</f>
        <v>0</v>
      </c>
      <c r="P1273" s="32">
        <f>0.5*$H$3*G1273^2</f>
        <v>369566.9795524691</v>
      </c>
      <c r="Q1273" s="32">
        <f t="shared" si="239"/>
        <v>2797.9733796295477</v>
      </c>
      <c r="R1273" s="32">
        <f t="shared" si="240"/>
        <v>2041841.1520403631</v>
      </c>
      <c r="S1273" s="32">
        <f t="shared" si="241"/>
        <v>6038894.9393522097</v>
      </c>
    </row>
    <row r="1274" spans="2:19" x14ac:dyDescent="0.3">
      <c r="B1274" s="6" t="s">
        <v>13</v>
      </c>
      <c r="C1274" s="6">
        <v>1266</v>
      </c>
      <c r="D1274" s="6">
        <v>244</v>
      </c>
      <c r="E1274" s="12">
        <v>79.400000000000006</v>
      </c>
      <c r="F1274" s="26">
        <f t="shared" si="238"/>
        <v>6.9444444444444448E-2</v>
      </c>
      <c r="G1274" s="26">
        <f t="shared" si="230"/>
        <v>22.055555555555557</v>
      </c>
      <c r="H1274" s="25">
        <f t="shared" si="231"/>
        <v>106.31944444444444</v>
      </c>
      <c r="I1274" s="25">
        <f t="shared" si="232"/>
        <v>180.22932</v>
      </c>
      <c r="J1274" s="25">
        <f t="shared" si="233"/>
        <v>216.90695401234572</v>
      </c>
      <c r="K1274" s="25">
        <f t="shared" si="234"/>
        <v>503.45571845679012</v>
      </c>
      <c r="L1274" s="31">
        <f t="shared" si="235"/>
        <v>11103.995568185872</v>
      </c>
      <c r="M1274" s="32">
        <f t="shared" si="236"/>
        <v>11103.995568185872</v>
      </c>
      <c r="N1274" s="32">
        <f t="shared" si="237"/>
        <v>11103.995568185872</v>
      </c>
      <c r="O1274" s="32">
        <f>IF(M1274 &lt; 0, -M1274, 0)</f>
        <v>0</v>
      </c>
      <c r="P1274" s="32">
        <f>0.5*$H$3*G1274^2</f>
        <v>372375.58487654326</v>
      </c>
      <c r="Q1274" s="32">
        <f t="shared" si="239"/>
        <v>2808.6053240741603</v>
      </c>
      <c r="R1274" s="32">
        <f t="shared" si="240"/>
        <v>2041841.1520403631</v>
      </c>
      <c r="S1274" s="32">
        <f t="shared" si="241"/>
        <v>6049998.9349203957</v>
      </c>
    </row>
    <row r="1275" spans="2:19" x14ac:dyDescent="0.3">
      <c r="B1275" s="6" t="s">
        <v>13</v>
      </c>
      <c r="C1275" s="6">
        <v>1267</v>
      </c>
      <c r="D1275" s="6">
        <v>245</v>
      </c>
      <c r="E1275" s="12">
        <v>79.599999999999994</v>
      </c>
      <c r="F1275" s="26">
        <f t="shared" si="238"/>
        <v>5.5555555555554373E-2</v>
      </c>
      <c r="G1275" s="26">
        <f t="shared" si="230"/>
        <v>22.111111111111111</v>
      </c>
      <c r="H1275" s="25">
        <f t="shared" si="231"/>
        <v>85.055555555553738</v>
      </c>
      <c r="I1275" s="25">
        <f t="shared" si="232"/>
        <v>180.22932</v>
      </c>
      <c r="J1275" s="25">
        <f t="shared" si="233"/>
        <v>218.00106049382717</v>
      </c>
      <c r="K1275" s="25">
        <f t="shared" si="234"/>
        <v>483.28593604938089</v>
      </c>
      <c r="L1275" s="31">
        <f t="shared" si="235"/>
        <v>10685.9890304252</v>
      </c>
      <c r="M1275" s="32">
        <f t="shared" si="236"/>
        <v>10685.9890304252</v>
      </c>
      <c r="N1275" s="32">
        <f t="shared" si="237"/>
        <v>10685.9890304252</v>
      </c>
      <c r="O1275" s="32">
        <f>IF(M1275 &lt; 0, -M1275, 0)</f>
        <v>0</v>
      </c>
      <c r="P1275" s="32">
        <f>0.5*$H$3*G1275^2</f>
        <v>374253.89506172837</v>
      </c>
      <c r="Q1275" s="32">
        <f t="shared" si="239"/>
        <v>1878.3101851851097</v>
      </c>
      <c r="R1275" s="32">
        <f t="shared" si="240"/>
        <v>2041841.1520403631</v>
      </c>
      <c r="S1275" s="32">
        <f t="shared" si="241"/>
        <v>6060684.9239508212</v>
      </c>
    </row>
    <row r="1276" spans="2:19" x14ac:dyDescent="0.3">
      <c r="B1276" s="6" t="s">
        <v>13</v>
      </c>
      <c r="C1276" s="6">
        <v>1268</v>
      </c>
      <c r="D1276" s="6">
        <v>246</v>
      </c>
      <c r="E1276" s="12">
        <v>79.8</v>
      </c>
      <c r="F1276" s="26">
        <f t="shared" si="238"/>
        <v>2.7777777777778172E-2</v>
      </c>
      <c r="G1276" s="26">
        <f t="shared" si="230"/>
        <v>22.166666666666664</v>
      </c>
      <c r="H1276" s="25">
        <f t="shared" si="231"/>
        <v>42.527777777778383</v>
      </c>
      <c r="I1276" s="25">
        <f t="shared" si="232"/>
        <v>180.22932</v>
      </c>
      <c r="J1276" s="25">
        <f t="shared" si="233"/>
        <v>219.09791944444441</v>
      </c>
      <c r="K1276" s="25">
        <f t="shared" si="234"/>
        <v>441.85501722222278</v>
      </c>
      <c r="L1276" s="31">
        <f t="shared" si="235"/>
        <v>9794.4528817592709</v>
      </c>
      <c r="M1276" s="32">
        <f t="shared" si="236"/>
        <v>9794.4528817592709</v>
      </c>
      <c r="N1276" s="32">
        <f t="shared" si="237"/>
        <v>9794.4528817592709</v>
      </c>
      <c r="O1276" s="32">
        <f>IF(M1276 &lt; 0, -M1276, 0)</f>
        <v>0</v>
      </c>
      <c r="P1276" s="32">
        <f>0.5*$H$3*G1276^2</f>
        <v>376136.9305555555</v>
      </c>
      <c r="Q1276" s="32">
        <f t="shared" si="239"/>
        <v>1883.0354938271339</v>
      </c>
      <c r="R1276" s="32">
        <f t="shared" si="240"/>
        <v>2041841.1520403631</v>
      </c>
      <c r="S1276" s="32">
        <f t="shared" si="241"/>
        <v>6070479.3768325802</v>
      </c>
    </row>
    <row r="1277" spans="2:19" x14ac:dyDescent="0.3">
      <c r="B1277" s="6" t="s">
        <v>13</v>
      </c>
      <c r="C1277" s="6">
        <v>1269</v>
      </c>
      <c r="D1277" s="6">
        <v>247</v>
      </c>
      <c r="E1277" s="12">
        <v>79.8</v>
      </c>
      <c r="F1277" s="26">
        <f t="shared" si="238"/>
        <v>-2.7777777777778172E-2</v>
      </c>
      <c r="G1277" s="26">
        <f t="shared" si="230"/>
        <v>22.166666666666664</v>
      </c>
      <c r="H1277" s="25">
        <f t="shared" si="231"/>
        <v>-42.527777777778383</v>
      </c>
      <c r="I1277" s="25">
        <f t="shared" si="232"/>
        <v>180.22932</v>
      </c>
      <c r="J1277" s="25">
        <f t="shared" si="233"/>
        <v>219.09791944444441</v>
      </c>
      <c r="K1277" s="25">
        <f t="shared" si="234"/>
        <v>356.79946166666605</v>
      </c>
      <c r="L1277" s="31">
        <f t="shared" si="235"/>
        <v>7909.0547336110967</v>
      </c>
      <c r="M1277" s="32">
        <f t="shared" si="236"/>
        <v>7909.0547336110967</v>
      </c>
      <c r="N1277" s="32">
        <f t="shared" si="237"/>
        <v>7909.0547336110967</v>
      </c>
      <c r="O1277" s="32">
        <f>IF(M1277 &lt; 0, -M1277, 0)</f>
        <v>0</v>
      </c>
      <c r="P1277" s="32">
        <f>0.5*$H$3*G1277^2</f>
        <v>376136.9305555555</v>
      </c>
      <c r="Q1277" s="32">
        <f t="shared" si="239"/>
        <v>0</v>
      </c>
      <c r="R1277" s="32">
        <f t="shared" si="240"/>
        <v>2041841.1520403631</v>
      </c>
      <c r="S1277" s="32">
        <f t="shared" si="241"/>
        <v>6078388.4315661909</v>
      </c>
    </row>
    <row r="1278" spans="2:19" x14ac:dyDescent="0.3">
      <c r="B1278" s="6" t="s">
        <v>13</v>
      </c>
      <c r="C1278" s="6">
        <v>1270</v>
      </c>
      <c r="D1278" s="6">
        <v>248</v>
      </c>
      <c r="E1278" s="12">
        <v>79.599999999999994</v>
      </c>
      <c r="F1278" s="26">
        <f t="shared" si="238"/>
        <v>-6.9444444444444448E-2</v>
      </c>
      <c r="G1278" s="26">
        <f t="shared" si="230"/>
        <v>22.111111111111111</v>
      </c>
      <c r="H1278" s="25">
        <f t="shared" si="231"/>
        <v>-106.31944444444444</v>
      </c>
      <c r="I1278" s="25">
        <f t="shared" si="232"/>
        <v>180.22932</v>
      </c>
      <c r="J1278" s="25">
        <f t="shared" si="233"/>
        <v>218.00106049382717</v>
      </c>
      <c r="K1278" s="25">
        <f t="shared" si="234"/>
        <v>291.91093604938271</v>
      </c>
      <c r="L1278" s="31">
        <f t="shared" si="235"/>
        <v>6454.4751415363507</v>
      </c>
      <c r="M1278" s="32">
        <f t="shared" si="236"/>
        <v>6454.4751415363507</v>
      </c>
      <c r="N1278" s="32">
        <f t="shared" si="237"/>
        <v>6454.4751415363507</v>
      </c>
      <c r="O1278" s="32">
        <f>IF(M1278 &lt; 0, -M1278, 0)</f>
        <v>0</v>
      </c>
      <c r="P1278" s="32">
        <f>0.5*$H$3*G1278^2</f>
        <v>374253.89506172837</v>
      </c>
      <c r="Q1278" s="32">
        <f t="shared" si="239"/>
        <v>-1883.0354938271339</v>
      </c>
      <c r="R1278" s="32">
        <f t="shared" si="240"/>
        <v>2041841.1520403631</v>
      </c>
      <c r="S1278" s="32">
        <f t="shared" si="241"/>
        <v>6084842.9067077274</v>
      </c>
    </row>
    <row r="1279" spans="2:19" x14ac:dyDescent="0.3">
      <c r="B1279" s="6" t="s">
        <v>13</v>
      </c>
      <c r="C1279" s="6">
        <v>1271</v>
      </c>
      <c r="D1279" s="6">
        <v>249</v>
      </c>
      <c r="E1279" s="12">
        <v>79.3</v>
      </c>
      <c r="F1279" s="26">
        <f t="shared" si="238"/>
        <v>-9.7222222222220642E-2</v>
      </c>
      <c r="G1279" s="26">
        <f t="shared" si="230"/>
        <v>22.027777777777775</v>
      </c>
      <c r="H1279" s="25">
        <f t="shared" si="231"/>
        <v>-148.84722222221981</v>
      </c>
      <c r="I1279" s="25">
        <f t="shared" si="232"/>
        <v>180.22932</v>
      </c>
      <c r="J1279" s="25">
        <f t="shared" si="233"/>
        <v>216.36093294753084</v>
      </c>
      <c r="K1279" s="25">
        <f t="shared" si="234"/>
        <v>247.74303072531103</v>
      </c>
      <c r="L1279" s="31">
        <f t="shared" si="235"/>
        <v>5457.2284268103231</v>
      </c>
      <c r="M1279" s="32">
        <f t="shared" si="236"/>
        <v>5457.2284268103231</v>
      </c>
      <c r="N1279" s="32">
        <f t="shared" si="237"/>
        <v>5457.2284268103231</v>
      </c>
      <c r="O1279" s="32">
        <f>IF(M1279 &lt; 0, -M1279, 0)</f>
        <v>0</v>
      </c>
      <c r="P1279" s="32">
        <f>0.5*$H$3*G1279^2</f>
        <v>371438.20177469129</v>
      </c>
      <c r="Q1279" s="32">
        <f t="shared" si="239"/>
        <v>-2815.6932870370802</v>
      </c>
      <c r="R1279" s="32">
        <f t="shared" si="240"/>
        <v>2041841.1520403631</v>
      </c>
      <c r="S1279" s="32">
        <f t="shared" si="241"/>
        <v>6090300.1351345377</v>
      </c>
    </row>
    <row r="1280" spans="2:19" x14ac:dyDescent="0.3">
      <c r="B1280" s="6" t="s">
        <v>13</v>
      </c>
      <c r="C1280" s="6">
        <v>1272</v>
      </c>
      <c r="D1280" s="6">
        <v>250</v>
      </c>
      <c r="E1280" s="12">
        <v>78.900000000000006</v>
      </c>
      <c r="F1280" s="26">
        <f t="shared" si="238"/>
        <v>-0.11111111111111072</v>
      </c>
      <c r="G1280" s="26">
        <f t="shared" si="230"/>
        <v>21.916666666666668</v>
      </c>
      <c r="H1280" s="25">
        <f t="shared" si="231"/>
        <v>-170.11111111111052</v>
      </c>
      <c r="I1280" s="25">
        <f t="shared" si="232"/>
        <v>180.22932</v>
      </c>
      <c r="J1280" s="25">
        <f t="shared" si="233"/>
        <v>214.18372986111115</v>
      </c>
      <c r="K1280" s="25">
        <f t="shared" si="234"/>
        <v>224.30193875000063</v>
      </c>
      <c r="L1280" s="31">
        <f t="shared" si="235"/>
        <v>4915.9508242708471</v>
      </c>
      <c r="M1280" s="32">
        <f t="shared" si="236"/>
        <v>4915.9508242708471</v>
      </c>
      <c r="N1280" s="32">
        <f t="shared" si="237"/>
        <v>4915.9508242708471</v>
      </c>
      <c r="O1280" s="32">
        <f>IF(M1280 &lt; 0, -M1280, 0)</f>
        <v>0</v>
      </c>
      <c r="P1280" s="32">
        <f>0.5*$H$3*G1280^2</f>
        <v>367700.48263888893</v>
      </c>
      <c r="Q1280" s="32">
        <f t="shared" si="239"/>
        <v>-3737.7191358023556</v>
      </c>
      <c r="R1280" s="32">
        <f t="shared" si="240"/>
        <v>2041841.1520403631</v>
      </c>
      <c r="S1280" s="32">
        <f t="shared" si="241"/>
        <v>6095216.0859588087</v>
      </c>
    </row>
    <row r="1281" spans="2:19" x14ac:dyDescent="0.3">
      <c r="B1281" s="6" t="s">
        <v>13</v>
      </c>
      <c r="C1281" s="6">
        <v>1273</v>
      </c>
      <c r="D1281" s="6">
        <v>251</v>
      </c>
      <c r="E1281" s="12">
        <v>78.5</v>
      </c>
      <c r="F1281" s="26">
        <f t="shared" si="238"/>
        <v>-9.7222222222222612E-2</v>
      </c>
      <c r="G1281" s="26">
        <f t="shared" si="230"/>
        <v>21.805555555555554</v>
      </c>
      <c r="H1281" s="25">
        <f t="shared" si="231"/>
        <v>-148.84722222222283</v>
      </c>
      <c r="I1281" s="25">
        <f t="shared" si="232"/>
        <v>180.22932</v>
      </c>
      <c r="J1281" s="25">
        <f t="shared" si="233"/>
        <v>212.01753665123454</v>
      </c>
      <c r="K1281" s="25">
        <f t="shared" si="234"/>
        <v>243.39963442901171</v>
      </c>
      <c r="L1281" s="31">
        <f t="shared" si="235"/>
        <v>5307.4642507437275</v>
      </c>
      <c r="M1281" s="32">
        <f t="shared" si="236"/>
        <v>5307.4642507437275</v>
      </c>
      <c r="N1281" s="32">
        <f t="shared" si="237"/>
        <v>5307.4642507437275</v>
      </c>
      <c r="O1281" s="32">
        <f>IF(M1281 &lt; 0, -M1281, 0)</f>
        <v>0</v>
      </c>
      <c r="P1281" s="32">
        <f>0.5*$H$3*G1281^2</f>
        <v>363981.66473765427</v>
      </c>
      <c r="Q1281" s="32">
        <f t="shared" si="239"/>
        <v>-3718.8179012346664</v>
      </c>
      <c r="R1281" s="32">
        <f t="shared" si="240"/>
        <v>2041841.1520403631</v>
      </c>
      <c r="S1281" s="32">
        <f t="shared" si="241"/>
        <v>6100523.550209552</v>
      </c>
    </row>
    <row r="1282" spans="2:19" x14ac:dyDescent="0.3">
      <c r="B1282" s="6" t="s">
        <v>13</v>
      </c>
      <c r="C1282" s="6">
        <v>1274</v>
      </c>
      <c r="D1282" s="6">
        <v>252</v>
      </c>
      <c r="E1282" s="12">
        <v>78.2</v>
      </c>
      <c r="F1282" s="26">
        <f t="shared" si="238"/>
        <v>-8.3333333333332538E-2</v>
      </c>
      <c r="G1282" s="26">
        <f t="shared" si="230"/>
        <v>21.722222222222221</v>
      </c>
      <c r="H1282" s="25">
        <f t="shared" si="231"/>
        <v>-127.58333333333212</v>
      </c>
      <c r="I1282" s="25">
        <f t="shared" si="232"/>
        <v>180.22932</v>
      </c>
      <c r="J1282" s="25">
        <f t="shared" si="233"/>
        <v>210.40011697530863</v>
      </c>
      <c r="K1282" s="25">
        <f t="shared" si="234"/>
        <v>263.04610364197652</v>
      </c>
      <c r="L1282" s="31">
        <f t="shared" si="235"/>
        <v>5713.9459180007116</v>
      </c>
      <c r="M1282" s="32">
        <f t="shared" si="236"/>
        <v>5713.9459180007116</v>
      </c>
      <c r="N1282" s="32">
        <f t="shared" si="237"/>
        <v>5713.9459180007116</v>
      </c>
      <c r="O1282" s="32">
        <f>IF(M1282 &lt; 0, -M1282, 0)</f>
        <v>0</v>
      </c>
      <c r="P1282" s="32">
        <f>0.5*$H$3*G1282^2</f>
        <v>361204.95524691354</v>
      </c>
      <c r="Q1282" s="32">
        <f t="shared" si="239"/>
        <v>-2776.70949074073</v>
      </c>
      <c r="R1282" s="32">
        <f t="shared" si="240"/>
        <v>2041841.1520403631</v>
      </c>
      <c r="S1282" s="32">
        <f t="shared" si="241"/>
        <v>6106237.4961275524</v>
      </c>
    </row>
    <row r="1283" spans="2:19" x14ac:dyDescent="0.3">
      <c r="B1283" s="6" t="s">
        <v>13</v>
      </c>
      <c r="C1283" s="6">
        <v>1275</v>
      </c>
      <c r="D1283" s="6">
        <v>253</v>
      </c>
      <c r="E1283" s="12">
        <v>77.900000000000006</v>
      </c>
      <c r="F1283" s="26">
        <f t="shared" si="238"/>
        <v>-6.9444444444444448E-2</v>
      </c>
      <c r="G1283" s="26">
        <f t="shared" si="230"/>
        <v>21.638888888888889</v>
      </c>
      <c r="H1283" s="25">
        <f t="shared" si="231"/>
        <v>-106.31944444444444</v>
      </c>
      <c r="I1283" s="25">
        <f t="shared" si="232"/>
        <v>180.22932</v>
      </c>
      <c r="J1283" s="25">
        <f t="shared" si="233"/>
        <v>208.7888903549383</v>
      </c>
      <c r="K1283" s="25">
        <f t="shared" si="234"/>
        <v>282.69876591049388</v>
      </c>
      <c r="L1283" s="31">
        <f t="shared" si="235"/>
        <v>6117.2871845631871</v>
      </c>
      <c r="M1283" s="32">
        <f t="shared" si="236"/>
        <v>6117.2871845631871</v>
      </c>
      <c r="N1283" s="32">
        <f t="shared" si="237"/>
        <v>6117.2871845631871</v>
      </c>
      <c r="O1283" s="32">
        <f>IF(M1283 &lt; 0, -M1283, 0)</f>
        <v>0</v>
      </c>
      <c r="P1283" s="32">
        <f>0.5*$H$3*G1283^2</f>
        <v>358438.8777006173</v>
      </c>
      <c r="Q1283" s="32">
        <f t="shared" si="239"/>
        <v>-2766.0775462962338</v>
      </c>
      <c r="R1283" s="32">
        <f t="shared" si="240"/>
        <v>2041841.1520403631</v>
      </c>
      <c r="S1283" s="32">
        <f t="shared" si="241"/>
        <v>6112354.7833121158</v>
      </c>
    </row>
    <row r="1284" spans="2:19" x14ac:dyDescent="0.3">
      <c r="B1284" s="6" t="s">
        <v>13</v>
      </c>
      <c r="C1284" s="6">
        <v>1276</v>
      </c>
      <c r="D1284" s="6">
        <v>254</v>
      </c>
      <c r="E1284" s="12">
        <v>77.7</v>
      </c>
      <c r="F1284" s="26">
        <f t="shared" si="238"/>
        <v>-2.7777777777778172E-2</v>
      </c>
      <c r="G1284" s="26">
        <f t="shared" si="230"/>
        <v>21.583333333333332</v>
      </c>
      <c r="H1284" s="25">
        <f t="shared" si="231"/>
        <v>-42.527777777778383</v>
      </c>
      <c r="I1284" s="25">
        <f t="shared" si="232"/>
        <v>180.22932</v>
      </c>
      <c r="J1284" s="25">
        <f t="shared" si="233"/>
        <v>207.71817986111108</v>
      </c>
      <c r="K1284" s="25">
        <f t="shared" si="234"/>
        <v>345.41972208333272</v>
      </c>
      <c r="L1284" s="31">
        <f t="shared" si="235"/>
        <v>7455.3090016319311</v>
      </c>
      <c r="M1284" s="32">
        <f t="shared" si="236"/>
        <v>7455.3090016319311</v>
      </c>
      <c r="N1284" s="32">
        <f t="shared" si="237"/>
        <v>7455.3090016319311</v>
      </c>
      <c r="O1284" s="32">
        <f>IF(M1284 &lt; 0, -M1284, 0)</f>
        <v>0</v>
      </c>
      <c r="P1284" s="32">
        <f>0.5*$H$3*G1284^2</f>
        <v>356600.73263888882</v>
      </c>
      <c r="Q1284" s="32">
        <f t="shared" si="239"/>
        <v>-1838.1450617284863</v>
      </c>
      <c r="R1284" s="32">
        <f t="shared" si="240"/>
        <v>2041841.1520403631</v>
      </c>
      <c r="S1284" s="32">
        <f t="shared" si="241"/>
        <v>6119810.0923137479</v>
      </c>
    </row>
    <row r="1285" spans="2:19" x14ac:dyDescent="0.3">
      <c r="B1285" s="6" t="s">
        <v>13</v>
      </c>
      <c r="C1285" s="6">
        <v>1277</v>
      </c>
      <c r="D1285" s="6">
        <v>255</v>
      </c>
      <c r="E1285" s="12">
        <v>77.7</v>
      </c>
      <c r="F1285" s="26">
        <f t="shared" si="238"/>
        <v>1.3888888888888099E-2</v>
      </c>
      <c r="G1285" s="26">
        <f t="shared" si="230"/>
        <v>21.583333333333332</v>
      </c>
      <c r="H1285" s="25">
        <f t="shared" si="231"/>
        <v>21.263888888887678</v>
      </c>
      <c r="I1285" s="25">
        <f t="shared" si="232"/>
        <v>180.22932</v>
      </c>
      <c r="J1285" s="25">
        <f t="shared" si="233"/>
        <v>207.71817986111108</v>
      </c>
      <c r="K1285" s="25">
        <f t="shared" si="234"/>
        <v>409.21138874999878</v>
      </c>
      <c r="L1285" s="31">
        <f t="shared" si="235"/>
        <v>8832.1458071874731</v>
      </c>
      <c r="M1285" s="32">
        <f t="shared" si="236"/>
        <v>8832.1458071874731</v>
      </c>
      <c r="N1285" s="32">
        <f t="shared" si="237"/>
        <v>8832.1458071874731</v>
      </c>
      <c r="O1285" s="32">
        <f>IF(M1285 &lt; 0, -M1285, 0)</f>
        <v>0</v>
      </c>
      <c r="P1285" s="32">
        <f>0.5*$H$3*G1285^2</f>
        <v>356600.73263888882</v>
      </c>
      <c r="Q1285" s="32">
        <f t="shared" si="239"/>
        <v>0</v>
      </c>
      <c r="R1285" s="32">
        <f t="shared" si="240"/>
        <v>2041841.1520403631</v>
      </c>
      <c r="S1285" s="32">
        <f t="shared" si="241"/>
        <v>6128642.2381209349</v>
      </c>
    </row>
    <row r="1286" spans="2:19" x14ac:dyDescent="0.3">
      <c r="B1286" s="6" t="s">
        <v>13</v>
      </c>
      <c r="C1286" s="6">
        <v>1278</v>
      </c>
      <c r="D1286" s="6">
        <v>256</v>
      </c>
      <c r="E1286" s="12">
        <v>77.8</v>
      </c>
      <c r="F1286" s="26">
        <f t="shared" si="238"/>
        <v>2.7777777777778172E-2</v>
      </c>
      <c r="G1286" s="26">
        <f t="shared" si="230"/>
        <v>21.611111111111111</v>
      </c>
      <c r="H1286" s="25">
        <f t="shared" si="231"/>
        <v>42.527777777778383</v>
      </c>
      <c r="I1286" s="25">
        <f t="shared" si="232"/>
        <v>180.22932</v>
      </c>
      <c r="J1286" s="25">
        <f t="shared" si="233"/>
        <v>208.25319104938274</v>
      </c>
      <c r="K1286" s="25">
        <f t="shared" si="234"/>
        <v>431.01028882716111</v>
      </c>
      <c r="L1286" s="31">
        <f t="shared" si="235"/>
        <v>9314.6112418758712</v>
      </c>
      <c r="M1286" s="32">
        <f t="shared" si="236"/>
        <v>9314.6112418758712</v>
      </c>
      <c r="N1286" s="32">
        <f t="shared" si="237"/>
        <v>9314.6112418758712</v>
      </c>
      <c r="O1286" s="32">
        <f>IF(M1286 &lt; 0, -M1286, 0)</f>
        <v>0</v>
      </c>
      <c r="P1286" s="32">
        <f>0.5*$H$3*G1286^2</f>
        <v>357519.21450617287</v>
      </c>
      <c r="Q1286" s="32">
        <f t="shared" si="239"/>
        <v>918.48186728404835</v>
      </c>
      <c r="R1286" s="32">
        <f t="shared" si="240"/>
        <v>2041841.1520403631</v>
      </c>
      <c r="S1286" s="32">
        <f t="shared" si="241"/>
        <v>6137956.8493628111</v>
      </c>
    </row>
    <row r="1287" spans="2:19" x14ac:dyDescent="0.3">
      <c r="B1287" s="6" t="s">
        <v>13</v>
      </c>
      <c r="C1287" s="6">
        <v>1279</v>
      </c>
      <c r="D1287" s="6">
        <v>257</v>
      </c>
      <c r="E1287" s="12">
        <v>77.900000000000006</v>
      </c>
      <c r="F1287" s="26">
        <f t="shared" si="238"/>
        <v>4.1666666666666269E-2</v>
      </c>
      <c r="G1287" s="26">
        <f t="shared" si="230"/>
        <v>21.638888888888889</v>
      </c>
      <c r="H1287" s="25">
        <f t="shared" si="231"/>
        <v>63.79166666666606</v>
      </c>
      <c r="I1287" s="25">
        <f t="shared" si="232"/>
        <v>180.22932</v>
      </c>
      <c r="J1287" s="25">
        <f t="shared" si="233"/>
        <v>208.7888903549383</v>
      </c>
      <c r="K1287" s="25">
        <f t="shared" si="234"/>
        <v>452.80987702160439</v>
      </c>
      <c r="L1287" s="31">
        <f t="shared" si="235"/>
        <v>9798.3026166619402</v>
      </c>
      <c r="M1287" s="32">
        <f t="shared" si="236"/>
        <v>9798.3026166619402</v>
      </c>
      <c r="N1287" s="32">
        <f t="shared" si="237"/>
        <v>9798.3026166619402</v>
      </c>
      <c r="O1287" s="32">
        <f>IF(M1287 &lt; 0, -M1287, 0)</f>
        <v>0</v>
      </c>
      <c r="P1287" s="32">
        <f>0.5*$H$3*G1287^2</f>
        <v>358438.8777006173</v>
      </c>
      <c r="Q1287" s="32">
        <f t="shared" si="239"/>
        <v>919.66319444443798</v>
      </c>
      <c r="R1287" s="32">
        <f t="shared" si="240"/>
        <v>2041841.1520403631</v>
      </c>
      <c r="S1287" s="32">
        <f t="shared" si="241"/>
        <v>6147755.1519794734</v>
      </c>
    </row>
    <row r="1288" spans="2:19" x14ac:dyDescent="0.3">
      <c r="B1288" s="6" t="s">
        <v>13</v>
      </c>
      <c r="C1288" s="6">
        <v>1280</v>
      </c>
      <c r="D1288" s="6">
        <v>258</v>
      </c>
      <c r="E1288" s="12">
        <v>78.099999999999994</v>
      </c>
      <c r="F1288" s="26">
        <f t="shared" si="238"/>
        <v>5.5555555555554373E-2</v>
      </c>
      <c r="G1288" s="26">
        <f t="shared" si="230"/>
        <v>21.694444444444443</v>
      </c>
      <c r="H1288" s="25">
        <f t="shared" si="231"/>
        <v>85.055555555553738</v>
      </c>
      <c r="I1288" s="25">
        <f t="shared" si="232"/>
        <v>180.22932</v>
      </c>
      <c r="J1288" s="25">
        <f t="shared" si="233"/>
        <v>209.86235331790121</v>
      </c>
      <c r="K1288" s="25">
        <f t="shared" si="234"/>
        <v>475.14722887345499</v>
      </c>
      <c r="L1288" s="31">
        <f t="shared" si="235"/>
        <v>10308.055159726899</v>
      </c>
      <c r="M1288" s="32">
        <f t="shared" si="236"/>
        <v>10308.055159726899</v>
      </c>
      <c r="N1288" s="32">
        <f t="shared" si="237"/>
        <v>10308.055159726899</v>
      </c>
      <c r="O1288" s="32">
        <f>IF(M1288 &lt; 0, -M1288, 0)</f>
        <v>0</v>
      </c>
      <c r="P1288" s="32">
        <f>0.5*$H$3*G1288^2</f>
        <v>360281.74807098764</v>
      </c>
      <c r="Q1288" s="32">
        <f t="shared" si="239"/>
        <v>1842.8703703703359</v>
      </c>
      <c r="R1288" s="32">
        <f t="shared" si="240"/>
        <v>2041841.1520403631</v>
      </c>
      <c r="S1288" s="32">
        <f t="shared" si="241"/>
        <v>6158063.2071392005</v>
      </c>
    </row>
    <row r="1289" spans="2:19" x14ac:dyDescent="0.3">
      <c r="B1289" s="6" t="s">
        <v>13</v>
      </c>
      <c r="C1289" s="6">
        <v>1281</v>
      </c>
      <c r="D1289" s="6">
        <v>259</v>
      </c>
      <c r="E1289" s="12">
        <v>78.3</v>
      </c>
      <c r="F1289" s="26">
        <f t="shared" si="238"/>
        <v>2.7777777777778172E-2</v>
      </c>
      <c r="G1289" s="26">
        <f t="shared" ref="G1289:G1352" si="242">E1289/3.6</f>
        <v>21.75</v>
      </c>
      <c r="H1289" s="25">
        <f t="shared" ref="H1289:H1352" si="243">$H$3*F1289</f>
        <v>42.527777777778383</v>
      </c>
      <c r="I1289" s="25">
        <f t="shared" ref="I1289:I1352" si="244">$K$3*$H$3*$L$3</f>
        <v>180.22932</v>
      </c>
      <c r="J1289" s="25">
        <f t="shared" ref="J1289:J1352" si="245">0.5*$M$3*$I$3*$J$3*G1289^2</f>
        <v>210.93856875</v>
      </c>
      <c r="K1289" s="25">
        <f t="shared" ref="K1289:K1352" si="246">H1289+I1289+J1289</f>
        <v>433.69566652777837</v>
      </c>
      <c r="L1289" s="31">
        <f t="shared" ref="L1289:L1352" si="247">K1289*G1289</f>
        <v>9432.8807469791791</v>
      </c>
      <c r="M1289" s="32">
        <f t="shared" ref="M1289:M1352" si="248">K1289*G1289</f>
        <v>9432.8807469791791</v>
      </c>
      <c r="N1289" s="32">
        <f t="shared" ref="N1289:N1352" si="249">IF(M1289 &gt; 0, M1289, 0)</f>
        <v>9432.8807469791791</v>
      </c>
      <c r="O1289" s="32">
        <f>IF(M1289 &lt; 0, -M1289, 0)</f>
        <v>0</v>
      </c>
      <c r="P1289" s="32">
        <f>0.5*$H$3*G1289^2</f>
        <v>362129.34375</v>
      </c>
      <c r="Q1289" s="32">
        <f t="shared" si="239"/>
        <v>1847.5956790123601</v>
      </c>
      <c r="R1289" s="32">
        <f t="shared" si="240"/>
        <v>2041841.1520403631</v>
      </c>
      <c r="S1289" s="32">
        <f t="shared" si="241"/>
        <v>6167496.0878861798</v>
      </c>
    </row>
    <row r="1290" spans="2:19" x14ac:dyDescent="0.3">
      <c r="B1290" s="6" t="s">
        <v>13</v>
      </c>
      <c r="C1290" s="6">
        <v>1282</v>
      </c>
      <c r="D1290" s="6">
        <v>260</v>
      </c>
      <c r="E1290" s="12">
        <v>78.3</v>
      </c>
      <c r="F1290" s="26">
        <f t="shared" ref="F1290:F1353" si="250">($E1291-$E1289)/2/3.6</f>
        <v>1.3888888888890073E-2</v>
      </c>
      <c r="G1290" s="26">
        <f t="shared" si="242"/>
        <v>21.75</v>
      </c>
      <c r="H1290" s="25">
        <f t="shared" si="243"/>
        <v>21.263888888890701</v>
      </c>
      <c r="I1290" s="25">
        <f t="shared" si="244"/>
        <v>180.22932</v>
      </c>
      <c r="J1290" s="25">
        <f t="shared" si="245"/>
        <v>210.93856875</v>
      </c>
      <c r="K1290" s="25">
        <f t="shared" si="246"/>
        <v>412.43177763889071</v>
      </c>
      <c r="L1290" s="31">
        <f t="shared" si="247"/>
        <v>8970.3911636458724</v>
      </c>
      <c r="M1290" s="32">
        <f t="shared" si="248"/>
        <v>8970.3911636458724</v>
      </c>
      <c r="N1290" s="32">
        <f t="shared" si="249"/>
        <v>8970.3911636458724</v>
      </c>
      <c r="O1290" s="32">
        <f>IF(M1290 &lt; 0, -M1290, 0)</f>
        <v>0</v>
      </c>
      <c r="P1290" s="32">
        <f>0.5*$H$3*G1290^2</f>
        <v>362129.34375</v>
      </c>
      <c r="Q1290" s="32">
        <f t="shared" ref="Q1290:Q1353" si="251">P1290-P1289</f>
        <v>0</v>
      </c>
      <c r="R1290" s="32">
        <f t="shared" ref="R1290:R1353" si="252">R1289+O1290</f>
        <v>2041841.1520403631</v>
      </c>
      <c r="S1290" s="32">
        <f t="shared" ref="S1290:S1353" si="253">S1289+N1290</f>
        <v>6176466.479049826</v>
      </c>
    </row>
    <row r="1291" spans="2:19" x14ac:dyDescent="0.3">
      <c r="B1291" s="6" t="s">
        <v>13</v>
      </c>
      <c r="C1291" s="6">
        <v>1283</v>
      </c>
      <c r="D1291" s="6">
        <v>261</v>
      </c>
      <c r="E1291" s="12">
        <v>78.400000000000006</v>
      </c>
      <c r="F1291" s="26">
        <f t="shared" si="250"/>
        <v>1.3888888888890073E-2</v>
      </c>
      <c r="G1291" s="26">
        <f t="shared" si="242"/>
        <v>21.777777777777779</v>
      </c>
      <c r="H1291" s="25">
        <f t="shared" si="243"/>
        <v>21.263888888890701</v>
      </c>
      <c r="I1291" s="25">
        <f t="shared" si="244"/>
        <v>180.22932</v>
      </c>
      <c r="J1291" s="25">
        <f t="shared" si="245"/>
        <v>211.47770864197534</v>
      </c>
      <c r="K1291" s="25">
        <f t="shared" si="246"/>
        <v>412.97091753086602</v>
      </c>
      <c r="L1291" s="31">
        <f t="shared" si="247"/>
        <v>8993.5888706721944</v>
      </c>
      <c r="M1291" s="32">
        <f t="shared" si="248"/>
        <v>8993.5888706721944</v>
      </c>
      <c r="N1291" s="32">
        <f t="shared" si="249"/>
        <v>8993.5888706721944</v>
      </c>
      <c r="O1291" s="32">
        <f>IF(M1291 &lt; 0, -M1291, 0)</f>
        <v>0</v>
      </c>
      <c r="P1291" s="32">
        <f>0.5*$H$3*G1291^2</f>
        <v>363054.91358024697</v>
      </c>
      <c r="Q1291" s="32">
        <f t="shared" si="251"/>
        <v>925.56983024696819</v>
      </c>
      <c r="R1291" s="32">
        <f t="shared" si="252"/>
        <v>2041841.1520403631</v>
      </c>
      <c r="S1291" s="32">
        <f t="shared" si="253"/>
        <v>6185460.0679204985</v>
      </c>
    </row>
    <row r="1292" spans="2:19" x14ac:dyDescent="0.3">
      <c r="B1292" s="6" t="s">
        <v>13</v>
      </c>
      <c r="C1292" s="6">
        <v>1284</v>
      </c>
      <c r="D1292" s="6">
        <v>262</v>
      </c>
      <c r="E1292" s="12">
        <v>78.400000000000006</v>
      </c>
      <c r="F1292" s="26">
        <f t="shared" si="250"/>
        <v>0</v>
      </c>
      <c r="G1292" s="26">
        <f t="shared" si="242"/>
        <v>21.777777777777779</v>
      </c>
      <c r="H1292" s="25">
        <f t="shared" si="243"/>
        <v>0</v>
      </c>
      <c r="I1292" s="25">
        <f t="shared" si="244"/>
        <v>180.22932</v>
      </c>
      <c r="J1292" s="25">
        <f t="shared" si="245"/>
        <v>211.47770864197534</v>
      </c>
      <c r="K1292" s="25">
        <f t="shared" si="246"/>
        <v>391.70702864197534</v>
      </c>
      <c r="L1292" s="31">
        <f t="shared" si="247"/>
        <v>8530.5086237585747</v>
      </c>
      <c r="M1292" s="32">
        <f t="shared" si="248"/>
        <v>8530.5086237585747</v>
      </c>
      <c r="N1292" s="32">
        <f t="shared" si="249"/>
        <v>8530.5086237585747</v>
      </c>
      <c r="O1292" s="32">
        <f>IF(M1292 &lt; 0, -M1292, 0)</f>
        <v>0</v>
      </c>
      <c r="P1292" s="32">
        <f>0.5*$H$3*G1292^2</f>
        <v>363054.91358024697</v>
      </c>
      <c r="Q1292" s="32">
        <f t="shared" si="251"/>
        <v>0</v>
      </c>
      <c r="R1292" s="32">
        <f t="shared" si="252"/>
        <v>2041841.1520403631</v>
      </c>
      <c r="S1292" s="32">
        <f t="shared" si="253"/>
        <v>6193990.5765442569</v>
      </c>
    </row>
    <row r="1293" spans="2:19" x14ac:dyDescent="0.3">
      <c r="B1293" s="6" t="s">
        <v>13</v>
      </c>
      <c r="C1293" s="6">
        <v>1285</v>
      </c>
      <c r="D1293" s="6">
        <v>263</v>
      </c>
      <c r="E1293" s="12">
        <v>78.400000000000006</v>
      </c>
      <c r="F1293" s="26">
        <f t="shared" si="250"/>
        <v>-2.7777777777778172E-2</v>
      </c>
      <c r="G1293" s="26">
        <f t="shared" si="242"/>
        <v>21.777777777777779</v>
      </c>
      <c r="H1293" s="25">
        <f t="shared" si="243"/>
        <v>-42.527777777778383</v>
      </c>
      <c r="I1293" s="25">
        <f t="shared" si="244"/>
        <v>180.22932</v>
      </c>
      <c r="J1293" s="25">
        <f t="shared" si="245"/>
        <v>211.47770864197534</v>
      </c>
      <c r="K1293" s="25">
        <f t="shared" si="246"/>
        <v>349.179250864197</v>
      </c>
      <c r="L1293" s="31">
        <f t="shared" si="247"/>
        <v>7604.3481299314017</v>
      </c>
      <c r="M1293" s="32">
        <f t="shared" si="248"/>
        <v>7604.3481299314017</v>
      </c>
      <c r="N1293" s="32">
        <f t="shared" si="249"/>
        <v>7604.3481299314017</v>
      </c>
      <c r="O1293" s="32">
        <f>IF(M1293 &lt; 0, -M1293, 0)</f>
        <v>0</v>
      </c>
      <c r="P1293" s="32">
        <f>0.5*$H$3*G1293^2</f>
        <v>363054.91358024697</v>
      </c>
      <c r="Q1293" s="32">
        <f t="shared" si="251"/>
        <v>0</v>
      </c>
      <c r="R1293" s="32">
        <f t="shared" si="252"/>
        <v>2041841.1520403631</v>
      </c>
      <c r="S1293" s="32">
        <f t="shared" si="253"/>
        <v>6201594.9246741887</v>
      </c>
    </row>
    <row r="1294" spans="2:19" x14ac:dyDescent="0.3">
      <c r="B1294" s="6" t="s">
        <v>13</v>
      </c>
      <c r="C1294" s="6">
        <v>1286</v>
      </c>
      <c r="D1294" s="6">
        <v>264</v>
      </c>
      <c r="E1294" s="12">
        <v>78.2</v>
      </c>
      <c r="F1294" s="26">
        <f t="shared" si="250"/>
        <v>-5.5555555555556344E-2</v>
      </c>
      <c r="G1294" s="26">
        <f t="shared" si="242"/>
        <v>21.722222222222221</v>
      </c>
      <c r="H1294" s="25">
        <f t="shared" si="243"/>
        <v>-85.055555555556765</v>
      </c>
      <c r="I1294" s="25">
        <f t="shared" si="244"/>
        <v>180.22932</v>
      </c>
      <c r="J1294" s="25">
        <f t="shared" si="245"/>
        <v>210.40011697530863</v>
      </c>
      <c r="K1294" s="25">
        <f t="shared" si="246"/>
        <v>305.57388141975184</v>
      </c>
      <c r="L1294" s="31">
        <f t="shared" si="247"/>
        <v>6637.7437575068316</v>
      </c>
      <c r="M1294" s="32">
        <f t="shared" si="248"/>
        <v>6637.7437575068316</v>
      </c>
      <c r="N1294" s="32">
        <f t="shared" si="249"/>
        <v>6637.7437575068316</v>
      </c>
      <c r="O1294" s="32">
        <f>IF(M1294 &lt; 0, -M1294, 0)</f>
        <v>0</v>
      </c>
      <c r="P1294" s="32">
        <f>0.5*$H$3*G1294^2</f>
        <v>361204.95524691354</v>
      </c>
      <c r="Q1294" s="32">
        <f t="shared" si="251"/>
        <v>-1849.9583333334303</v>
      </c>
      <c r="R1294" s="32">
        <f t="shared" si="252"/>
        <v>2041841.1520403631</v>
      </c>
      <c r="S1294" s="32">
        <f t="shared" si="253"/>
        <v>6208232.6684316956</v>
      </c>
    </row>
    <row r="1295" spans="2:19" x14ac:dyDescent="0.3">
      <c r="B1295" s="6" t="s">
        <v>13</v>
      </c>
      <c r="C1295" s="6">
        <v>1287</v>
      </c>
      <c r="D1295" s="6">
        <v>265</v>
      </c>
      <c r="E1295" s="12">
        <v>78</v>
      </c>
      <c r="F1295" s="26">
        <f t="shared" si="250"/>
        <v>-6.9444444444444448E-2</v>
      </c>
      <c r="G1295" s="26">
        <f t="shared" si="242"/>
        <v>21.666666666666668</v>
      </c>
      <c r="H1295" s="25">
        <f t="shared" si="243"/>
        <v>-106.31944444444444</v>
      </c>
      <c r="I1295" s="25">
        <f t="shared" si="244"/>
        <v>180.22932</v>
      </c>
      <c r="J1295" s="25">
        <f t="shared" si="245"/>
        <v>209.32527777777781</v>
      </c>
      <c r="K1295" s="25">
        <f t="shared" si="246"/>
        <v>283.23515333333336</v>
      </c>
      <c r="L1295" s="31">
        <f t="shared" si="247"/>
        <v>6136.761655555556</v>
      </c>
      <c r="M1295" s="32">
        <f t="shared" si="248"/>
        <v>6136.761655555556</v>
      </c>
      <c r="N1295" s="32">
        <f t="shared" si="249"/>
        <v>6136.761655555556</v>
      </c>
      <c r="O1295" s="32">
        <f>IF(M1295 &lt; 0, -M1295, 0)</f>
        <v>0</v>
      </c>
      <c r="P1295" s="32">
        <f>0.5*$H$3*G1295^2</f>
        <v>359359.72222222225</v>
      </c>
      <c r="Q1295" s="32">
        <f t="shared" si="251"/>
        <v>-1845.2330246912898</v>
      </c>
      <c r="R1295" s="32">
        <f t="shared" si="252"/>
        <v>2041841.1520403631</v>
      </c>
      <c r="S1295" s="32">
        <f t="shared" si="253"/>
        <v>6214369.4300872507</v>
      </c>
    </row>
    <row r="1296" spans="2:19" x14ac:dyDescent="0.3">
      <c r="B1296" s="6" t="s">
        <v>13</v>
      </c>
      <c r="C1296" s="6">
        <v>1288</v>
      </c>
      <c r="D1296" s="6">
        <v>266</v>
      </c>
      <c r="E1296" s="12">
        <v>77.7</v>
      </c>
      <c r="F1296" s="26">
        <f t="shared" si="250"/>
        <v>-9.7222222222222612E-2</v>
      </c>
      <c r="G1296" s="26">
        <f t="shared" si="242"/>
        <v>21.583333333333332</v>
      </c>
      <c r="H1296" s="25">
        <f t="shared" si="243"/>
        <v>-148.84722222222283</v>
      </c>
      <c r="I1296" s="25">
        <f t="shared" si="244"/>
        <v>180.22932</v>
      </c>
      <c r="J1296" s="25">
        <f t="shared" si="245"/>
        <v>207.71817986111108</v>
      </c>
      <c r="K1296" s="25">
        <f t="shared" si="246"/>
        <v>239.10027763888826</v>
      </c>
      <c r="L1296" s="31">
        <f t="shared" si="247"/>
        <v>5160.5809923726711</v>
      </c>
      <c r="M1296" s="32">
        <f t="shared" si="248"/>
        <v>5160.5809923726711</v>
      </c>
      <c r="N1296" s="32">
        <f t="shared" si="249"/>
        <v>5160.5809923726711</v>
      </c>
      <c r="O1296" s="32">
        <f>IF(M1296 &lt; 0, -M1296, 0)</f>
        <v>0</v>
      </c>
      <c r="P1296" s="32">
        <f>0.5*$H$3*G1296^2</f>
        <v>356600.73263888882</v>
      </c>
      <c r="Q1296" s="32">
        <f t="shared" si="251"/>
        <v>-2758.9895833334303</v>
      </c>
      <c r="R1296" s="32">
        <f t="shared" si="252"/>
        <v>2041841.1520403631</v>
      </c>
      <c r="S1296" s="32">
        <f t="shared" si="253"/>
        <v>6219530.0110796234</v>
      </c>
    </row>
    <row r="1297" spans="2:19" x14ac:dyDescent="0.3">
      <c r="B1297" s="6" t="s">
        <v>13</v>
      </c>
      <c r="C1297" s="6">
        <v>1289</v>
      </c>
      <c r="D1297" s="6">
        <v>267</v>
      </c>
      <c r="E1297" s="12">
        <v>77.3</v>
      </c>
      <c r="F1297" s="26">
        <f t="shared" si="250"/>
        <v>-0.11111111111111072</v>
      </c>
      <c r="G1297" s="26">
        <f t="shared" si="242"/>
        <v>21.472222222222221</v>
      </c>
      <c r="H1297" s="25">
        <f t="shared" si="243"/>
        <v>-170.11111111111052</v>
      </c>
      <c r="I1297" s="25">
        <f t="shared" si="244"/>
        <v>180.22932</v>
      </c>
      <c r="J1297" s="25">
        <f t="shared" si="245"/>
        <v>205.58501628086418</v>
      </c>
      <c r="K1297" s="25">
        <f t="shared" si="246"/>
        <v>215.70322516975367</v>
      </c>
      <c r="L1297" s="31">
        <f t="shared" si="247"/>
        <v>4631.6275848949881</v>
      </c>
      <c r="M1297" s="32">
        <f t="shared" si="248"/>
        <v>4631.6275848949881</v>
      </c>
      <c r="N1297" s="32">
        <f t="shared" si="249"/>
        <v>4631.6275848949881</v>
      </c>
      <c r="O1297" s="32">
        <f>IF(M1297 &lt; 0, -M1297, 0)</f>
        <v>0</v>
      </c>
      <c r="P1297" s="32">
        <f>0.5*$H$3*G1297^2</f>
        <v>352938.61844135798</v>
      </c>
      <c r="Q1297" s="32">
        <f t="shared" si="251"/>
        <v>-3662.1141975308419</v>
      </c>
      <c r="R1297" s="32">
        <f t="shared" si="252"/>
        <v>2041841.1520403631</v>
      </c>
      <c r="S1297" s="32">
        <f t="shared" si="253"/>
        <v>6224161.6386645185</v>
      </c>
    </row>
    <row r="1298" spans="2:19" x14ac:dyDescent="0.3">
      <c r="B1298" s="6" t="s">
        <v>13</v>
      </c>
      <c r="C1298" s="6">
        <v>1290</v>
      </c>
      <c r="D1298" s="6">
        <v>268</v>
      </c>
      <c r="E1298" s="12">
        <v>76.900000000000006</v>
      </c>
      <c r="F1298" s="26">
        <f t="shared" si="250"/>
        <v>-9.7222222222222612E-2</v>
      </c>
      <c r="G1298" s="26">
        <f t="shared" si="242"/>
        <v>21.361111111111111</v>
      </c>
      <c r="H1298" s="25">
        <f t="shared" si="243"/>
        <v>-148.84722222222283</v>
      </c>
      <c r="I1298" s="25">
        <f t="shared" si="244"/>
        <v>180.22932</v>
      </c>
      <c r="J1298" s="25">
        <f t="shared" si="245"/>
        <v>203.46286257716048</v>
      </c>
      <c r="K1298" s="25">
        <f t="shared" si="246"/>
        <v>234.84496035493765</v>
      </c>
      <c r="L1298" s="31">
        <f t="shared" si="247"/>
        <v>5016.5492920263068</v>
      </c>
      <c r="M1298" s="32">
        <f t="shared" si="248"/>
        <v>5016.5492920263068</v>
      </c>
      <c r="N1298" s="32">
        <f t="shared" si="249"/>
        <v>5016.5492920263068</v>
      </c>
      <c r="O1298" s="32">
        <f>IF(M1298 &lt; 0, -M1298, 0)</f>
        <v>0</v>
      </c>
      <c r="P1298" s="32">
        <f>0.5*$H$3*G1298^2</f>
        <v>349295.40547839506</v>
      </c>
      <c r="Q1298" s="32">
        <f t="shared" si="251"/>
        <v>-3643.2129629629198</v>
      </c>
      <c r="R1298" s="32">
        <f t="shared" si="252"/>
        <v>2041841.1520403631</v>
      </c>
      <c r="S1298" s="32">
        <f t="shared" si="253"/>
        <v>6229178.1879565446</v>
      </c>
    </row>
    <row r="1299" spans="2:19" x14ac:dyDescent="0.3">
      <c r="B1299" s="6" t="s">
        <v>13</v>
      </c>
      <c r="C1299" s="6">
        <v>1291</v>
      </c>
      <c r="D1299" s="6">
        <v>269</v>
      </c>
      <c r="E1299" s="12">
        <v>76.599999999999994</v>
      </c>
      <c r="F1299" s="26">
        <f t="shared" si="250"/>
        <v>-9.7222222222222612E-2</v>
      </c>
      <c r="G1299" s="26">
        <f t="shared" si="242"/>
        <v>21.277777777777775</v>
      </c>
      <c r="H1299" s="25">
        <f t="shared" si="243"/>
        <v>-148.84722222222283</v>
      </c>
      <c r="I1299" s="25">
        <f t="shared" si="244"/>
        <v>180.22932</v>
      </c>
      <c r="J1299" s="25">
        <f t="shared" si="245"/>
        <v>201.87847253086414</v>
      </c>
      <c r="K1299" s="25">
        <f t="shared" si="246"/>
        <v>233.26057030864132</v>
      </c>
      <c r="L1299" s="31">
        <f t="shared" si="247"/>
        <v>4963.2665793449787</v>
      </c>
      <c r="M1299" s="32">
        <f t="shared" si="248"/>
        <v>4963.2665793449787</v>
      </c>
      <c r="N1299" s="32">
        <f t="shared" si="249"/>
        <v>4963.2665793449787</v>
      </c>
      <c r="O1299" s="32">
        <f>IF(M1299 &lt; 0, -M1299, 0)</f>
        <v>0</v>
      </c>
      <c r="P1299" s="32">
        <f>0.5*$H$3*G1299^2</f>
        <v>346575.39969135792</v>
      </c>
      <c r="Q1299" s="32">
        <f t="shared" si="251"/>
        <v>-2720.0057870371384</v>
      </c>
      <c r="R1299" s="32">
        <f t="shared" si="252"/>
        <v>2041841.1520403631</v>
      </c>
      <c r="S1299" s="32">
        <f t="shared" si="253"/>
        <v>6234141.4545358894</v>
      </c>
    </row>
    <row r="1300" spans="2:19" x14ac:dyDescent="0.3">
      <c r="B1300" s="6" t="s">
        <v>13</v>
      </c>
      <c r="C1300" s="6">
        <v>1292</v>
      </c>
      <c r="D1300" s="6">
        <v>270</v>
      </c>
      <c r="E1300" s="12">
        <v>76.2</v>
      </c>
      <c r="F1300" s="26">
        <f t="shared" si="250"/>
        <v>-0.12499999999999881</v>
      </c>
      <c r="G1300" s="26">
        <f t="shared" si="242"/>
        <v>21.166666666666668</v>
      </c>
      <c r="H1300" s="25">
        <f t="shared" si="243"/>
        <v>-191.37499999999818</v>
      </c>
      <c r="I1300" s="25">
        <f t="shared" si="244"/>
        <v>180.22932</v>
      </c>
      <c r="J1300" s="25">
        <f t="shared" si="245"/>
        <v>199.77558611111115</v>
      </c>
      <c r="K1300" s="25">
        <f t="shared" si="246"/>
        <v>188.62990611111297</v>
      </c>
      <c r="L1300" s="31">
        <f t="shared" si="247"/>
        <v>3992.6663460185582</v>
      </c>
      <c r="M1300" s="32">
        <f t="shared" si="248"/>
        <v>3992.6663460185582</v>
      </c>
      <c r="N1300" s="32">
        <f t="shared" si="249"/>
        <v>3992.6663460185582</v>
      </c>
      <c r="O1300" s="32">
        <f>IF(M1300 &lt; 0, -M1300, 0)</f>
        <v>0</v>
      </c>
      <c r="P1300" s="32">
        <f>0.5*$H$3*G1300^2</f>
        <v>342965.26388888893</v>
      </c>
      <c r="Q1300" s="32">
        <f t="shared" si="251"/>
        <v>-3610.1358024689835</v>
      </c>
      <c r="R1300" s="32">
        <f t="shared" si="252"/>
        <v>2041841.1520403631</v>
      </c>
      <c r="S1300" s="32">
        <f t="shared" si="253"/>
        <v>6238134.1208819076</v>
      </c>
    </row>
    <row r="1301" spans="2:19" x14ac:dyDescent="0.3">
      <c r="B1301" s="6" t="s">
        <v>13</v>
      </c>
      <c r="C1301" s="6">
        <v>1293</v>
      </c>
      <c r="D1301" s="6">
        <v>271</v>
      </c>
      <c r="E1301" s="12">
        <v>75.7</v>
      </c>
      <c r="F1301" s="26">
        <f t="shared" si="250"/>
        <v>-0.1388888888888889</v>
      </c>
      <c r="G1301" s="26">
        <f t="shared" si="242"/>
        <v>21.027777777777779</v>
      </c>
      <c r="H1301" s="25">
        <f t="shared" si="243"/>
        <v>-212.63888888888889</v>
      </c>
      <c r="I1301" s="25">
        <f t="shared" si="244"/>
        <v>180.22932</v>
      </c>
      <c r="J1301" s="25">
        <f t="shared" si="245"/>
        <v>197.16246072530865</v>
      </c>
      <c r="K1301" s="25">
        <f t="shared" si="246"/>
        <v>164.75289183641976</v>
      </c>
      <c r="L1301" s="31">
        <f t="shared" si="247"/>
        <v>3464.3871977824933</v>
      </c>
      <c r="M1301" s="32">
        <f t="shared" si="248"/>
        <v>3464.3871977824933</v>
      </c>
      <c r="N1301" s="32">
        <f t="shared" si="249"/>
        <v>3464.3871977824933</v>
      </c>
      <c r="O1301" s="32">
        <f>IF(M1301 &lt; 0, -M1301, 0)</f>
        <v>0</v>
      </c>
      <c r="P1301" s="32">
        <f>0.5*$H$3*G1301^2</f>
        <v>338479.1739969136</v>
      </c>
      <c r="Q1301" s="32">
        <f t="shared" si="251"/>
        <v>-4486.0898919753381</v>
      </c>
      <c r="R1301" s="32">
        <f t="shared" si="252"/>
        <v>2041841.1520403631</v>
      </c>
      <c r="S1301" s="32">
        <f t="shared" si="253"/>
        <v>6241598.5080796899</v>
      </c>
    </row>
    <row r="1302" spans="2:19" x14ac:dyDescent="0.3">
      <c r="B1302" s="6" t="s">
        <v>13</v>
      </c>
      <c r="C1302" s="6">
        <v>1294</v>
      </c>
      <c r="D1302" s="6">
        <v>272</v>
      </c>
      <c r="E1302" s="12">
        <v>75.2</v>
      </c>
      <c r="F1302" s="26">
        <f t="shared" si="250"/>
        <v>-0.1388888888888889</v>
      </c>
      <c r="G1302" s="26">
        <f t="shared" si="242"/>
        <v>20.888888888888889</v>
      </c>
      <c r="H1302" s="25">
        <f t="shared" si="243"/>
        <v>-212.63888888888889</v>
      </c>
      <c r="I1302" s="25">
        <f t="shared" si="244"/>
        <v>180.22932</v>
      </c>
      <c r="J1302" s="25">
        <f t="shared" si="245"/>
        <v>194.56653827160494</v>
      </c>
      <c r="K1302" s="25">
        <f t="shared" si="246"/>
        <v>162.15696938271606</v>
      </c>
      <c r="L1302" s="31">
        <f t="shared" si="247"/>
        <v>3387.2789159945132</v>
      </c>
      <c r="M1302" s="32">
        <f t="shared" si="248"/>
        <v>3387.2789159945132</v>
      </c>
      <c r="N1302" s="32">
        <f t="shared" si="249"/>
        <v>3387.2789159945132</v>
      </c>
      <c r="O1302" s="32">
        <f>IF(M1302 &lt; 0, -M1302, 0)</f>
        <v>0</v>
      </c>
      <c r="P1302" s="32">
        <f>0.5*$H$3*G1302^2</f>
        <v>334022.61728395062</v>
      </c>
      <c r="Q1302" s="32">
        <f t="shared" si="251"/>
        <v>-4456.5567129629781</v>
      </c>
      <c r="R1302" s="32">
        <f t="shared" si="252"/>
        <v>2041841.1520403631</v>
      </c>
      <c r="S1302" s="32">
        <f t="shared" si="253"/>
        <v>6244985.7869956847</v>
      </c>
    </row>
    <row r="1303" spans="2:19" x14ac:dyDescent="0.3">
      <c r="B1303" s="6" t="s">
        <v>13</v>
      </c>
      <c r="C1303" s="6">
        <v>1295</v>
      </c>
      <c r="D1303" s="6">
        <v>273</v>
      </c>
      <c r="E1303" s="12">
        <v>74.7</v>
      </c>
      <c r="F1303" s="26">
        <f t="shared" si="250"/>
        <v>-0.11111111111111072</v>
      </c>
      <c r="G1303" s="26">
        <f t="shared" si="242"/>
        <v>20.75</v>
      </c>
      <c r="H1303" s="25">
        <f t="shared" si="243"/>
        <v>-170.11111111111052</v>
      </c>
      <c r="I1303" s="25">
        <f t="shared" si="244"/>
        <v>180.22932</v>
      </c>
      <c r="J1303" s="25">
        <f t="shared" si="245"/>
        <v>191.98781875</v>
      </c>
      <c r="K1303" s="25">
        <f t="shared" si="246"/>
        <v>202.10602763888949</v>
      </c>
      <c r="L1303" s="31">
        <f t="shared" si="247"/>
        <v>4193.7000735069569</v>
      </c>
      <c r="M1303" s="32">
        <f t="shared" si="248"/>
        <v>4193.7000735069569</v>
      </c>
      <c r="N1303" s="32">
        <f t="shared" si="249"/>
        <v>4193.7000735069569</v>
      </c>
      <c r="O1303" s="32">
        <f>IF(M1303 &lt; 0, -M1303, 0)</f>
        <v>0</v>
      </c>
      <c r="P1303" s="32">
        <f>0.5*$H$3*G1303^2</f>
        <v>329595.59375</v>
      </c>
      <c r="Q1303" s="32">
        <f t="shared" si="251"/>
        <v>-4427.023533950618</v>
      </c>
      <c r="R1303" s="32">
        <f t="shared" si="252"/>
        <v>2041841.1520403631</v>
      </c>
      <c r="S1303" s="32">
        <f t="shared" si="253"/>
        <v>6249179.4870691914</v>
      </c>
    </row>
    <row r="1304" spans="2:19" x14ac:dyDescent="0.3">
      <c r="B1304" s="6" t="s">
        <v>13</v>
      </c>
      <c r="C1304" s="6">
        <v>1296</v>
      </c>
      <c r="D1304" s="6">
        <v>274</v>
      </c>
      <c r="E1304" s="12">
        <v>74.400000000000006</v>
      </c>
      <c r="F1304" s="26">
        <f t="shared" si="250"/>
        <v>-5.5555555555556344E-2</v>
      </c>
      <c r="G1304" s="26">
        <f t="shared" si="242"/>
        <v>20.666666666666668</v>
      </c>
      <c r="H1304" s="25">
        <f t="shared" si="243"/>
        <v>-85.055555555556765</v>
      </c>
      <c r="I1304" s="25">
        <f t="shared" si="244"/>
        <v>180.22932</v>
      </c>
      <c r="J1304" s="25">
        <f t="shared" si="245"/>
        <v>190.44884444444446</v>
      </c>
      <c r="K1304" s="25">
        <f t="shared" si="246"/>
        <v>285.62260888888773</v>
      </c>
      <c r="L1304" s="31">
        <f t="shared" si="247"/>
        <v>5902.8672503703465</v>
      </c>
      <c r="M1304" s="32">
        <f t="shared" si="248"/>
        <v>5902.8672503703465</v>
      </c>
      <c r="N1304" s="32">
        <f t="shared" si="249"/>
        <v>5902.8672503703465</v>
      </c>
      <c r="O1304" s="32">
        <f>IF(M1304 &lt; 0, -M1304, 0)</f>
        <v>0</v>
      </c>
      <c r="P1304" s="32">
        <f>0.5*$H$3*G1304^2</f>
        <v>326953.55555555556</v>
      </c>
      <c r="Q1304" s="32">
        <f t="shared" si="251"/>
        <v>-2642.038194444438</v>
      </c>
      <c r="R1304" s="32">
        <f t="shared" si="252"/>
        <v>2041841.1520403631</v>
      </c>
      <c r="S1304" s="32">
        <f t="shared" si="253"/>
        <v>6255082.3543195622</v>
      </c>
    </row>
    <row r="1305" spans="2:19" x14ac:dyDescent="0.3">
      <c r="B1305" s="6" t="s">
        <v>13</v>
      </c>
      <c r="C1305" s="6">
        <v>1297</v>
      </c>
      <c r="D1305" s="6">
        <v>275</v>
      </c>
      <c r="E1305" s="12">
        <v>74.3</v>
      </c>
      <c r="F1305" s="26">
        <f t="shared" si="250"/>
        <v>0</v>
      </c>
      <c r="G1305" s="26">
        <f t="shared" si="242"/>
        <v>20.638888888888889</v>
      </c>
      <c r="H1305" s="25">
        <f t="shared" si="243"/>
        <v>0</v>
      </c>
      <c r="I1305" s="25">
        <f t="shared" si="244"/>
        <v>180.22932</v>
      </c>
      <c r="J1305" s="25">
        <f t="shared" si="245"/>
        <v>189.93722924382718</v>
      </c>
      <c r="K1305" s="25">
        <f t="shared" si="246"/>
        <v>370.16654924382715</v>
      </c>
      <c r="L1305" s="31">
        <f t="shared" si="247"/>
        <v>7639.8262802267664</v>
      </c>
      <c r="M1305" s="32">
        <f t="shared" si="248"/>
        <v>7639.8262802267664</v>
      </c>
      <c r="N1305" s="32">
        <f t="shared" si="249"/>
        <v>7639.8262802267664</v>
      </c>
      <c r="O1305" s="32">
        <f>IF(M1305 &lt; 0, -M1305, 0)</f>
        <v>0</v>
      </c>
      <c r="P1305" s="32">
        <f>0.5*$H$3*G1305^2</f>
        <v>326075.23881172843</v>
      </c>
      <c r="Q1305" s="32">
        <f t="shared" si="251"/>
        <v>-878.31674382713391</v>
      </c>
      <c r="R1305" s="32">
        <f t="shared" si="252"/>
        <v>2041841.1520403631</v>
      </c>
      <c r="S1305" s="32">
        <f t="shared" si="253"/>
        <v>6262722.1805997891</v>
      </c>
    </row>
    <row r="1306" spans="2:19" x14ac:dyDescent="0.3">
      <c r="B1306" s="6" t="s">
        <v>13</v>
      </c>
      <c r="C1306" s="6">
        <v>1298</v>
      </c>
      <c r="D1306" s="6">
        <v>276</v>
      </c>
      <c r="E1306" s="12">
        <v>74.400000000000006</v>
      </c>
      <c r="F1306" s="26">
        <f t="shared" si="250"/>
        <v>4.1666666666666269E-2</v>
      </c>
      <c r="G1306" s="26">
        <f t="shared" si="242"/>
        <v>20.666666666666668</v>
      </c>
      <c r="H1306" s="25">
        <f t="shared" si="243"/>
        <v>63.79166666666606</v>
      </c>
      <c r="I1306" s="25">
        <f t="shared" si="244"/>
        <v>180.22932</v>
      </c>
      <c r="J1306" s="25">
        <f t="shared" si="245"/>
        <v>190.44884444444446</v>
      </c>
      <c r="K1306" s="25">
        <f t="shared" si="246"/>
        <v>434.46983111111052</v>
      </c>
      <c r="L1306" s="31">
        <f t="shared" si="247"/>
        <v>8979.0431762962853</v>
      </c>
      <c r="M1306" s="32">
        <f t="shared" si="248"/>
        <v>8979.0431762962853</v>
      </c>
      <c r="N1306" s="32">
        <f t="shared" si="249"/>
        <v>8979.0431762962853</v>
      </c>
      <c r="O1306" s="32">
        <f>IF(M1306 &lt; 0, -M1306, 0)</f>
        <v>0</v>
      </c>
      <c r="P1306" s="32">
        <f>0.5*$H$3*G1306^2</f>
        <v>326953.55555555556</v>
      </c>
      <c r="Q1306" s="32">
        <f t="shared" si="251"/>
        <v>878.31674382713391</v>
      </c>
      <c r="R1306" s="32">
        <f t="shared" si="252"/>
        <v>2041841.1520403631</v>
      </c>
      <c r="S1306" s="32">
        <f t="shared" si="253"/>
        <v>6271701.2237760853</v>
      </c>
    </row>
    <row r="1307" spans="2:19" x14ac:dyDescent="0.3">
      <c r="B1307" s="6" t="s">
        <v>13</v>
      </c>
      <c r="C1307" s="6">
        <v>1299</v>
      </c>
      <c r="D1307" s="6">
        <v>277</v>
      </c>
      <c r="E1307" s="12">
        <v>74.599999999999994</v>
      </c>
      <c r="F1307" s="26">
        <f t="shared" si="250"/>
        <v>6.9444444444444448E-2</v>
      </c>
      <c r="G1307" s="26">
        <f t="shared" si="242"/>
        <v>20.722222222222221</v>
      </c>
      <c r="H1307" s="25">
        <f t="shared" si="243"/>
        <v>106.31944444444444</v>
      </c>
      <c r="I1307" s="25">
        <f t="shared" si="244"/>
        <v>180.22932</v>
      </c>
      <c r="J1307" s="25">
        <f t="shared" si="245"/>
        <v>191.47413919753086</v>
      </c>
      <c r="K1307" s="25">
        <f t="shared" si="246"/>
        <v>478.02290364197529</v>
      </c>
      <c r="L1307" s="31">
        <f t="shared" si="247"/>
        <v>9905.6968365809316</v>
      </c>
      <c r="M1307" s="32">
        <f t="shared" si="248"/>
        <v>9905.6968365809316</v>
      </c>
      <c r="N1307" s="32">
        <f t="shared" si="249"/>
        <v>9905.6968365809316</v>
      </c>
      <c r="O1307" s="32">
        <f>IF(M1307 &lt; 0, -M1307, 0)</f>
        <v>0</v>
      </c>
      <c r="P1307" s="32">
        <f>0.5*$H$3*G1307^2</f>
        <v>328713.73302469135</v>
      </c>
      <c r="Q1307" s="32">
        <f t="shared" si="251"/>
        <v>1760.1774691357859</v>
      </c>
      <c r="R1307" s="32">
        <f t="shared" si="252"/>
        <v>2041841.1520403631</v>
      </c>
      <c r="S1307" s="32">
        <f t="shared" si="253"/>
        <v>6281606.9206126658</v>
      </c>
    </row>
    <row r="1308" spans="2:19" x14ac:dyDescent="0.3">
      <c r="B1308" s="6" t="s">
        <v>13</v>
      </c>
      <c r="C1308" s="6">
        <v>1300</v>
      </c>
      <c r="D1308" s="6">
        <v>278</v>
      </c>
      <c r="E1308" s="12">
        <v>74.900000000000006</v>
      </c>
      <c r="F1308" s="26">
        <f t="shared" si="250"/>
        <v>6.9444444444444448E-2</v>
      </c>
      <c r="G1308" s="26">
        <f t="shared" si="242"/>
        <v>20.805555555555557</v>
      </c>
      <c r="H1308" s="25">
        <f t="shared" si="243"/>
        <v>106.31944444444444</v>
      </c>
      <c r="I1308" s="25">
        <f t="shared" si="244"/>
        <v>180.22932</v>
      </c>
      <c r="J1308" s="25">
        <f t="shared" si="245"/>
        <v>193.01724220679017</v>
      </c>
      <c r="K1308" s="25">
        <f t="shared" si="246"/>
        <v>479.5660066512346</v>
      </c>
      <c r="L1308" s="31">
        <f t="shared" si="247"/>
        <v>9977.6371939381879</v>
      </c>
      <c r="M1308" s="32">
        <f t="shared" si="248"/>
        <v>9977.6371939381879</v>
      </c>
      <c r="N1308" s="32">
        <f t="shared" si="249"/>
        <v>9977.6371939381879</v>
      </c>
      <c r="O1308" s="32">
        <f>IF(M1308 &lt; 0, -M1308, 0)</f>
        <v>0</v>
      </c>
      <c r="P1308" s="32">
        <f>0.5*$H$3*G1308^2</f>
        <v>331362.85918209882</v>
      </c>
      <c r="Q1308" s="32">
        <f t="shared" si="251"/>
        <v>2649.1261574074742</v>
      </c>
      <c r="R1308" s="32">
        <f t="shared" si="252"/>
        <v>2041841.1520403631</v>
      </c>
      <c r="S1308" s="32">
        <f t="shared" si="253"/>
        <v>6291584.5578066036</v>
      </c>
    </row>
    <row r="1309" spans="2:19" x14ac:dyDescent="0.3">
      <c r="B1309" s="6" t="s">
        <v>13</v>
      </c>
      <c r="C1309" s="6">
        <v>1301</v>
      </c>
      <c r="D1309" s="6">
        <v>279</v>
      </c>
      <c r="E1309" s="12">
        <v>75.099999999999994</v>
      </c>
      <c r="F1309" s="26">
        <f t="shared" si="250"/>
        <v>5.5555555555554373E-2</v>
      </c>
      <c r="G1309" s="26">
        <f t="shared" si="242"/>
        <v>20.861111111111111</v>
      </c>
      <c r="H1309" s="25">
        <f t="shared" si="243"/>
        <v>85.055555555553738</v>
      </c>
      <c r="I1309" s="25">
        <f t="shared" si="244"/>
        <v>180.22932</v>
      </c>
      <c r="J1309" s="25">
        <f t="shared" si="245"/>
        <v>194.04941813271606</v>
      </c>
      <c r="K1309" s="25">
        <f t="shared" si="246"/>
        <v>459.33429368826978</v>
      </c>
      <c r="L1309" s="31">
        <f t="shared" si="247"/>
        <v>9582.2237377747388</v>
      </c>
      <c r="M1309" s="32">
        <f t="shared" si="248"/>
        <v>9582.2237377747388</v>
      </c>
      <c r="N1309" s="32">
        <f t="shared" si="249"/>
        <v>9582.2237377747388</v>
      </c>
      <c r="O1309" s="32">
        <f>IF(M1309 &lt; 0, -M1309, 0)</f>
        <v>0</v>
      </c>
      <c r="P1309" s="32">
        <f>0.5*$H$3*G1309^2</f>
        <v>333134.84992283949</v>
      </c>
      <c r="Q1309" s="32">
        <f t="shared" si="251"/>
        <v>1771.9907407406718</v>
      </c>
      <c r="R1309" s="32">
        <f t="shared" si="252"/>
        <v>2041841.1520403631</v>
      </c>
      <c r="S1309" s="32">
        <f t="shared" si="253"/>
        <v>6301166.781544378</v>
      </c>
    </row>
    <row r="1310" spans="2:19" x14ac:dyDescent="0.3">
      <c r="B1310" s="6" t="s">
        <v>13</v>
      </c>
      <c r="C1310" s="6">
        <v>1302</v>
      </c>
      <c r="D1310" s="6">
        <v>280</v>
      </c>
      <c r="E1310" s="12">
        <v>75.3</v>
      </c>
      <c r="F1310" s="26">
        <f t="shared" si="250"/>
        <v>5.5555555555556344E-2</v>
      </c>
      <c r="G1310" s="26">
        <f t="shared" si="242"/>
        <v>20.916666666666664</v>
      </c>
      <c r="H1310" s="25">
        <f t="shared" si="243"/>
        <v>85.055555555556765</v>
      </c>
      <c r="I1310" s="25">
        <f t="shared" si="244"/>
        <v>180.22932</v>
      </c>
      <c r="J1310" s="25">
        <f t="shared" si="245"/>
        <v>195.08434652777774</v>
      </c>
      <c r="K1310" s="25">
        <f t="shared" si="246"/>
        <v>460.36922208333453</v>
      </c>
      <c r="L1310" s="31">
        <f t="shared" si="247"/>
        <v>9629.3895619097457</v>
      </c>
      <c r="M1310" s="32">
        <f t="shared" si="248"/>
        <v>9629.3895619097457</v>
      </c>
      <c r="N1310" s="32">
        <f t="shared" si="249"/>
        <v>9629.3895619097457</v>
      </c>
      <c r="O1310" s="32">
        <f>IF(M1310 &lt; 0, -M1310, 0)</f>
        <v>0</v>
      </c>
      <c r="P1310" s="32">
        <f>0.5*$H$3*G1310^2</f>
        <v>334911.56597222213</v>
      </c>
      <c r="Q1310" s="32">
        <f t="shared" si="251"/>
        <v>1776.7160493826377</v>
      </c>
      <c r="R1310" s="32">
        <f t="shared" si="252"/>
        <v>2041841.1520403631</v>
      </c>
      <c r="S1310" s="32">
        <f t="shared" si="253"/>
        <v>6310796.1711062882</v>
      </c>
    </row>
    <row r="1311" spans="2:19" x14ac:dyDescent="0.3">
      <c r="B1311" s="6" t="s">
        <v>13</v>
      </c>
      <c r="C1311" s="6">
        <v>1303</v>
      </c>
      <c r="D1311" s="6">
        <v>281</v>
      </c>
      <c r="E1311" s="12">
        <v>75.5</v>
      </c>
      <c r="F1311" s="26">
        <f t="shared" si="250"/>
        <v>6.9444444444444448E-2</v>
      </c>
      <c r="G1311" s="26">
        <f t="shared" si="242"/>
        <v>20.972222222222221</v>
      </c>
      <c r="H1311" s="25">
        <f t="shared" si="243"/>
        <v>106.31944444444444</v>
      </c>
      <c r="I1311" s="25">
        <f t="shared" si="244"/>
        <v>180.22932</v>
      </c>
      <c r="J1311" s="25">
        <f t="shared" si="245"/>
        <v>196.12202739197531</v>
      </c>
      <c r="K1311" s="25">
        <f t="shared" si="246"/>
        <v>482.67079183641977</v>
      </c>
      <c r="L1311" s="31">
        <f t="shared" si="247"/>
        <v>10122.679106569358</v>
      </c>
      <c r="M1311" s="32">
        <f t="shared" si="248"/>
        <v>10122.679106569358</v>
      </c>
      <c r="N1311" s="32">
        <f t="shared" si="249"/>
        <v>10122.679106569358</v>
      </c>
      <c r="O1311" s="32">
        <f>IF(M1311 &lt; 0, -M1311, 0)</f>
        <v>0</v>
      </c>
      <c r="P1311" s="32">
        <f>0.5*$H$3*G1311^2</f>
        <v>336693.00733024691</v>
      </c>
      <c r="Q1311" s="32">
        <f t="shared" si="251"/>
        <v>1781.4413580247783</v>
      </c>
      <c r="R1311" s="32">
        <f t="shared" si="252"/>
        <v>2041841.1520403631</v>
      </c>
      <c r="S1311" s="32">
        <f t="shared" si="253"/>
        <v>6320918.8502128571</v>
      </c>
    </row>
    <row r="1312" spans="2:19" x14ac:dyDescent="0.3">
      <c r="B1312" s="6" t="s">
        <v>13</v>
      </c>
      <c r="C1312" s="6">
        <v>1304</v>
      </c>
      <c r="D1312" s="6">
        <v>282</v>
      </c>
      <c r="E1312" s="12">
        <v>75.8</v>
      </c>
      <c r="F1312" s="26">
        <f t="shared" si="250"/>
        <v>5.5555555555556344E-2</v>
      </c>
      <c r="G1312" s="26">
        <f t="shared" si="242"/>
        <v>21.055555555555554</v>
      </c>
      <c r="H1312" s="25">
        <f t="shared" si="243"/>
        <v>85.055555555556765</v>
      </c>
      <c r="I1312" s="25">
        <f t="shared" si="244"/>
        <v>180.22932</v>
      </c>
      <c r="J1312" s="25">
        <f t="shared" si="245"/>
        <v>197.68370956790119</v>
      </c>
      <c r="K1312" s="25">
        <f t="shared" si="246"/>
        <v>462.96858512345796</v>
      </c>
      <c r="L1312" s="31">
        <f t="shared" si="247"/>
        <v>9748.0607645439195</v>
      </c>
      <c r="M1312" s="32">
        <f t="shared" si="248"/>
        <v>9748.0607645439195</v>
      </c>
      <c r="N1312" s="32">
        <f t="shared" si="249"/>
        <v>9748.0607645439195</v>
      </c>
      <c r="O1312" s="32">
        <f>IF(M1312 &lt; 0, -M1312, 0)</f>
        <v>0</v>
      </c>
      <c r="P1312" s="32">
        <f>0.5*$H$3*G1312^2</f>
        <v>339374.02932098758</v>
      </c>
      <c r="Q1312" s="32">
        <f t="shared" si="251"/>
        <v>2681.0219907406718</v>
      </c>
      <c r="R1312" s="32">
        <f t="shared" si="252"/>
        <v>2041841.1520403631</v>
      </c>
      <c r="S1312" s="32">
        <f t="shared" si="253"/>
        <v>6330666.9109774008</v>
      </c>
    </row>
    <row r="1313" spans="2:19" x14ac:dyDescent="0.3">
      <c r="B1313" s="6" t="s">
        <v>13</v>
      </c>
      <c r="C1313" s="6">
        <v>1305</v>
      </c>
      <c r="D1313" s="6">
        <v>283</v>
      </c>
      <c r="E1313" s="12">
        <v>75.900000000000006</v>
      </c>
      <c r="F1313" s="26">
        <f t="shared" si="250"/>
        <v>2.7777777777778172E-2</v>
      </c>
      <c r="G1313" s="26">
        <f t="shared" si="242"/>
        <v>21.083333333333336</v>
      </c>
      <c r="H1313" s="25">
        <f t="shared" si="243"/>
        <v>42.527777777778383</v>
      </c>
      <c r="I1313" s="25">
        <f t="shared" si="244"/>
        <v>180.22932</v>
      </c>
      <c r="J1313" s="25">
        <f t="shared" si="245"/>
        <v>198.20564652777784</v>
      </c>
      <c r="K1313" s="25">
        <f t="shared" si="246"/>
        <v>420.96274430555621</v>
      </c>
      <c r="L1313" s="31">
        <f t="shared" si="247"/>
        <v>8875.2978591088104</v>
      </c>
      <c r="M1313" s="32">
        <f t="shared" si="248"/>
        <v>8875.2978591088104</v>
      </c>
      <c r="N1313" s="32">
        <f t="shared" si="249"/>
        <v>8875.2978591088104</v>
      </c>
      <c r="O1313" s="32">
        <f>IF(M1313 &lt; 0, -M1313, 0)</f>
        <v>0</v>
      </c>
      <c r="P1313" s="32">
        <f>0.5*$H$3*G1313^2</f>
        <v>340270.06597222231</v>
      </c>
      <c r="Q1313" s="32">
        <f t="shared" si="251"/>
        <v>896.03665123472456</v>
      </c>
      <c r="R1313" s="32">
        <f t="shared" si="252"/>
        <v>2041841.1520403631</v>
      </c>
      <c r="S1313" s="32">
        <f t="shared" si="253"/>
        <v>6339542.2088365098</v>
      </c>
    </row>
    <row r="1314" spans="2:19" x14ac:dyDescent="0.3">
      <c r="B1314" s="6" t="s">
        <v>13</v>
      </c>
      <c r="C1314" s="6">
        <v>1306</v>
      </c>
      <c r="D1314" s="6">
        <v>284</v>
      </c>
      <c r="E1314" s="12">
        <v>76</v>
      </c>
      <c r="F1314" s="26">
        <f t="shared" si="250"/>
        <v>1.3888888888888099E-2</v>
      </c>
      <c r="G1314" s="26">
        <f t="shared" si="242"/>
        <v>21.111111111111111</v>
      </c>
      <c r="H1314" s="25">
        <f t="shared" si="243"/>
        <v>21.263888888887678</v>
      </c>
      <c r="I1314" s="25">
        <f t="shared" si="244"/>
        <v>180.22932</v>
      </c>
      <c r="J1314" s="25">
        <f t="shared" si="245"/>
        <v>198.72827160493827</v>
      </c>
      <c r="K1314" s="25">
        <f t="shared" si="246"/>
        <v>400.22148049382599</v>
      </c>
      <c r="L1314" s="31">
        <f t="shared" si="247"/>
        <v>8449.1201437585478</v>
      </c>
      <c r="M1314" s="32">
        <f t="shared" si="248"/>
        <v>8449.1201437585478</v>
      </c>
      <c r="N1314" s="32">
        <f t="shared" si="249"/>
        <v>8449.1201437585478</v>
      </c>
      <c r="O1314" s="32">
        <f>IF(M1314 &lt; 0, -M1314, 0)</f>
        <v>0</v>
      </c>
      <c r="P1314" s="32">
        <f>0.5*$H$3*G1314^2</f>
        <v>341167.28395061725</v>
      </c>
      <c r="Q1314" s="32">
        <f t="shared" si="251"/>
        <v>897.21797839493956</v>
      </c>
      <c r="R1314" s="32">
        <f t="shared" si="252"/>
        <v>2041841.1520403631</v>
      </c>
      <c r="S1314" s="32">
        <f t="shared" si="253"/>
        <v>6347991.328980268</v>
      </c>
    </row>
    <row r="1315" spans="2:19" x14ac:dyDescent="0.3">
      <c r="B1315" s="6" t="s">
        <v>13</v>
      </c>
      <c r="C1315" s="6">
        <v>1307</v>
      </c>
      <c r="D1315" s="6">
        <v>285</v>
      </c>
      <c r="E1315" s="12">
        <v>76</v>
      </c>
      <c r="F1315" s="26">
        <f t="shared" si="250"/>
        <v>0</v>
      </c>
      <c r="G1315" s="26">
        <f t="shared" si="242"/>
        <v>21.111111111111111</v>
      </c>
      <c r="H1315" s="25">
        <f t="shared" si="243"/>
        <v>0</v>
      </c>
      <c r="I1315" s="25">
        <f t="shared" si="244"/>
        <v>180.22932</v>
      </c>
      <c r="J1315" s="25">
        <f t="shared" si="245"/>
        <v>198.72827160493827</v>
      </c>
      <c r="K1315" s="25">
        <f t="shared" si="246"/>
        <v>378.95759160493827</v>
      </c>
      <c r="L1315" s="31">
        <f t="shared" si="247"/>
        <v>8000.2158227709187</v>
      </c>
      <c r="M1315" s="32">
        <f t="shared" si="248"/>
        <v>8000.2158227709187</v>
      </c>
      <c r="N1315" s="32">
        <f t="shared" si="249"/>
        <v>8000.2158227709187</v>
      </c>
      <c r="O1315" s="32">
        <f>IF(M1315 &lt; 0, -M1315, 0)</f>
        <v>0</v>
      </c>
      <c r="P1315" s="32">
        <f>0.5*$H$3*G1315^2</f>
        <v>341167.28395061725</v>
      </c>
      <c r="Q1315" s="32">
        <f t="shared" si="251"/>
        <v>0</v>
      </c>
      <c r="R1315" s="32">
        <f t="shared" si="252"/>
        <v>2041841.1520403631</v>
      </c>
      <c r="S1315" s="32">
        <f t="shared" si="253"/>
        <v>6355991.5448030392</v>
      </c>
    </row>
    <row r="1316" spans="2:19" x14ac:dyDescent="0.3">
      <c r="B1316" s="6" t="s">
        <v>13</v>
      </c>
      <c r="C1316" s="6">
        <v>1308</v>
      </c>
      <c r="D1316" s="6">
        <v>286</v>
      </c>
      <c r="E1316" s="12">
        <v>76</v>
      </c>
      <c r="F1316" s="26">
        <f t="shared" si="250"/>
        <v>-1.3888888888888099E-2</v>
      </c>
      <c r="G1316" s="26">
        <f t="shared" si="242"/>
        <v>21.111111111111111</v>
      </c>
      <c r="H1316" s="25">
        <f t="shared" si="243"/>
        <v>-21.263888888887678</v>
      </c>
      <c r="I1316" s="25">
        <f t="shared" si="244"/>
        <v>180.22932</v>
      </c>
      <c r="J1316" s="25">
        <f t="shared" si="245"/>
        <v>198.72827160493827</v>
      </c>
      <c r="K1316" s="25">
        <f t="shared" si="246"/>
        <v>357.69370271605055</v>
      </c>
      <c r="L1316" s="31">
        <f t="shared" si="247"/>
        <v>7551.3115017832897</v>
      </c>
      <c r="M1316" s="32">
        <f t="shared" si="248"/>
        <v>7551.3115017832897</v>
      </c>
      <c r="N1316" s="32">
        <f t="shared" si="249"/>
        <v>7551.3115017832897</v>
      </c>
      <c r="O1316" s="32">
        <f>IF(M1316 &lt; 0, -M1316, 0)</f>
        <v>0</v>
      </c>
      <c r="P1316" s="32">
        <f>0.5*$H$3*G1316^2</f>
        <v>341167.28395061725</v>
      </c>
      <c r="Q1316" s="32">
        <f t="shared" si="251"/>
        <v>0</v>
      </c>
      <c r="R1316" s="32">
        <f t="shared" si="252"/>
        <v>2041841.1520403631</v>
      </c>
      <c r="S1316" s="32">
        <f t="shared" si="253"/>
        <v>6363542.8563048225</v>
      </c>
    </row>
    <row r="1317" spans="2:19" x14ac:dyDescent="0.3">
      <c r="B1317" s="6" t="s">
        <v>13</v>
      </c>
      <c r="C1317" s="6">
        <v>1309</v>
      </c>
      <c r="D1317" s="6">
        <v>287</v>
      </c>
      <c r="E1317" s="12">
        <v>75.900000000000006</v>
      </c>
      <c r="F1317" s="26">
        <f t="shared" si="250"/>
        <v>-1.3888888888888099E-2</v>
      </c>
      <c r="G1317" s="26">
        <f t="shared" si="242"/>
        <v>21.083333333333336</v>
      </c>
      <c r="H1317" s="25">
        <f t="shared" si="243"/>
        <v>-21.263888888887678</v>
      </c>
      <c r="I1317" s="25">
        <f t="shared" si="244"/>
        <v>180.22932</v>
      </c>
      <c r="J1317" s="25">
        <f t="shared" si="245"/>
        <v>198.20564652777784</v>
      </c>
      <c r="K1317" s="25">
        <f t="shared" si="246"/>
        <v>357.17107763889015</v>
      </c>
      <c r="L1317" s="31">
        <f t="shared" si="247"/>
        <v>7530.3568868866014</v>
      </c>
      <c r="M1317" s="32">
        <f t="shared" si="248"/>
        <v>7530.3568868866014</v>
      </c>
      <c r="N1317" s="32">
        <f t="shared" si="249"/>
        <v>7530.3568868866014</v>
      </c>
      <c r="O1317" s="32">
        <f>IF(M1317 &lt; 0, -M1317, 0)</f>
        <v>0</v>
      </c>
      <c r="P1317" s="32">
        <f>0.5*$H$3*G1317^2</f>
        <v>340270.06597222231</v>
      </c>
      <c r="Q1317" s="32">
        <f t="shared" si="251"/>
        <v>-897.21797839493956</v>
      </c>
      <c r="R1317" s="32">
        <f t="shared" si="252"/>
        <v>2041841.1520403631</v>
      </c>
      <c r="S1317" s="32">
        <f t="shared" si="253"/>
        <v>6371073.2131917095</v>
      </c>
    </row>
    <row r="1318" spans="2:19" x14ac:dyDescent="0.3">
      <c r="B1318" s="6" t="s">
        <v>13</v>
      </c>
      <c r="C1318" s="6">
        <v>1310</v>
      </c>
      <c r="D1318" s="6">
        <v>288</v>
      </c>
      <c r="E1318" s="12">
        <v>75.900000000000006</v>
      </c>
      <c r="F1318" s="26">
        <f t="shared" si="250"/>
        <v>-1.3888888888890073E-2</v>
      </c>
      <c r="G1318" s="26">
        <f t="shared" si="242"/>
        <v>21.083333333333336</v>
      </c>
      <c r="H1318" s="25">
        <f t="shared" si="243"/>
        <v>-21.263888888890701</v>
      </c>
      <c r="I1318" s="25">
        <f t="shared" si="244"/>
        <v>180.22932</v>
      </c>
      <c r="J1318" s="25">
        <f t="shared" si="245"/>
        <v>198.20564652777784</v>
      </c>
      <c r="K1318" s="25">
        <f t="shared" si="246"/>
        <v>357.17107763888714</v>
      </c>
      <c r="L1318" s="31">
        <f t="shared" si="247"/>
        <v>7530.3568868865377</v>
      </c>
      <c r="M1318" s="32">
        <f t="shared" si="248"/>
        <v>7530.3568868865377</v>
      </c>
      <c r="N1318" s="32">
        <f t="shared" si="249"/>
        <v>7530.3568868865377</v>
      </c>
      <c r="O1318" s="32">
        <f>IF(M1318 &lt; 0, -M1318, 0)</f>
        <v>0</v>
      </c>
      <c r="P1318" s="32">
        <f>0.5*$H$3*G1318^2</f>
        <v>340270.06597222231</v>
      </c>
      <c r="Q1318" s="32">
        <f t="shared" si="251"/>
        <v>0</v>
      </c>
      <c r="R1318" s="32">
        <f t="shared" si="252"/>
        <v>2041841.1520403631</v>
      </c>
      <c r="S1318" s="32">
        <f t="shared" si="253"/>
        <v>6378603.5700785965</v>
      </c>
    </row>
    <row r="1319" spans="2:19" x14ac:dyDescent="0.3">
      <c r="B1319" s="6" t="s">
        <v>13</v>
      </c>
      <c r="C1319" s="6">
        <v>1311</v>
      </c>
      <c r="D1319" s="6">
        <v>289</v>
      </c>
      <c r="E1319" s="12">
        <v>75.8</v>
      </c>
      <c r="F1319" s="26">
        <f t="shared" si="250"/>
        <v>-2.7777777777778172E-2</v>
      </c>
      <c r="G1319" s="26">
        <f t="shared" si="242"/>
        <v>21.055555555555554</v>
      </c>
      <c r="H1319" s="25">
        <f t="shared" si="243"/>
        <v>-42.527777777778383</v>
      </c>
      <c r="I1319" s="25">
        <f t="shared" si="244"/>
        <v>180.22932</v>
      </c>
      <c r="J1319" s="25">
        <f t="shared" si="245"/>
        <v>197.68370956790119</v>
      </c>
      <c r="K1319" s="25">
        <f t="shared" si="246"/>
        <v>335.38525179012282</v>
      </c>
      <c r="L1319" s="31">
        <f t="shared" si="247"/>
        <v>7061.7228015809187</v>
      </c>
      <c r="M1319" s="32">
        <f t="shared" si="248"/>
        <v>7061.7228015809187</v>
      </c>
      <c r="N1319" s="32">
        <f t="shared" si="249"/>
        <v>7061.7228015809187</v>
      </c>
      <c r="O1319" s="32">
        <f>IF(M1319 &lt; 0, -M1319, 0)</f>
        <v>0</v>
      </c>
      <c r="P1319" s="32">
        <f>0.5*$H$3*G1319^2</f>
        <v>339374.02932098758</v>
      </c>
      <c r="Q1319" s="32">
        <f t="shared" si="251"/>
        <v>-896.03665123472456</v>
      </c>
      <c r="R1319" s="32">
        <f t="shared" si="252"/>
        <v>2041841.1520403631</v>
      </c>
      <c r="S1319" s="32">
        <f t="shared" si="253"/>
        <v>6385665.2928801775</v>
      </c>
    </row>
    <row r="1320" spans="2:19" x14ac:dyDescent="0.3">
      <c r="B1320" s="6" t="s">
        <v>13</v>
      </c>
      <c r="C1320" s="6">
        <v>1312</v>
      </c>
      <c r="D1320" s="6">
        <v>290</v>
      </c>
      <c r="E1320" s="12">
        <v>75.7</v>
      </c>
      <c r="F1320" s="26">
        <f t="shared" si="250"/>
        <v>-4.1666666666666269E-2</v>
      </c>
      <c r="G1320" s="26">
        <f t="shared" si="242"/>
        <v>21.027777777777779</v>
      </c>
      <c r="H1320" s="25">
        <f t="shared" si="243"/>
        <v>-63.79166666666606</v>
      </c>
      <c r="I1320" s="25">
        <f t="shared" si="244"/>
        <v>180.22932</v>
      </c>
      <c r="J1320" s="25">
        <f t="shared" si="245"/>
        <v>197.16246072530865</v>
      </c>
      <c r="K1320" s="25">
        <f t="shared" si="246"/>
        <v>313.60011405864259</v>
      </c>
      <c r="L1320" s="31">
        <f t="shared" si="247"/>
        <v>6594.313509510901</v>
      </c>
      <c r="M1320" s="32">
        <f t="shared" si="248"/>
        <v>6594.313509510901</v>
      </c>
      <c r="N1320" s="32">
        <f t="shared" si="249"/>
        <v>6594.313509510901</v>
      </c>
      <c r="O1320" s="32">
        <f>IF(M1320 &lt; 0, -M1320, 0)</f>
        <v>0</v>
      </c>
      <c r="P1320" s="32">
        <f>0.5*$H$3*G1320^2</f>
        <v>338479.1739969136</v>
      </c>
      <c r="Q1320" s="32">
        <f t="shared" si="251"/>
        <v>-894.85532407398568</v>
      </c>
      <c r="R1320" s="32">
        <f t="shared" si="252"/>
        <v>2041841.1520403631</v>
      </c>
      <c r="S1320" s="32">
        <f t="shared" si="253"/>
        <v>6392259.6063896883</v>
      </c>
    </row>
    <row r="1321" spans="2:19" x14ac:dyDescent="0.3">
      <c r="B1321" s="6" t="s">
        <v>13</v>
      </c>
      <c r="C1321" s="6">
        <v>1313</v>
      </c>
      <c r="D1321" s="6">
        <v>291</v>
      </c>
      <c r="E1321" s="12">
        <v>75.5</v>
      </c>
      <c r="F1321" s="26">
        <f t="shared" si="250"/>
        <v>-6.9444444444444448E-2</v>
      </c>
      <c r="G1321" s="26">
        <f t="shared" si="242"/>
        <v>20.972222222222221</v>
      </c>
      <c r="H1321" s="25">
        <f t="shared" si="243"/>
        <v>-106.31944444444444</v>
      </c>
      <c r="I1321" s="25">
        <f t="shared" si="244"/>
        <v>180.22932</v>
      </c>
      <c r="J1321" s="25">
        <f t="shared" si="245"/>
        <v>196.12202739197531</v>
      </c>
      <c r="K1321" s="25">
        <f t="shared" si="246"/>
        <v>270.03190294753085</v>
      </c>
      <c r="L1321" s="31">
        <f t="shared" si="247"/>
        <v>5663.169075705161</v>
      </c>
      <c r="M1321" s="32">
        <f t="shared" si="248"/>
        <v>5663.169075705161</v>
      </c>
      <c r="N1321" s="32">
        <f t="shared" si="249"/>
        <v>5663.169075705161</v>
      </c>
      <c r="O1321" s="32">
        <f>IF(M1321 &lt; 0, -M1321, 0)</f>
        <v>0</v>
      </c>
      <c r="P1321" s="32">
        <f>0.5*$H$3*G1321^2</f>
        <v>336693.00733024691</v>
      </c>
      <c r="Q1321" s="32">
        <f t="shared" si="251"/>
        <v>-1786.1666666666861</v>
      </c>
      <c r="R1321" s="32">
        <f t="shared" si="252"/>
        <v>2041841.1520403631</v>
      </c>
      <c r="S1321" s="32">
        <f t="shared" si="253"/>
        <v>6397922.7754653934</v>
      </c>
    </row>
    <row r="1322" spans="2:19" x14ac:dyDescent="0.3">
      <c r="B1322" s="6" t="s">
        <v>13</v>
      </c>
      <c r="C1322" s="6">
        <v>1314</v>
      </c>
      <c r="D1322" s="6">
        <v>292</v>
      </c>
      <c r="E1322" s="12">
        <v>75.2</v>
      </c>
      <c r="F1322" s="26">
        <f t="shared" si="250"/>
        <v>-6.9444444444444448E-2</v>
      </c>
      <c r="G1322" s="26">
        <f t="shared" si="242"/>
        <v>20.888888888888889</v>
      </c>
      <c r="H1322" s="25">
        <f t="shared" si="243"/>
        <v>-106.31944444444444</v>
      </c>
      <c r="I1322" s="25">
        <f t="shared" si="244"/>
        <v>180.22932</v>
      </c>
      <c r="J1322" s="25">
        <f t="shared" si="245"/>
        <v>194.56653827160494</v>
      </c>
      <c r="K1322" s="25">
        <f t="shared" si="246"/>
        <v>268.47641382716051</v>
      </c>
      <c r="L1322" s="31">
        <f t="shared" si="247"/>
        <v>5608.1739777229086</v>
      </c>
      <c r="M1322" s="32">
        <f t="shared" si="248"/>
        <v>5608.1739777229086</v>
      </c>
      <c r="N1322" s="32">
        <f t="shared" si="249"/>
        <v>5608.1739777229086</v>
      </c>
      <c r="O1322" s="32">
        <f>IF(M1322 &lt; 0, -M1322, 0)</f>
        <v>0</v>
      </c>
      <c r="P1322" s="32">
        <f>0.5*$H$3*G1322^2</f>
        <v>334022.61728395062</v>
      </c>
      <c r="Q1322" s="32">
        <f t="shared" si="251"/>
        <v>-2670.390046296292</v>
      </c>
      <c r="R1322" s="32">
        <f t="shared" si="252"/>
        <v>2041841.1520403631</v>
      </c>
      <c r="S1322" s="32">
        <f t="shared" si="253"/>
        <v>6403530.9494431168</v>
      </c>
    </row>
    <row r="1323" spans="2:19" x14ac:dyDescent="0.3">
      <c r="B1323" s="6" t="s">
        <v>13</v>
      </c>
      <c r="C1323" s="6">
        <v>1315</v>
      </c>
      <c r="D1323" s="6">
        <v>293</v>
      </c>
      <c r="E1323" s="12">
        <v>75</v>
      </c>
      <c r="F1323" s="26">
        <f t="shared" si="250"/>
        <v>-6.9444444444444448E-2</v>
      </c>
      <c r="G1323" s="26">
        <f t="shared" si="242"/>
        <v>20.833333333333332</v>
      </c>
      <c r="H1323" s="25">
        <f t="shared" si="243"/>
        <v>-106.31944444444444</v>
      </c>
      <c r="I1323" s="25">
        <f t="shared" si="244"/>
        <v>180.22932</v>
      </c>
      <c r="J1323" s="25">
        <f t="shared" si="245"/>
        <v>193.53298611111109</v>
      </c>
      <c r="K1323" s="25">
        <f t="shared" si="246"/>
        <v>267.44286166666666</v>
      </c>
      <c r="L1323" s="31">
        <f t="shared" si="247"/>
        <v>5571.7262847222219</v>
      </c>
      <c r="M1323" s="32">
        <f t="shared" si="248"/>
        <v>5571.7262847222219</v>
      </c>
      <c r="N1323" s="32">
        <f t="shared" si="249"/>
        <v>5571.7262847222219</v>
      </c>
      <c r="O1323" s="32">
        <f>IF(M1323 &lt; 0, -M1323, 0)</f>
        <v>0</v>
      </c>
      <c r="P1323" s="32">
        <f>0.5*$H$3*G1323^2</f>
        <v>332248.26388888882</v>
      </c>
      <c r="Q1323" s="32">
        <f t="shared" si="251"/>
        <v>-1774.3533950618003</v>
      </c>
      <c r="R1323" s="32">
        <f t="shared" si="252"/>
        <v>2041841.1520403631</v>
      </c>
      <c r="S1323" s="32">
        <f t="shared" si="253"/>
        <v>6409102.6757278387</v>
      </c>
    </row>
    <row r="1324" spans="2:19" x14ac:dyDescent="0.3">
      <c r="B1324" s="6" t="s">
        <v>13</v>
      </c>
      <c r="C1324" s="6">
        <v>1316</v>
      </c>
      <c r="D1324" s="6">
        <v>294</v>
      </c>
      <c r="E1324" s="12">
        <v>74.7</v>
      </c>
      <c r="F1324" s="26">
        <f t="shared" si="250"/>
        <v>-0.12500000000000078</v>
      </c>
      <c r="G1324" s="26">
        <f t="shared" si="242"/>
        <v>20.75</v>
      </c>
      <c r="H1324" s="25">
        <f t="shared" si="243"/>
        <v>-191.37500000000119</v>
      </c>
      <c r="I1324" s="25">
        <f t="shared" si="244"/>
        <v>180.22932</v>
      </c>
      <c r="J1324" s="25">
        <f t="shared" si="245"/>
        <v>191.98781875</v>
      </c>
      <c r="K1324" s="25">
        <f t="shared" si="246"/>
        <v>180.84213874999881</v>
      </c>
      <c r="L1324" s="31">
        <f t="shared" si="247"/>
        <v>3752.4743790624752</v>
      </c>
      <c r="M1324" s="32">
        <f t="shared" si="248"/>
        <v>3752.4743790624752</v>
      </c>
      <c r="N1324" s="32">
        <f t="shared" si="249"/>
        <v>3752.4743790624752</v>
      </c>
      <c r="O1324" s="32">
        <f>IF(M1324 &lt; 0, -M1324, 0)</f>
        <v>0</v>
      </c>
      <c r="P1324" s="32">
        <f>0.5*$H$3*G1324^2</f>
        <v>329595.59375</v>
      </c>
      <c r="Q1324" s="32">
        <f t="shared" si="251"/>
        <v>-2652.6701388888177</v>
      </c>
      <c r="R1324" s="32">
        <f t="shared" si="252"/>
        <v>2041841.1520403631</v>
      </c>
      <c r="S1324" s="32">
        <f t="shared" si="253"/>
        <v>6412855.1501069013</v>
      </c>
    </row>
    <row r="1325" spans="2:19" x14ac:dyDescent="0.3">
      <c r="B1325" s="6" t="s">
        <v>13</v>
      </c>
      <c r="C1325" s="6">
        <v>1317</v>
      </c>
      <c r="D1325" s="6">
        <v>295</v>
      </c>
      <c r="E1325" s="12">
        <v>74.099999999999994</v>
      </c>
      <c r="F1325" s="26">
        <f t="shared" si="250"/>
        <v>-0.1388888888888889</v>
      </c>
      <c r="G1325" s="26">
        <f t="shared" si="242"/>
        <v>20.583333333333332</v>
      </c>
      <c r="H1325" s="25">
        <f t="shared" si="243"/>
        <v>-212.63888888888889</v>
      </c>
      <c r="I1325" s="25">
        <f t="shared" si="244"/>
        <v>180.22932</v>
      </c>
      <c r="J1325" s="25">
        <f t="shared" si="245"/>
        <v>188.91606319444443</v>
      </c>
      <c r="K1325" s="25">
        <f t="shared" si="246"/>
        <v>156.50649430555555</v>
      </c>
      <c r="L1325" s="31">
        <f t="shared" si="247"/>
        <v>3221.425341122685</v>
      </c>
      <c r="M1325" s="32">
        <f t="shared" si="248"/>
        <v>3221.425341122685</v>
      </c>
      <c r="N1325" s="32">
        <f t="shared" si="249"/>
        <v>3221.425341122685</v>
      </c>
      <c r="O1325" s="32">
        <f>IF(M1325 &lt; 0, -M1325, 0)</f>
        <v>0</v>
      </c>
      <c r="P1325" s="32">
        <f>0.5*$H$3*G1325^2</f>
        <v>324322.14930555556</v>
      </c>
      <c r="Q1325" s="32">
        <f t="shared" si="251"/>
        <v>-5273.444444444438</v>
      </c>
      <c r="R1325" s="32">
        <f t="shared" si="252"/>
        <v>2041841.1520403631</v>
      </c>
      <c r="S1325" s="32">
        <f t="shared" si="253"/>
        <v>6416076.5754480241</v>
      </c>
    </row>
    <row r="1326" spans="2:19" x14ac:dyDescent="0.3">
      <c r="B1326" s="6" t="s">
        <v>13</v>
      </c>
      <c r="C1326" s="6">
        <v>1318</v>
      </c>
      <c r="D1326" s="6">
        <v>296</v>
      </c>
      <c r="E1326" s="12">
        <v>73.7</v>
      </c>
      <c r="F1326" s="26">
        <f t="shared" si="250"/>
        <v>-0.11111111111111072</v>
      </c>
      <c r="G1326" s="26">
        <f t="shared" si="242"/>
        <v>20.472222222222221</v>
      </c>
      <c r="H1326" s="25">
        <f t="shared" si="243"/>
        <v>-170.11111111111052</v>
      </c>
      <c r="I1326" s="25">
        <f t="shared" si="244"/>
        <v>180.22932</v>
      </c>
      <c r="J1326" s="25">
        <f t="shared" si="245"/>
        <v>186.88198850308643</v>
      </c>
      <c r="K1326" s="25">
        <f t="shared" si="246"/>
        <v>197.00019739197592</v>
      </c>
      <c r="L1326" s="31">
        <f t="shared" si="247"/>
        <v>4033.0318188301735</v>
      </c>
      <c r="M1326" s="32">
        <f t="shared" si="248"/>
        <v>4033.0318188301735</v>
      </c>
      <c r="N1326" s="32">
        <f t="shared" si="249"/>
        <v>4033.0318188301735</v>
      </c>
      <c r="O1326" s="32">
        <f>IF(M1326 &lt; 0, -M1326, 0)</f>
        <v>0</v>
      </c>
      <c r="P1326" s="32">
        <f>0.5*$H$3*G1326^2</f>
        <v>320830.14621913579</v>
      </c>
      <c r="Q1326" s="32">
        <f t="shared" si="251"/>
        <v>-3492.0030864197761</v>
      </c>
      <c r="R1326" s="32">
        <f t="shared" si="252"/>
        <v>2041841.1520403631</v>
      </c>
      <c r="S1326" s="32">
        <f t="shared" si="253"/>
        <v>6420109.6072668545</v>
      </c>
    </row>
    <row r="1327" spans="2:19" x14ac:dyDescent="0.3">
      <c r="B1327" s="6" t="s">
        <v>13</v>
      </c>
      <c r="C1327" s="6">
        <v>1319</v>
      </c>
      <c r="D1327" s="6">
        <v>297</v>
      </c>
      <c r="E1327" s="12">
        <v>73.3</v>
      </c>
      <c r="F1327" s="26">
        <f t="shared" si="250"/>
        <v>-2.7777777777778172E-2</v>
      </c>
      <c r="G1327" s="26">
        <f t="shared" si="242"/>
        <v>20.361111111111111</v>
      </c>
      <c r="H1327" s="25">
        <f t="shared" si="243"/>
        <v>-42.527777777778383</v>
      </c>
      <c r="I1327" s="25">
        <f t="shared" si="244"/>
        <v>180.22932</v>
      </c>
      <c r="J1327" s="25">
        <f t="shared" si="245"/>
        <v>184.85892368827163</v>
      </c>
      <c r="K1327" s="25">
        <f t="shared" si="246"/>
        <v>322.56046591049324</v>
      </c>
      <c r="L1327" s="31">
        <f t="shared" si="247"/>
        <v>6567.6894864553205</v>
      </c>
      <c r="M1327" s="32">
        <f t="shared" si="248"/>
        <v>6567.6894864553205</v>
      </c>
      <c r="N1327" s="32">
        <f t="shared" si="249"/>
        <v>6567.6894864553205</v>
      </c>
      <c r="O1327" s="32">
        <f>IF(M1327 &lt; 0, -M1327, 0)</f>
        <v>0</v>
      </c>
      <c r="P1327" s="32">
        <f>0.5*$H$3*G1327^2</f>
        <v>317357.04436728393</v>
      </c>
      <c r="Q1327" s="32">
        <f t="shared" si="251"/>
        <v>-3473.101851851854</v>
      </c>
      <c r="R1327" s="32">
        <f t="shared" si="252"/>
        <v>2041841.1520403631</v>
      </c>
      <c r="S1327" s="32">
        <f t="shared" si="253"/>
        <v>6426677.2967533097</v>
      </c>
    </row>
    <row r="1328" spans="2:19" x14ac:dyDescent="0.3">
      <c r="B1328" s="6" t="s">
        <v>13</v>
      </c>
      <c r="C1328" s="6">
        <v>1320</v>
      </c>
      <c r="D1328" s="6">
        <v>298</v>
      </c>
      <c r="E1328" s="12">
        <v>73.5</v>
      </c>
      <c r="F1328" s="26">
        <f t="shared" si="250"/>
        <v>9.7222222222222612E-2</v>
      </c>
      <c r="G1328" s="26">
        <f t="shared" si="242"/>
        <v>20.416666666666668</v>
      </c>
      <c r="H1328" s="25">
        <f t="shared" si="243"/>
        <v>148.84722222222283</v>
      </c>
      <c r="I1328" s="25">
        <f t="shared" si="244"/>
        <v>180.22932</v>
      </c>
      <c r="J1328" s="25">
        <f t="shared" si="245"/>
        <v>185.86907986111115</v>
      </c>
      <c r="K1328" s="25">
        <f t="shared" si="246"/>
        <v>514.945622083334</v>
      </c>
      <c r="L1328" s="31">
        <f t="shared" si="247"/>
        <v>10513.473117534737</v>
      </c>
      <c r="M1328" s="32">
        <f t="shared" si="248"/>
        <v>10513.473117534737</v>
      </c>
      <c r="N1328" s="32">
        <f t="shared" si="249"/>
        <v>10513.473117534737</v>
      </c>
      <c r="O1328" s="32">
        <f>IF(M1328 &lt; 0, -M1328, 0)</f>
        <v>0</v>
      </c>
      <c r="P1328" s="32">
        <f>0.5*$H$3*G1328^2</f>
        <v>319091.23263888893</v>
      </c>
      <c r="Q1328" s="32">
        <f t="shared" si="251"/>
        <v>1734.1882716050022</v>
      </c>
      <c r="R1328" s="32">
        <f t="shared" si="252"/>
        <v>2041841.1520403631</v>
      </c>
      <c r="S1328" s="32">
        <f t="shared" si="253"/>
        <v>6437190.7698708447</v>
      </c>
    </row>
    <row r="1329" spans="2:19" x14ac:dyDescent="0.3">
      <c r="B1329" s="6" t="s">
        <v>13</v>
      </c>
      <c r="C1329" s="6">
        <v>1321</v>
      </c>
      <c r="D1329" s="6">
        <v>299</v>
      </c>
      <c r="E1329" s="12">
        <v>74</v>
      </c>
      <c r="F1329" s="26">
        <f t="shared" si="250"/>
        <v>0.19444444444444522</v>
      </c>
      <c r="G1329" s="26">
        <f t="shared" si="242"/>
        <v>20.555555555555554</v>
      </c>
      <c r="H1329" s="25">
        <f t="shared" si="243"/>
        <v>297.69444444444565</v>
      </c>
      <c r="I1329" s="25">
        <f t="shared" si="244"/>
        <v>180.22932</v>
      </c>
      <c r="J1329" s="25">
        <f t="shared" si="245"/>
        <v>188.40651234567898</v>
      </c>
      <c r="K1329" s="25">
        <f t="shared" si="246"/>
        <v>666.33027679012457</v>
      </c>
      <c r="L1329" s="31">
        <f t="shared" si="247"/>
        <v>13696.789022908115</v>
      </c>
      <c r="M1329" s="32">
        <f t="shared" si="248"/>
        <v>13696.789022908115</v>
      </c>
      <c r="N1329" s="32">
        <f t="shared" si="249"/>
        <v>13696.789022908115</v>
      </c>
      <c r="O1329" s="32">
        <f>IF(M1329 &lt; 0, -M1329, 0)</f>
        <v>0</v>
      </c>
      <c r="P1329" s="32">
        <f>0.5*$H$3*G1329^2</f>
        <v>323447.37654320983</v>
      </c>
      <c r="Q1329" s="32">
        <f t="shared" si="251"/>
        <v>4356.1439043208957</v>
      </c>
      <c r="R1329" s="32">
        <f t="shared" si="252"/>
        <v>2041841.1520403631</v>
      </c>
      <c r="S1329" s="32">
        <f t="shared" si="253"/>
        <v>6450887.5588937532</v>
      </c>
    </row>
    <row r="1330" spans="2:19" x14ac:dyDescent="0.3">
      <c r="B1330" s="6" t="s">
        <v>13</v>
      </c>
      <c r="C1330" s="6">
        <v>1322</v>
      </c>
      <c r="D1330" s="6">
        <v>300</v>
      </c>
      <c r="E1330" s="12">
        <v>74.900000000000006</v>
      </c>
      <c r="F1330" s="26">
        <f t="shared" si="250"/>
        <v>0.29166666666666585</v>
      </c>
      <c r="G1330" s="26">
        <f t="shared" si="242"/>
        <v>20.805555555555557</v>
      </c>
      <c r="H1330" s="25">
        <f t="shared" si="243"/>
        <v>446.54166666666544</v>
      </c>
      <c r="I1330" s="25">
        <f t="shared" si="244"/>
        <v>180.22932</v>
      </c>
      <c r="J1330" s="25">
        <f t="shared" si="245"/>
        <v>193.01724220679017</v>
      </c>
      <c r="K1330" s="25">
        <f t="shared" si="246"/>
        <v>819.78822887345564</v>
      </c>
      <c r="L1330" s="31">
        <f t="shared" si="247"/>
        <v>17056.149539617174</v>
      </c>
      <c r="M1330" s="32">
        <f t="shared" si="248"/>
        <v>17056.149539617174</v>
      </c>
      <c r="N1330" s="32">
        <f t="shared" si="249"/>
        <v>17056.149539617174</v>
      </c>
      <c r="O1330" s="32">
        <f>IF(M1330 &lt; 0, -M1330, 0)</f>
        <v>0</v>
      </c>
      <c r="P1330" s="32">
        <f>0.5*$H$3*G1330^2</f>
        <v>331362.85918209882</v>
      </c>
      <c r="Q1330" s="32">
        <f t="shared" si="251"/>
        <v>7915.4826388889924</v>
      </c>
      <c r="R1330" s="32">
        <f t="shared" si="252"/>
        <v>2041841.1520403631</v>
      </c>
      <c r="S1330" s="32">
        <f t="shared" si="253"/>
        <v>6467943.7084333701</v>
      </c>
    </row>
    <row r="1331" spans="2:19" x14ac:dyDescent="0.3">
      <c r="B1331" s="6" t="s">
        <v>13</v>
      </c>
      <c r="C1331" s="6">
        <v>1323</v>
      </c>
      <c r="D1331" s="6">
        <v>301</v>
      </c>
      <c r="E1331" s="12">
        <v>76.099999999999994</v>
      </c>
      <c r="F1331" s="26">
        <f t="shared" si="250"/>
        <v>0.38888888888888851</v>
      </c>
      <c r="G1331" s="26">
        <f t="shared" si="242"/>
        <v>21.138888888888886</v>
      </c>
      <c r="H1331" s="25">
        <f t="shared" si="243"/>
        <v>595.38888888888835</v>
      </c>
      <c r="I1331" s="25">
        <f t="shared" si="244"/>
        <v>180.22932</v>
      </c>
      <c r="J1331" s="25">
        <f t="shared" si="245"/>
        <v>199.25158479938267</v>
      </c>
      <c r="K1331" s="25">
        <f t="shared" si="246"/>
        <v>974.8697936882711</v>
      </c>
      <c r="L1331" s="31">
        <f t="shared" si="247"/>
        <v>20607.664249910395</v>
      </c>
      <c r="M1331" s="32">
        <f t="shared" si="248"/>
        <v>20607.664249910395</v>
      </c>
      <c r="N1331" s="32">
        <f t="shared" si="249"/>
        <v>20607.664249910395</v>
      </c>
      <c r="O1331" s="32">
        <f>IF(M1331 &lt; 0, -M1331, 0)</f>
        <v>0</v>
      </c>
      <c r="P1331" s="32">
        <f>0.5*$H$3*G1331^2</f>
        <v>342065.68325617275</v>
      </c>
      <c r="Q1331" s="32">
        <f t="shared" si="251"/>
        <v>10702.824074073927</v>
      </c>
      <c r="R1331" s="32">
        <f t="shared" si="252"/>
        <v>2041841.1520403631</v>
      </c>
      <c r="S1331" s="32">
        <f t="shared" si="253"/>
        <v>6488551.3726832801</v>
      </c>
    </row>
    <row r="1332" spans="2:19" x14ac:dyDescent="0.3">
      <c r="B1332" s="6" t="s">
        <v>13</v>
      </c>
      <c r="C1332" s="6">
        <v>1324</v>
      </c>
      <c r="D1332" s="6">
        <v>302</v>
      </c>
      <c r="E1332" s="12">
        <v>77.7</v>
      </c>
      <c r="F1332" s="26">
        <f t="shared" si="250"/>
        <v>0.43055555555555675</v>
      </c>
      <c r="G1332" s="26">
        <f t="shared" si="242"/>
        <v>21.583333333333332</v>
      </c>
      <c r="H1332" s="25">
        <f t="shared" si="243"/>
        <v>659.18055555555736</v>
      </c>
      <c r="I1332" s="25">
        <f t="shared" si="244"/>
        <v>180.22932</v>
      </c>
      <c r="J1332" s="25">
        <f t="shared" si="245"/>
        <v>207.71817986111108</v>
      </c>
      <c r="K1332" s="25">
        <f t="shared" si="246"/>
        <v>1047.1280554166685</v>
      </c>
      <c r="L1332" s="31">
        <f t="shared" si="247"/>
        <v>22600.513862743093</v>
      </c>
      <c r="M1332" s="32">
        <f t="shared" si="248"/>
        <v>22600.513862743093</v>
      </c>
      <c r="N1332" s="32">
        <f t="shared" si="249"/>
        <v>22600.513862743093</v>
      </c>
      <c r="O1332" s="32">
        <f>IF(M1332 &lt; 0, -M1332, 0)</f>
        <v>0</v>
      </c>
      <c r="P1332" s="32">
        <f>0.5*$H$3*G1332^2</f>
        <v>356600.73263888882</v>
      </c>
      <c r="Q1332" s="32">
        <f t="shared" si="251"/>
        <v>14535.049382716068</v>
      </c>
      <c r="R1332" s="32">
        <f t="shared" si="252"/>
        <v>2041841.1520403631</v>
      </c>
      <c r="S1332" s="32">
        <f t="shared" si="253"/>
        <v>6511151.8865460232</v>
      </c>
    </row>
    <row r="1333" spans="2:19" x14ac:dyDescent="0.3">
      <c r="B1333" s="6" t="s">
        <v>13</v>
      </c>
      <c r="C1333" s="6">
        <v>1325</v>
      </c>
      <c r="D1333" s="6">
        <v>303</v>
      </c>
      <c r="E1333" s="12">
        <v>79.2</v>
      </c>
      <c r="F1333" s="26">
        <f t="shared" si="250"/>
        <v>0.36111111111111033</v>
      </c>
      <c r="G1333" s="26">
        <f t="shared" si="242"/>
        <v>22</v>
      </c>
      <c r="H1333" s="25">
        <f t="shared" si="243"/>
        <v>552.86111111110995</v>
      </c>
      <c r="I1333" s="25">
        <f t="shared" si="244"/>
        <v>180.22932</v>
      </c>
      <c r="J1333" s="25">
        <f t="shared" si="245"/>
        <v>215.81560000000002</v>
      </c>
      <c r="K1333" s="25">
        <f t="shared" si="246"/>
        <v>948.90603111111</v>
      </c>
      <c r="L1333" s="31">
        <f t="shared" si="247"/>
        <v>20875.932684444419</v>
      </c>
      <c r="M1333" s="32">
        <f t="shared" si="248"/>
        <v>20875.932684444419</v>
      </c>
      <c r="N1333" s="32">
        <f t="shared" si="249"/>
        <v>20875.932684444419</v>
      </c>
      <c r="O1333" s="32">
        <f>IF(M1333 &lt; 0, -M1333, 0)</f>
        <v>0</v>
      </c>
      <c r="P1333" s="32">
        <f>0.5*$H$3*G1333^2</f>
        <v>370502</v>
      </c>
      <c r="Q1333" s="32">
        <f t="shared" si="251"/>
        <v>13901.267361111182</v>
      </c>
      <c r="R1333" s="32">
        <f t="shared" si="252"/>
        <v>2041841.1520403631</v>
      </c>
      <c r="S1333" s="32">
        <f t="shared" si="253"/>
        <v>6532027.819230468</v>
      </c>
    </row>
    <row r="1334" spans="2:19" x14ac:dyDescent="0.3">
      <c r="B1334" s="6" t="s">
        <v>13</v>
      </c>
      <c r="C1334" s="6">
        <v>1326</v>
      </c>
      <c r="D1334" s="6">
        <v>304</v>
      </c>
      <c r="E1334" s="12">
        <v>80.3</v>
      </c>
      <c r="F1334" s="26">
        <f t="shared" si="250"/>
        <v>0.22222222222222143</v>
      </c>
      <c r="G1334" s="26">
        <f t="shared" si="242"/>
        <v>22.305555555555554</v>
      </c>
      <c r="H1334" s="25">
        <f t="shared" si="243"/>
        <v>340.22222222222103</v>
      </c>
      <c r="I1334" s="25">
        <f t="shared" si="244"/>
        <v>180.22932</v>
      </c>
      <c r="J1334" s="25">
        <f t="shared" si="245"/>
        <v>221.85210887345676</v>
      </c>
      <c r="K1334" s="25">
        <f t="shared" si="246"/>
        <v>742.30365109567788</v>
      </c>
      <c r="L1334" s="31">
        <f t="shared" si="247"/>
        <v>16557.495328606368</v>
      </c>
      <c r="M1334" s="32">
        <f t="shared" si="248"/>
        <v>16557.495328606368</v>
      </c>
      <c r="N1334" s="32">
        <f t="shared" si="249"/>
        <v>16557.495328606368</v>
      </c>
      <c r="O1334" s="32">
        <f>IF(M1334 &lt; 0, -M1334, 0)</f>
        <v>0</v>
      </c>
      <c r="P1334" s="32">
        <f>0.5*$H$3*G1334^2</f>
        <v>380865.19251543202</v>
      </c>
      <c r="Q1334" s="32">
        <f t="shared" si="251"/>
        <v>10363.19251543202</v>
      </c>
      <c r="R1334" s="32">
        <f t="shared" si="252"/>
        <v>2041841.1520403631</v>
      </c>
      <c r="S1334" s="32">
        <f t="shared" si="253"/>
        <v>6548585.3145590741</v>
      </c>
    </row>
    <row r="1335" spans="2:19" x14ac:dyDescent="0.3">
      <c r="B1335" s="6" t="s">
        <v>13</v>
      </c>
      <c r="C1335" s="6">
        <v>1327</v>
      </c>
      <c r="D1335" s="6">
        <v>305</v>
      </c>
      <c r="E1335" s="12">
        <v>80.8</v>
      </c>
      <c r="F1335" s="26">
        <f t="shared" si="250"/>
        <v>9.7222222222222612E-2</v>
      </c>
      <c r="G1335" s="26">
        <f t="shared" si="242"/>
        <v>22.444444444444443</v>
      </c>
      <c r="H1335" s="25">
        <f t="shared" si="243"/>
        <v>148.84722222222283</v>
      </c>
      <c r="I1335" s="25">
        <f t="shared" si="244"/>
        <v>180.22932</v>
      </c>
      <c r="J1335" s="25">
        <f t="shared" si="245"/>
        <v>224.62350123456787</v>
      </c>
      <c r="K1335" s="25">
        <f t="shared" si="246"/>
        <v>553.7000434567907</v>
      </c>
      <c r="L1335" s="31">
        <f t="shared" si="247"/>
        <v>12427.489864252413</v>
      </c>
      <c r="M1335" s="32">
        <f t="shared" si="248"/>
        <v>12427.489864252413</v>
      </c>
      <c r="N1335" s="32">
        <f t="shared" si="249"/>
        <v>12427.489864252413</v>
      </c>
      <c r="O1335" s="32">
        <f>IF(M1335 &lt; 0, -M1335, 0)</f>
        <v>0</v>
      </c>
      <c r="P1335" s="32">
        <f>0.5*$H$3*G1335^2</f>
        <v>385622.9876543209</v>
      </c>
      <c r="Q1335" s="32">
        <f t="shared" si="251"/>
        <v>4757.795138888876</v>
      </c>
      <c r="R1335" s="32">
        <f t="shared" si="252"/>
        <v>2041841.1520403631</v>
      </c>
      <c r="S1335" s="32">
        <f t="shared" si="253"/>
        <v>6561012.8044233266</v>
      </c>
    </row>
    <row r="1336" spans="2:19" x14ac:dyDescent="0.3">
      <c r="B1336" s="6" t="s">
        <v>13</v>
      </c>
      <c r="C1336" s="6">
        <v>1328</v>
      </c>
      <c r="D1336" s="6">
        <v>306</v>
      </c>
      <c r="E1336" s="12">
        <v>81</v>
      </c>
      <c r="F1336" s="26">
        <f t="shared" si="250"/>
        <v>2.7777777777778172E-2</v>
      </c>
      <c r="G1336" s="26">
        <f t="shared" si="242"/>
        <v>22.5</v>
      </c>
      <c r="H1336" s="25">
        <f t="shared" si="243"/>
        <v>42.527777777778383</v>
      </c>
      <c r="I1336" s="25">
        <f t="shared" si="244"/>
        <v>180.22932</v>
      </c>
      <c r="J1336" s="25">
        <f t="shared" si="245"/>
        <v>225.736875</v>
      </c>
      <c r="K1336" s="25">
        <f t="shared" si="246"/>
        <v>448.49397277777837</v>
      </c>
      <c r="L1336" s="31">
        <f t="shared" si="247"/>
        <v>10091.114387500013</v>
      </c>
      <c r="M1336" s="32">
        <f t="shared" si="248"/>
        <v>10091.114387500013</v>
      </c>
      <c r="N1336" s="32">
        <f t="shared" si="249"/>
        <v>10091.114387500013</v>
      </c>
      <c r="O1336" s="32">
        <f>IF(M1336 &lt; 0, -M1336, 0)</f>
        <v>0</v>
      </c>
      <c r="P1336" s="32">
        <f>0.5*$H$3*G1336^2</f>
        <v>387534.375</v>
      </c>
      <c r="Q1336" s="32">
        <f t="shared" si="251"/>
        <v>1911.3873456791043</v>
      </c>
      <c r="R1336" s="32">
        <f t="shared" si="252"/>
        <v>2041841.1520403631</v>
      </c>
      <c r="S1336" s="32">
        <f t="shared" si="253"/>
        <v>6571103.9188108267</v>
      </c>
    </row>
    <row r="1337" spans="2:19" x14ac:dyDescent="0.3">
      <c r="B1337" s="6" t="s">
        <v>13</v>
      </c>
      <c r="C1337" s="6">
        <v>1329</v>
      </c>
      <c r="D1337" s="6">
        <v>307</v>
      </c>
      <c r="E1337" s="12">
        <v>81</v>
      </c>
      <c r="F1337" s="26">
        <f t="shared" si="250"/>
        <v>0</v>
      </c>
      <c r="G1337" s="26">
        <f t="shared" si="242"/>
        <v>22.5</v>
      </c>
      <c r="H1337" s="25">
        <f t="shared" si="243"/>
        <v>0</v>
      </c>
      <c r="I1337" s="25">
        <f t="shared" si="244"/>
        <v>180.22932</v>
      </c>
      <c r="J1337" s="25">
        <f t="shared" si="245"/>
        <v>225.736875</v>
      </c>
      <c r="K1337" s="25">
        <f t="shared" si="246"/>
        <v>405.96619499999997</v>
      </c>
      <c r="L1337" s="31">
        <f t="shared" si="247"/>
        <v>9134.2393874999998</v>
      </c>
      <c r="M1337" s="32">
        <f t="shared" si="248"/>
        <v>9134.2393874999998</v>
      </c>
      <c r="N1337" s="32">
        <f t="shared" si="249"/>
        <v>9134.2393874999998</v>
      </c>
      <c r="O1337" s="32">
        <f>IF(M1337 &lt; 0, -M1337, 0)</f>
        <v>0</v>
      </c>
      <c r="P1337" s="32">
        <f>0.5*$H$3*G1337^2</f>
        <v>387534.375</v>
      </c>
      <c r="Q1337" s="32">
        <f t="shared" si="251"/>
        <v>0</v>
      </c>
      <c r="R1337" s="32">
        <f t="shared" si="252"/>
        <v>2041841.1520403631</v>
      </c>
      <c r="S1337" s="32">
        <f t="shared" si="253"/>
        <v>6580238.1581983268</v>
      </c>
    </row>
    <row r="1338" spans="2:19" x14ac:dyDescent="0.3">
      <c r="B1338" s="6" t="s">
        <v>13</v>
      </c>
      <c r="C1338" s="6">
        <v>1330</v>
      </c>
      <c r="D1338" s="6">
        <v>308</v>
      </c>
      <c r="E1338" s="12">
        <v>81</v>
      </c>
      <c r="F1338" s="26">
        <f t="shared" si="250"/>
        <v>0</v>
      </c>
      <c r="G1338" s="26">
        <f t="shared" si="242"/>
        <v>22.5</v>
      </c>
      <c r="H1338" s="25">
        <f t="shared" si="243"/>
        <v>0</v>
      </c>
      <c r="I1338" s="25">
        <f t="shared" si="244"/>
        <v>180.22932</v>
      </c>
      <c r="J1338" s="25">
        <f t="shared" si="245"/>
        <v>225.736875</v>
      </c>
      <c r="K1338" s="25">
        <f t="shared" si="246"/>
        <v>405.96619499999997</v>
      </c>
      <c r="L1338" s="31">
        <f t="shared" si="247"/>
        <v>9134.2393874999998</v>
      </c>
      <c r="M1338" s="32">
        <f t="shared" si="248"/>
        <v>9134.2393874999998</v>
      </c>
      <c r="N1338" s="32">
        <f t="shared" si="249"/>
        <v>9134.2393874999998</v>
      </c>
      <c r="O1338" s="32">
        <f>IF(M1338 &lt; 0, -M1338, 0)</f>
        <v>0</v>
      </c>
      <c r="P1338" s="32">
        <f>0.5*$H$3*G1338^2</f>
        <v>387534.375</v>
      </c>
      <c r="Q1338" s="32">
        <f t="shared" si="251"/>
        <v>0</v>
      </c>
      <c r="R1338" s="32">
        <f t="shared" si="252"/>
        <v>2041841.1520403631</v>
      </c>
      <c r="S1338" s="32">
        <f t="shared" si="253"/>
        <v>6589372.3975858269</v>
      </c>
    </row>
    <row r="1339" spans="2:19" x14ac:dyDescent="0.3">
      <c r="B1339" s="6" t="s">
        <v>13</v>
      </c>
      <c r="C1339" s="6">
        <v>1331</v>
      </c>
      <c r="D1339" s="6">
        <v>309</v>
      </c>
      <c r="E1339" s="12">
        <v>81</v>
      </c>
      <c r="F1339" s="26">
        <f t="shared" si="250"/>
        <v>0</v>
      </c>
      <c r="G1339" s="26">
        <f t="shared" si="242"/>
        <v>22.5</v>
      </c>
      <c r="H1339" s="25">
        <f t="shared" si="243"/>
        <v>0</v>
      </c>
      <c r="I1339" s="25">
        <f t="shared" si="244"/>
        <v>180.22932</v>
      </c>
      <c r="J1339" s="25">
        <f t="shared" si="245"/>
        <v>225.736875</v>
      </c>
      <c r="K1339" s="25">
        <f t="shared" si="246"/>
        <v>405.96619499999997</v>
      </c>
      <c r="L1339" s="31">
        <f t="shared" si="247"/>
        <v>9134.2393874999998</v>
      </c>
      <c r="M1339" s="32">
        <f t="shared" si="248"/>
        <v>9134.2393874999998</v>
      </c>
      <c r="N1339" s="32">
        <f t="shared" si="249"/>
        <v>9134.2393874999998</v>
      </c>
      <c r="O1339" s="32">
        <f>IF(M1339 &lt; 0, -M1339, 0)</f>
        <v>0</v>
      </c>
      <c r="P1339" s="32">
        <f>0.5*$H$3*G1339^2</f>
        <v>387534.375</v>
      </c>
      <c r="Q1339" s="32">
        <f t="shared" si="251"/>
        <v>0</v>
      </c>
      <c r="R1339" s="32">
        <f t="shared" si="252"/>
        <v>2041841.1520403631</v>
      </c>
      <c r="S1339" s="32">
        <f t="shared" si="253"/>
        <v>6598506.636973327</v>
      </c>
    </row>
    <row r="1340" spans="2:19" x14ac:dyDescent="0.3">
      <c r="B1340" s="6" t="s">
        <v>13</v>
      </c>
      <c r="C1340" s="6">
        <v>1332</v>
      </c>
      <c r="D1340" s="6">
        <v>310</v>
      </c>
      <c r="E1340" s="12">
        <v>81</v>
      </c>
      <c r="F1340" s="26">
        <f t="shared" si="250"/>
        <v>-1.3888888888888099E-2</v>
      </c>
      <c r="G1340" s="26">
        <f t="shared" si="242"/>
        <v>22.5</v>
      </c>
      <c r="H1340" s="25">
        <f t="shared" si="243"/>
        <v>-21.263888888887678</v>
      </c>
      <c r="I1340" s="25">
        <f t="shared" si="244"/>
        <v>180.22932</v>
      </c>
      <c r="J1340" s="25">
        <f t="shared" si="245"/>
        <v>225.736875</v>
      </c>
      <c r="K1340" s="25">
        <f t="shared" si="246"/>
        <v>384.70230611111231</v>
      </c>
      <c r="L1340" s="31">
        <f t="shared" si="247"/>
        <v>8655.8018875000271</v>
      </c>
      <c r="M1340" s="32">
        <f t="shared" si="248"/>
        <v>8655.8018875000271</v>
      </c>
      <c r="N1340" s="32">
        <f t="shared" si="249"/>
        <v>8655.8018875000271</v>
      </c>
      <c r="O1340" s="32">
        <f>IF(M1340 &lt; 0, -M1340, 0)</f>
        <v>0</v>
      </c>
      <c r="P1340" s="32">
        <f>0.5*$H$3*G1340^2</f>
        <v>387534.375</v>
      </c>
      <c r="Q1340" s="32">
        <f t="shared" si="251"/>
        <v>0</v>
      </c>
      <c r="R1340" s="32">
        <f t="shared" si="252"/>
        <v>2041841.1520403631</v>
      </c>
      <c r="S1340" s="32">
        <f t="shared" si="253"/>
        <v>6607162.4388608271</v>
      </c>
    </row>
    <row r="1341" spans="2:19" x14ac:dyDescent="0.3">
      <c r="B1341" s="6" t="s">
        <v>13</v>
      </c>
      <c r="C1341" s="6">
        <v>1333</v>
      </c>
      <c r="D1341" s="6">
        <v>311</v>
      </c>
      <c r="E1341" s="12">
        <v>80.900000000000006</v>
      </c>
      <c r="F1341" s="26">
        <f t="shared" si="250"/>
        <v>-5.5555555555556344E-2</v>
      </c>
      <c r="G1341" s="26">
        <f t="shared" si="242"/>
        <v>22.472222222222225</v>
      </c>
      <c r="H1341" s="25">
        <f t="shared" si="243"/>
        <v>-85.055555555556765</v>
      </c>
      <c r="I1341" s="25">
        <f t="shared" si="244"/>
        <v>180.22932</v>
      </c>
      <c r="J1341" s="25">
        <f t="shared" si="245"/>
        <v>225.17984405864203</v>
      </c>
      <c r="K1341" s="25">
        <f t="shared" si="246"/>
        <v>320.3536085030853</v>
      </c>
      <c r="L1341" s="31">
        <f t="shared" si="247"/>
        <v>7199.0574799721126</v>
      </c>
      <c r="M1341" s="32">
        <f t="shared" si="248"/>
        <v>7199.0574799721126</v>
      </c>
      <c r="N1341" s="32">
        <f t="shared" si="249"/>
        <v>7199.0574799721126</v>
      </c>
      <c r="O1341" s="32">
        <f>IF(M1341 &lt; 0, -M1341, 0)</f>
        <v>0</v>
      </c>
      <c r="P1341" s="32">
        <f>0.5*$H$3*G1341^2</f>
        <v>386578.09066358034</v>
      </c>
      <c r="Q1341" s="32">
        <f t="shared" si="251"/>
        <v>-956.28433641965967</v>
      </c>
      <c r="R1341" s="32">
        <f t="shared" si="252"/>
        <v>2041841.1520403631</v>
      </c>
      <c r="S1341" s="32">
        <f t="shared" si="253"/>
        <v>6614361.4963407991</v>
      </c>
    </row>
    <row r="1342" spans="2:19" x14ac:dyDescent="0.3">
      <c r="B1342" s="6" t="s">
        <v>13</v>
      </c>
      <c r="C1342" s="6">
        <v>1334</v>
      </c>
      <c r="D1342" s="6">
        <v>312</v>
      </c>
      <c r="E1342" s="12">
        <v>80.599999999999994</v>
      </c>
      <c r="F1342" s="26">
        <f t="shared" si="250"/>
        <v>-8.3333333333334522E-2</v>
      </c>
      <c r="G1342" s="26">
        <f t="shared" si="242"/>
        <v>22.388888888888886</v>
      </c>
      <c r="H1342" s="25">
        <f t="shared" si="243"/>
        <v>-127.58333333333515</v>
      </c>
      <c r="I1342" s="25">
        <f t="shared" si="244"/>
        <v>180.22932</v>
      </c>
      <c r="J1342" s="25">
        <f t="shared" si="245"/>
        <v>223.51287993827154</v>
      </c>
      <c r="K1342" s="25">
        <f t="shared" si="246"/>
        <v>276.15886660493641</v>
      </c>
      <c r="L1342" s="31">
        <f t="shared" si="247"/>
        <v>6182.890180099409</v>
      </c>
      <c r="M1342" s="32">
        <f t="shared" si="248"/>
        <v>6182.890180099409</v>
      </c>
      <c r="N1342" s="32">
        <f t="shared" si="249"/>
        <v>6182.890180099409</v>
      </c>
      <c r="O1342" s="32">
        <f>IF(M1342 &lt; 0, -M1342, 0)</f>
        <v>0</v>
      </c>
      <c r="P1342" s="32">
        <f>0.5*$H$3*G1342^2</f>
        <v>383716.32561728382</v>
      </c>
      <c r="Q1342" s="32">
        <f t="shared" si="251"/>
        <v>-2861.7650462965248</v>
      </c>
      <c r="R1342" s="32">
        <f t="shared" si="252"/>
        <v>2041841.1520403631</v>
      </c>
      <c r="S1342" s="32">
        <f t="shared" si="253"/>
        <v>6620544.3865208989</v>
      </c>
    </row>
    <row r="1343" spans="2:19" x14ac:dyDescent="0.3">
      <c r="B1343" s="6" t="s">
        <v>13</v>
      </c>
      <c r="C1343" s="6">
        <v>1335</v>
      </c>
      <c r="D1343" s="6">
        <v>313</v>
      </c>
      <c r="E1343" s="12">
        <v>80.3</v>
      </c>
      <c r="F1343" s="26">
        <f t="shared" si="250"/>
        <v>-8.3333333333332538E-2</v>
      </c>
      <c r="G1343" s="26">
        <f t="shared" si="242"/>
        <v>22.305555555555554</v>
      </c>
      <c r="H1343" s="25">
        <f t="shared" si="243"/>
        <v>-127.58333333333212</v>
      </c>
      <c r="I1343" s="25">
        <f t="shared" si="244"/>
        <v>180.22932</v>
      </c>
      <c r="J1343" s="25">
        <f t="shared" si="245"/>
        <v>221.85210887345676</v>
      </c>
      <c r="K1343" s="25">
        <f t="shared" si="246"/>
        <v>274.49809554012461</v>
      </c>
      <c r="L1343" s="31">
        <f t="shared" si="247"/>
        <v>6122.832519964446</v>
      </c>
      <c r="M1343" s="32">
        <f t="shared" si="248"/>
        <v>6122.832519964446</v>
      </c>
      <c r="N1343" s="32">
        <f t="shared" si="249"/>
        <v>6122.832519964446</v>
      </c>
      <c r="O1343" s="32">
        <f>IF(M1343 &lt; 0, -M1343, 0)</f>
        <v>0</v>
      </c>
      <c r="P1343" s="32">
        <f>0.5*$H$3*G1343^2</f>
        <v>380865.19251543202</v>
      </c>
      <c r="Q1343" s="32">
        <f t="shared" si="251"/>
        <v>-2851.1331018517958</v>
      </c>
      <c r="R1343" s="32">
        <f t="shared" si="252"/>
        <v>2041841.1520403631</v>
      </c>
      <c r="S1343" s="32">
        <f t="shared" si="253"/>
        <v>6626667.2190408632</v>
      </c>
    </row>
    <row r="1344" spans="2:19" x14ac:dyDescent="0.3">
      <c r="B1344" s="6" t="s">
        <v>13</v>
      </c>
      <c r="C1344" s="6">
        <v>1336</v>
      </c>
      <c r="D1344" s="6">
        <v>314</v>
      </c>
      <c r="E1344" s="12">
        <v>80</v>
      </c>
      <c r="F1344" s="26">
        <f t="shared" si="250"/>
        <v>-5.5555555555554373E-2</v>
      </c>
      <c r="G1344" s="26">
        <f t="shared" si="242"/>
        <v>22.222222222222221</v>
      </c>
      <c r="H1344" s="25">
        <f t="shared" si="243"/>
        <v>-85.055555555553738</v>
      </c>
      <c r="I1344" s="25">
        <f t="shared" si="244"/>
        <v>180.22932</v>
      </c>
      <c r="J1344" s="25">
        <f t="shared" si="245"/>
        <v>220.19753086419752</v>
      </c>
      <c r="K1344" s="25">
        <f t="shared" si="246"/>
        <v>315.37129530864377</v>
      </c>
      <c r="L1344" s="31">
        <f t="shared" si="247"/>
        <v>7008.2510068587499</v>
      </c>
      <c r="M1344" s="32">
        <f t="shared" si="248"/>
        <v>7008.2510068587499</v>
      </c>
      <c r="N1344" s="32">
        <f t="shared" si="249"/>
        <v>7008.2510068587499</v>
      </c>
      <c r="O1344" s="32">
        <f>IF(M1344 &lt; 0, -M1344, 0)</f>
        <v>0</v>
      </c>
      <c r="P1344" s="32">
        <f>0.5*$H$3*G1344^2</f>
        <v>378024.69135802466</v>
      </c>
      <c r="Q1344" s="32">
        <f t="shared" si="251"/>
        <v>-2840.5011574073578</v>
      </c>
      <c r="R1344" s="32">
        <f t="shared" si="252"/>
        <v>2041841.1520403631</v>
      </c>
      <c r="S1344" s="32">
        <f t="shared" si="253"/>
        <v>6633675.4700477216</v>
      </c>
    </row>
    <row r="1345" spans="2:19" x14ac:dyDescent="0.3">
      <c r="B1345" s="6" t="s">
        <v>13</v>
      </c>
      <c r="C1345" s="6">
        <v>1337</v>
      </c>
      <c r="D1345" s="6">
        <v>315</v>
      </c>
      <c r="E1345" s="12">
        <v>79.900000000000006</v>
      </c>
      <c r="F1345" s="26">
        <f t="shared" si="250"/>
        <v>-2.7777777777778172E-2</v>
      </c>
      <c r="G1345" s="26">
        <f t="shared" si="242"/>
        <v>22.194444444444446</v>
      </c>
      <c r="H1345" s="25">
        <f t="shared" si="243"/>
        <v>-42.527777777778383</v>
      </c>
      <c r="I1345" s="25">
        <f t="shared" si="244"/>
        <v>180.22932</v>
      </c>
      <c r="J1345" s="25">
        <f t="shared" si="245"/>
        <v>219.64738109567907</v>
      </c>
      <c r="K1345" s="25">
        <f t="shared" si="246"/>
        <v>357.3489233179007</v>
      </c>
      <c r="L1345" s="31">
        <f t="shared" si="247"/>
        <v>7931.1608258611859</v>
      </c>
      <c r="M1345" s="32">
        <f t="shared" si="248"/>
        <v>7931.1608258611859</v>
      </c>
      <c r="N1345" s="32">
        <f t="shared" si="249"/>
        <v>7931.1608258611859</v>
      </c>
      <c r="O1345" s="32">
        <f>IF(M1345 &lt; 0, -M1345, 0)</f>
        <v>0</v>
      </c>
      <c r="P1345" s="32">
        <f>0.5*$H$3*G1345^2</f>
        <v>377080.22029320995</v>
      </c>
      <c r="Q1345" s="32">
        <f t="shared" si="251"/>
        <v>-944.47106481471565</v>
      </c>
      <c r="R1345" s="32">
        <f t="shared" si="252"/>
        <v>2041841.1520403631</v>
      </c>
      <c r="S1345" s="32">
        <f t="shared" si="253"/>
        <v>6641606.6308735833</v>
      </c>
    </row>
    <row r="1346" spans="2:19" x14ac:dyDescent="0.3">
      <c r="B1346" s="6" t="s">
        <v>13</v>
      </c>
      <c r="C1346" s="6">
        <v>1338</v>
      </c>
      <c r="D1346" s="6">
        <v>316</v>
      </c>
      <c r="E1346" s="12">
        <v>79.8</v>
      </c>
      <c r="F1346" s="26">
        <f t="shared" si="250"/>
        <v>-1.3888888888890073E-2</v>
      </c>
      <c r="G1346" s="26">
        <f t="shared" si="242"/>
        <v>22.166666666666664</v>
      </c>
      <c r="H1346" s="25">
        <f t="shared" si="243"/>
        <v>-21.263888888890701</v>
      </c>
      <c r="I1346" s="25">
        <f t="shared" si="244"/>
        <v>180.22932</v>
      </c>
      <c r="J1346" s="25">
        <f t="shared" si="245"/>
        <v>219.09791944444441</v>
      </c>
      <c r="K1346" s="25">
        <f t="shared" si="246"/>
        <v>378.06335055555371</v>
      </c>
      <c r="L1346" s="31">
        <f t="shared" si="247"/>
        <v>8380.4042706481068</v>
      </c>
      <c r="M1346" s="32">
        <f t="shared" si="248"/>
        <v>8380.4042706481068</v>
      </c>
      <c r="N1346" s="32">
        <f t="shared" si="249"/>
        <v>8380.4042706481068</v>
      </c>
      <c r="O1346" s="32">
        <f>IF(M1346 &lt; 0, -M1346, 0)</f>
        <v>0</v>
      </c>
      <c r="P1346" s="32">
        <f>0.5*$H$3*G1346^2</f>
        <v>376136.9305555555</v>
      </c>
      <c r="Q1346" s="32">
        <f t="shared" si="251"/>
        <v>-943.28973765444243</v>
      </c>
      <c r="R1346" s="32">
        <f t="shared" si="252"/>
        <v>2041841.1520403631</v>
      </c>
      <c r="S1346" s="32">
        <f t="shared" si="253"/>
        <v>6649987.0351442313</v>
      </c>
    </row>
    <row r="1347" spans="2:19" x14ac:dyDescent="0.3">
      <c r="B1347" s="6" t="s">
        <v>13</v>
      </c>
      <c r="C1347" s="6">
        <v>1339</v>
      </c>
      <c r="D1347" s="6">
        <v>317</v>
      </c>
      <c r="E1347" s="12">
        <v>79.8</v>
      </c>
      <c r="F1347" s="26">
        <f t="shared" si="250"/>
        <v>0</v>
      </c>
      <c r="G1347" s="26">
        <f t="shared" si="242"/>
        <v>22.166666666666664</v>
      </c>
      <c r="H1347" s="25">
        <f t="shared" si="243"/>
        <v>0</v>
      </c>
      <c r="I1347" s="25">
        <f t="shared" si="244"/>
        <v>180.22932</v>
      </c>
      <c r="J1347" s="25">
        <f t="shared" si="245"/>
        <v>219.09791944444441</v>
      </c>
      <c r="K1347" s="25">
        <f t="shared" si="246"/>
        <v>399.32723944444444</v>
      </c>
      <c r="L1347" s="31">
        <f t="shared" si="247"/>
        <v>8851.7538076851833</v>
      </c>
      <c r="M1347" s="32">
        <f t="shared" si="248"/>
        <v>8851.7538076851833</v>
      </c>
      <c r="N1347" s="32">
        <f t="shared" si="249"/>
        <v>8851.7538076851833</v>
      </c>
      <c r="O1347" s="32">
        <f>IF(M1347 &lt; 0, -M1347, 0)</f>
        <v>0</v>
      </c>
      <c r="P1347" s="32">
        <f>0.5*$H$3*G1347^2</f>
        <v>376136.9305555555</v>
      </c>
      <c r="Q1347" s="32">
        <f t="shared" si="251"/>
        <v>0</v>
      </c>
      <c r="R1347" s="32">
        <f t="shared" si="252"/>
        <v>2041841.1520403631</v>
      </c>
      <c r="S1347" s="32">
        <f t="shared" si="253"/>
        <v>6658838.7889519166</v>
      </c>
    </row>
    <row r="1348" spans="2:19" x14ac:dyDescent="0.3">
      <c r="B1348" s="6" t="s">
        <v>13</v>
      </c>
      <c r="C1348" s="6">
        <v>1340</v>
      </c>
      <c r="D1348" s="6">
        <v>318</v>
      </c>
      <c r="E1348" s="12">
        <v>79.8</v>
      </c>
      <c r="F1348" s="26">
        <f t="shared" si="250"/>
        <v>1.3888888888890073E-2</v>
      </c>
      <c r="G1348" s="26">
        <f t="shared" si="242"/>
        <v>22.166666666666664</v>
      </c>
      <c r="H1348" s="25">
        <f t="shared" si="243"/>
        <v>21.263888888890701</v>
      </c>
      <c r="I1348" s="25">
        <f t="shared" si="244"/>
        <v>180.22932</v>
      </c>
      <c r="J1348" s="25">
        <f t="shared" si="245"/>
        <v>219.09791944444441</v>
      </c>
      <c r="K1348" s="25">
        <f t="shared" si="246"/>
        <v>420.59112833333512</v>
      </c>
      <c r="L1348" s="31">
        <f t="shared" si="247"/>
        <v>9323.1033447222617</v>
      </c>
      <c r="M1348" s="32">
        <f t="shared" si="248"/>
        <v>9323.1033447222617</v>
      </c>
      <c r="N1348" s="32">
        <f t="shared" si="249"/>
        <v>9323.1033447222617</v>
      </c>
      <c r="O1348" s="32">
        <f>IF(M1348 &lt; 0, -M1348, 0)</f>
        <v>0</v>
      </c>
      <c r="P1348" s="32">
        <f>0.5*$H$3*G1348^2</f>
        <v>376136.9305555555</v>
      </c>
      <c r="Q1348" s="32">
        <f t="shared" si="251"/>
        <v>0</v>
      </c>
      <c r="R1348" s="32">
        <f t="shared" si="252"/>
        <v>2041841.1520403631</v>
      </c>
      <c r="S1348" s="32">
        <f t="shared" si="253"/>
        <v>6668161.8922966393</v>
      </c>
    </row>
    <row r="1349" spans="2:19" x14ac:dyDescent="0.3">
      <c r="B1349" s="6" t="s">
        <v>13</v>
      </c>
      <c r="C1349" s="6">
        <v>1341</v>
      </c>
      <c r="D1349" s="6">
        <v>319</v>
      </c>
      <c r="E1349" s="12">
        <v>79.900000000000006</v>
      </c>
      <c r="F1349" s="26">
        <f t="shared" si="250"/>
        <v>2.7777777777778172E-2</v>
      </c>
      <c r="G1349" s="26">
        <f t="shared" si="242"/>
        <v>22.194444444444446</v>
      </c>
      <c r="H1349" s="25">
        <f t="shared" si="243"/>
        <v>42.527777777778383</v>
      </c>
      <c r="I1349" s="25">
        <f t="shared" si="244"/>
        <v>180.22932</v>
      </c>
      <c r="J1349" s="25">
        <f t="shared" si="245"/>
        <v>219.64738109567907</v>
      </c>
      <c r="K1349" s="25">
        <f t="shared" si="246"/>
        <v>442.40447887345744</v>
      </c>
      <c r="L1349" s="31">
        <f t="shared" si="247"/>
        <v>9818.9216283303485</v>
      </c>
      <c r="M1349" s="32">
        <f t="shared" si="248"/>
        <v>9818.9216283303485</v>
      </c>
      <c r="N1349" s="32">
        <f t="shared" si="249"/>
        <v>9818.9216283303485</v>
      </c>
      <c r="O1349" s="32">
        <f>IF(M1349 &lt; 0, -M1349, 0)</f>
        <v>0</v>
      </c>
      <c r="P1349" s="32">
        <f>0.5*$H$3*G1349^2</f>
        <v>377080.22029320995</v>
      </c>
      <c r="Q1349" s="32">
        <f t="shared" si="251"/>
        <v>943.28973765444243</v>
      </c>
      <c r="R1349" s="32">
        <f t="shared" si="252"/>
        <v>2041841.1520403631</v>
      </c>
      <c r="S1349" s="32">
        <f t="shared" si="253"/>
        <v>6677980.8139249692</v>
      </c>
    </row>
    <row r="1350" spans="2:19" x14ac:dyDescent="0.3">
      <c r="B1350" s="6" t="s">
        <v>13</v>
      </c>
      <c r="C1350" s="6">
        <v>1342</v>
      </c>
      <c r="D1350" s="6">
        <v>320</v>
      </c>
      <c r="E1350" s="12">
        <v>80</v>
      </c>
      <c r="F1350" s="26">
        <f t="shared" si="250"/>
        <v>6.9444444444444448E-2</v>
      </c>
      <c r="G1350" s="26">
        <f t="shared" si="242"/>
        <v>22.222222222222221</v>
      </c>
      <c r="H1350" s="25">
        <f t="shared" si="243"/>
        <v>106.31944444444444</v>
      </c>
      <c r="I1350" s="25">
        <f t="shared" si="244"/>
        <v>180.22932</v>
      </c>
      <c r="J1350" s="25">
        <f t="shared" si="245"/>
        <v>220.19753086419752</v>
      </c>
      <c r="K1350" s="25">
        <f t="shared" si="246"/>
        <v>506.74629530864195</v>
      </c>
      <c r="L1350" s="31">
        <f t="shared" si="247"/>
        <v>11261.028784636488</v>
      </c>
      <c r="M1350" s="32">
        <f t="shared" si="248"/>
        <v>11261.028784636488</v>
      </c>
      <c r="N1350" s="32">
        <f t="shared" si="249"/>
        <v>11261.028784636488</v>
      </c>
      <c r="O1350" s="32">
        <f>IF(M1350 &lt; 0, -M1350, 0)</f>
        <v>0</v>
      </c>
      <c r="P1350" s="32">
        <f>0.5*$H$3*G1350^2</f>
        <v>378024.69135802466</v>
      </c>
      <c r="Q1350" s="32">
        <f t="shared" si="251"/>
        <v>944.47106481471565</v>
      </c>
      <c r="R1350" s="32">
        <f t="shared" si="252"/>
        <v>2041841.1520403631</v>
      </c>
      <c r="S1350" s="32">
        <f t="shared" si="253"/>
        <v>6689241.8427096056</v>
      </c>
    </row>
    <row r="1351" spans="2:19" x14ac:dyDescent="0.3">
      <c r="B1351" s="6" t="s">
        <v>13</v>
      </c>
      <c r="C1351" s="6">
        <v>1343</v>
      </c>
      <c r="D1351" s="6">
        <v>321</v>
      </c>
      <c r="E1351" s="12">
        <v>80.400000000000006</v>
      </c>
      <c r="F1351" s="26">
        <f t="shared" si="250"/>
        <v>0.11111111111111072</v>
      </c>
      <c r="G1351" s="26">
        <f t="shared" si="242"/>
        <v>22.333333333333336</v>
      </c>
      <c r="H1351" s="25">
        <f t="shared" si="243"/>
        <v>170.11111111111052</v>
      </c>
      <c r="I1351" s="25">
        <f t="shared" si="244"/>
        <v>180.22932</v>
      </c>
      <c r="J1351" s="25">
        <f t="shared" si="245"/>
        <v>222.40501111111118</v>
      </c>
      <c r="K1351" s="25">
        <f t="shared" si="246"/>
        <v>572.74544222222175</v>
      </c>
      <c r="L1351" s="31">
        <f t="shared" si="247"/>
        <v>12791.314876296286</v>
      </c>
      <c r="M1351" s="32">
        <f t="shared" si="248"/>
        <v>12791.314876296286</v>
      </c>
      <c r="N1351" s="32">
        <f t="shared" si="249"/>
        <v>12791.314876296286</v>
      </c>
      <c r="O1351" s="32">
        <f>IF(M1351 &lt; 0, -M1351, 0)</f>
        <v>0</v>
      </c>
      <c r="P1351" s="32">
        <f>0.5*$H$3*G1351^2</f>
        <v>381814.38888888899</v>
      </c>
      <c r="Q1351" s="32">
        <f t="shared" si="251"/>
        <v>3789.6975308643305</v>
      </c>
      <c r="R1351" s="32">
        <f t="shared" si="252"/>
        <v>2041841.1520403631</v>
      </c>
      <c r="S1351" s="32">
        <f t="shared" si="253"/>
        <v>6702033.1575859021</v>
      </c>
    </row>
    <row r="1352" spans="2:19" x14ac:dyDescent="0.3">
      <c r="B1352" s="6" t="s">
        <v>13</v>
      </c>
      <c r="C1352" s="6">
        <v>1344</v>
      </c>
      <c r="D1352" s="6">
        <v>322</v>
      </c>
      <c r="E1352" s="12">
        <v>80.8</v>
      </c>
      <c r="F1352" s="26">
        <f t="shared" si="250"/>
        <v>0.11111111111111072</v>
      </c>
      <c r="G1352" s="26">
        <f t="shared" si="242"/>
        <v>22.444444444444443</v>
      </c>
      <c r="H1352" s="25">
        <f t="shared" si="243"/>
        <v>170.11111111111052</v>
      </c>
      <c r="I1352" s="25">
        <f t="shared" si="244"/>
        <v>180.22932</v>
      </c>
      <c r="J1352" s="25">
        <f t="shared" si="245"/>
        <v>224.62350123456787</v>
      </c>
      <c r="K1352" s="25">
        <f t="shared" si="246"/>
        <v>574.96393234567836</v>
      </c>
      <c r="L1352" s="31">
        <f t="shared" si="247"/>
        <v>12904.746037091891</v>
      </c>
      <c r="M1352" s="32">
        <f t="shared" si="248"/>
        <v>12904.746037091891</v>
      </c>
      <c r="N1352" s="32">
        <f t="shared" si="249"/>
        <v>12904.746037091891</v>
      </c>
      <c r="O1352" s="32">
        <f>IF(M1352 &lt; 0, -M1352, 0)</f>
        <v>0</v>
      </c>
      <c r="P1352" s="32">
        <f>0.5*$H$3*G1352^2</f>
        <v>385622.9876543209</v>
      </c>
      <c r="Q1352" s="32">
        <f t="shared" si="251"/>
        <v>3808.5987654319033</v>
      </c>
      <c r="R1352" s="32">
        <f t="shared" si="252"/>
        <v>2041841.1520403631</v>
      </c>
      <c r="S1352" s="32">
        <f t="shared" si="253"/>
        <v>6714937.9036229942</v>
      </c>
    </row>
    <row r="1353" spans="2:19" x14ac:dyDescent="0.3">
      <c r="B1353" s="6" t="s">
        <v>13</v>
      </c>
      <c r="C1353" s="6">
        <v>1345</v>
      </c>
      <c r="D1353" s="6">
        <v>323</v>
      </c>
      <c r="E1353" s="12">
        <v>81.2</v>
      </c>
      <c r="F1353" s="26">
        <f t="shared" si="250"/>
        <v>9.7222222222222612E-2</v>
      </c>
      <c r="G1353" s="26">
        <f t="shared" ref="G1353:G1416" si="254">E1353/3.6</f>
        <v>22.555555555555557</v>
      </c>
      <c r="H1353" s="25">
        <f t="shared" ref="H1353:H1416" si="255">$H$3*F1353</f>
        <v>148.84722222222283</v>
      </c>
      <c r="I1353" s="25">
        <f t="shared" ref="I1353:I1416" si="256">$K$3*$H$3*$L$3</f>
        <v>180.22932</v>
      </c>
      <c r="J1353" s="25">
        <f t="shared" ref="J1353:J1416" si="257">0.5*$M$3*$I$3*$J$3*G1353^2</f>
        <v>226.85300123456796</v>
      </c>
      <c r="K1353" s="25">
        <f t="shared" ref="K1353:K1416" si="258">H1353+I1353+J1353</f>
        <v>555.92954345679073</v>
      </c>
      <c r="L1353" s="31">
        <f t="shared" ref="L1353:L1416" si="259">K1353*G1353</f>
        <v>12539.299702414281</v>
      </c>
      <c r="M1353" s="32">
        <f t="shared" ref="M1353:M1416" si="260">K1353*G1353</f>
        <v>12539.299702414281</v>
      </c>
      <c r="N1353" s="32">
        <f t="shared" ref="N1353:N1416" si="261">IF(M1353 &gt; 0, M1353, 0)</f>
        <v>12539.299702414281</v>
      </c>
      <c r="O1353" s="32">
        <f>IF(M1353 &lt; 0, -M1353, 0)</f>
        <v>0</v>
      </c>
      <c r="P1353" s="32">
        <f>0.5*$H$3*G1353^2</f>
        <v>389450.48765432107</v>
      </c>
      <c r="Q1353" s="32">
        <f t="shared" si="251"/>
        <v>3827.5000000001746</v>
      </c>
      <c r="R1353" s="32">
        <f t="shared" si="252"/>
        <v>2041841.1520403631</v>
      </c>
      <c r="S1353" s="32">
        <f t="shared" si="253"/>
        <v>6727477.2033254085</v>
      </c>
    </row>
    <row r="1354" spans="2:19" x14ac:dyDescent="0.3">
      <c r="B1354" s="6" t="s">
        <v>13</v>
      </c>
      <c r="C1354" s="6">
        <v>1346</v>
      </c>
      <c r="D1354" s="6">
        <v>324</v>
      </c>
      <c r="E1354" s="12">
        <v>81.5</v>
      </c>
      <c r="F1354" s="26">
        <f t="shared" ref="F1354:F1417" si="262">($E1355-$E1353)/2/3.6</f>
        <v>5.5555555555554373E-2</v>
      </c>
      <c r="G1354" s="26">
        <f t="shared" si="254"/>
        <v>22.638888888888889</v>
      </c>
      <c r="H1354" s="25">
        <f t="shared" si="255"/>
        <v>85.055555555553738</v>
      </c>
      <c r="I1354" s="25">
        <f t="shared" si="256"/>
        <v>180.22932</v>
      </c>
      <c r="J1354" s="25">
        <f t="shared" si="257"/>
        <v>228.53235146604939</v>
      </c>
      <c r="K1354" s="25">
        <f t="shared" si="258"/>
        <v>493.81722702160312</v>
      </c>
      <c r="L1354" s="31">
        <f t="shared" si="259"/>
        <v>11179.473333961292</v>
      </c>
      <c r="M1354" s="32">
        <f t="shared" si="260"/>
        <v>11179.473333961292</v>
      </c>
      <c r="N1354" s="32">
        <f t="shared" si="261"/>
        <v>11179.473333961292</v>
      </c>
      <c r="O1354" s="32">
        <f>IF(M1354 &lt; 0, -M1354, 0)</f>
        <v>0</v>
      </c>
      <c r="P1354" s="32">
        <f>0.5*$H$3*G1354^2</f>
        <v>392333.51658950618</v>
      </c>
      <c r="Q1354" s="32">
        <f t="shared" ref="Q1354:Q1417" si="263">P1354-P1353</f>
        <v>2883.0289351851097</v>
      </c>
      <c r="R1354" s="32">
        <f t="shared" ref="R1354:R1417" si="264">R1353+O1354</f>
        <v>2041841.1520403631</v>
      </c>
      <c r="S1354" s="32">
        <f t="shared" ref="S1354:S1417" si="265">S1353+N1354</f>
        <v>6738656.6766593698</v>
      </c>
    </row>
    <row r="1355" spans="2:19" x14ac:dyDescent="0.3">
      <c r="B1355" s="6" t="s">
        <v>13</v>
      </c>
      <c r="C1355" s="6">
        <v>1347</v>
      </c>
      <c r="D1355" s="6">
        <v>325</v>
      </c>
      <c r="E1355" s="12">
        <v>81.599999999999994</v>
      </c>
      <c r="F1355" s="26">
        <f t="shared" si="262"/>
        <v>1.3888888888888099E-2</v>
      </c>
      <c r="G1355" s="26">
        <f t="shared" si="254"/>
        <v>22.666666666666664</v>
      </c>
      <c r="H1355" s="25">
        <f t="shared" si="255"/>
        <v>21.263888888887678</v>
      </c>
      <c r="I1355" s="25">
        <f t="shared" si="256"/>
        <v>180.22932</v>
      </c>
      <c r="J1355" s="25">
        <f t="shared" si="257"/>
        <v>229.0935111111111</v>
      </c>
      <c r="K1355" s="25">
        <f t="shared" si="258"/>
        <v>430.58671999999876</v>
      </c>
      <c r="L1355" s="31">
        <f t="shared" si="259"/>
        <v>9759.9656533333036</v>
      </c>
      <c r="M1355" s="32">
        <f t="shared" si="260"/>
        <v>9759.9656533333036</v>
      </c>
      <c r="N1355" s="32">
        <f t="shared" si="261"/>
        <v>9759.9656533333036</v>
      </c>
      <c r="O1355" s="32">
        <f>IF(M1355 &lt; 0, -M1355, 0)</f>
        <v>0</v>
      </c>
      <c r="P1355" s="32">
        <f>0.5*$H$3*G1355^2</f>
        <v>393296.88888888882</v>
      </c>
      <c r="Q1355" s="32">
        <f t="shared" si="263"/>
        <v>963.37229938263772</v>
      </c>
      <c r="R1355" s="32">
        <f t="shared" si="264"/>
        <v>2041841.1520403631</v>
      </c>
      <c r="S1355" s="32">
        <f t="shared" si="265"/>
        <v>6748416.6423127027</v>
      </c>
    </row>
    <row r="1356" spans="2:19" x14ac:dyDescent="0.3">
      <c r="B1356" s="6" t="s">
        <v>13</v>
      </c>
      <c r="C1356" s="6">
        <v>1348</v>
      </c>
      <c r="D1356" s="6">
        <v>326</v>
      </c>
      <c r="E1356" s="12">
        <v>81.599999999999994</v>
      </c>
      <c r="F1356" s="26">
        <f t="shared" si="262"/>
        <v>-2.7777777777776198E-2</v>
      </c>
      <c r="G1356" s="26">
        <f t="shared" si="254"/>
        <v>22.666666666666664</v>
      </c>
      <c r="H1356" s="25">
        <f t="shared" si="255"/>
        <v>-42.527777777775356</v>
      </c>
      <c r="I1356" s="25">
        <f t="shared" si="256"/>
        <v>180.22932</v>
      </c>
      <c r="J1356" s="25">
        <f t="shared" si="257"/>
        <v>229.0935111111111</v>
      </c>
      <c r="K1356" s="25">
        <f t="shared" si="258"/>
        <v>366.79505333333577</v>
      </c>
      <c r="L1356" s="31">
        <f t="shared" si="259"/>
        <v>8314.0212088889439</v>
      </c>
      <c r="M1356" s="32">
        <f t="shared" si="260"/>
        <v>8314.0212088889439</v>
      </c>
      <c r="N1356" s="32">
        <f t="shared" si="261"/>
        <v>8314.0212088889439</v>
      </c>
      <c r="O1356" s="32">
        <f>IF(M1356 &lt; 0, -M1356, 0)</f>
        <v>0</v>
      </c>
      <c r="P1356" s="32">
        <f>0.5*$H$3*G1356^2</f>
        <v>393296.88888888882</v>
      </c>
      <c r="Q1356" s="32">
        <f t="shared" si="263"/>
        <v>0</v>
      </c>
      <c r="R1356" s="32">
        <f t="shared" si="264"/>
        <v>2041841.1520403631</v>
      </c>
      <c r="S1356" s="32">
        <f t="shared" si="265"/>
        <v>6756730.6635215916</v>
      </c>
    </row>
    <row r="1357" spans="2:19" x14ac:dyDescent="0.3">
      <c r="B1357" s="6" t="s">
        <v>13</v>
      </c>
      <c r="C1357" s="6">
        <v>1349</v>
      </c>
      <c r="D1357" s="6">
        <v>327</v>
      </c>
      <c r="E1357" s="12">
        <v>81.400000000000006</v>
      </c>
      <c r="F1357" s="26">
        <f t="shared" si="262"/>
        <v>-0.12499999999999881</v>
      </c>
      <c r="G1357" s="26">
        <f t="shared" si="254"/>
        <v>22.611111111111111</v>
      </c>
      <c r="H1357" s="25">
        <f t="shared" si="255"/>
        <v>-191.37499999999818</v>
      </c>
      <c r="I1357" s="25">
        <f t="shared" si="256"/>
        <v>180.22932</v>
      </c>
      <c r="J1357" s="25">
        <f t="shared" si="257"/>
        <v>227.97187993827163</v>
      </c>
      <c r="K1357" s="25">
        <f t="shared" si="258"/>
        <v>216.82619993827345</v>
      </c>
      <c r="L1357" s="31">
        <f t="shared" si="259"/>
        <v>4902.6812986042942</v>
      </c>
      <c r="M1357" s="32">
        <f t="shared" si="260"/>
        <v>4902.6812986042942</v>
      </c>
      <c r="N1357" s="32">
        <f t="shared" si="261"/>
        <v>4902.6812986042942</v>
      </c>
      <c r="O1357" s="32">
        <f>IF(M1357 &lt; 0, -M1357, 0)</f>
        <v>0</v>
      </c>
      <c r="P1357" s="32">
        <f>0.5*$H$3*G1357^2</f>
        <v>391371.32561728393</v>
      </c>
      <c r="Q1357" s="32">
        <f t="shared" si="263"/>
        <v>-1925.5632716048858</v>
      </c>
      <c r="R1357" s="32">
        <f t="shared" si="264"/>
        <v>2041841.1520403631</v>
      </c>
      <c r="S1357" s="32">
        <f t="shared" si="265"/>
        <v>6761633.3448201958</v>
      </c>
    </row>
    <row r="1358" spans="2:19" x14ac:dyDescent="0.3">
      <c r="B1358" s="6" t="s">
        <v>13</v>
      </c>
      <c r="C1358" s="6">
        <v>1350</v>
      </c>
      <c r="D1358" s="6">
        <v>328</v>
      </c>
      <c r="E1358" s="12">
        <v>80.7</v>
      </c>
      <c r="F1358" s="26">
        <f t="shared" si="262"/>
        <v>-0.25000000000000155</v>
      </c>
      <c r="G1358" s="26">
        <f t="shared" si="254"/>
        <v>22.416666666666668</v>
      </c>
      <c r="H1358" s="25">
        <f t="shared" si="255"/>
        <v>-382.75000000000239</v>
      </c>
      <c r="I1358" s="25">
        <f t="shared" si="256"/>
        <v>180.22932</v>
      </c>
      <c r="J1358" s="25">
        <f t="shared" si="257"/>
        <v>224.06784652777782</v>
      </c>
      <c r="K1358" s="25">
        <f t="shared" si="258"/>
        <v>21.547166527775431</v>
      </c>
      <c r="L1358" s="31">
        <f t="shared" si="259"/>
        <v>483.01564966429925</v>
      </c>
      <c r="M1358" s="32">
        <f t="shared" si="260"/>
        <v>483.01564966429925</v>
      </c>
      <c r="N1358" s="32">
        <f t="shared" si="261"/>
        <v>483.01564966429925</v>
      </c>
      <c r="O1358" s="32">
        <f>IF(M1358 &lt; 0, -M1358, 0)</f>
        <v>0</v>
      </c>
      <c r="P1358" s="32">
        <f>0.5*$H$3*G1358^2</f>
        <v>384669.06597222225</v>
      </c>
      <c r="Q1358" s="32">
        <f t="shared" si="263"/>
        <v>-6702.2596450616838</v>
      </c>
      <c r="R1358" s="32">
        <f t="shared" si="264"/>
        <v>2041841.1520403631</v>
      </c>
      <c r="S1358" s="32">
        <f t="shared" si="265"/>
        <v>6762116.36046986</v>
      </c>
    </row>
    <row r="1359" spans="2:19" x14ac:dyDescent="0.3">
      <c r="B1359" s="6" t="s">
        <v>13</v>
      </c>
      <c r="C1359" s="6">
        <v>1351</v>
      </c>
      <c r="D1359" s="6">
        <v>329</v>
      </c>
      <c r="E1359" s="12">
        <v>79.599999999999994</v>
      </c>
      <c r="F1359" s="26">
        <f t="shared" si="262"/>
        <v>-0.34722222222222221</v>
      </c>
      <c r="G1359" s="26">
        <f t="shared" si="254"/>
        <v>22.111111111111111</v>
      </c>
      <c r="H1359" s="25">
        <f t="shared" si="255"/>
        <v>-531.59722222222217</v>
      </c>
      <c r="I1359" s="25">
        <f t="shared" si="256"/>
        <v>180.22932</v>
      </c>
      <c r="J1359" s="25">
        <f t="shared" si="257"/>
        <v>218.00106049382717</v>
      </c>
      <c r="K1359" s="25">
        <f t="shared" si="258"/>
        <v>-133.36684172839497</v>
      </c>
      <c r="L1359" s="31">
        <f t="shared" si="259"/>
        <v>-2948.8890559945112</v>
      </c>
      <c r="M1359" s="32">
        <f t="shared" si="260"/>
        <v>-2948.8890559945112</v>
      </c>
      <c r="N1359" s="32">
        <f t="shared" si="261"/>
        <v>0</v>
      </c>
      <c r="O1359" s="32">
        <f>IF(M1359 &lt; 0, -M1359, 0)</f>
        <v>2948.8890559945112</v>
      </c>
      <c r="P1359" s="32">
        <f>0.5*$H$3*G1359^2</f>
        <v>374253.89506172837</v>
      </c>
      <c r="Q1359" s="32">
        <f t="shared" si="263"/>
        <v>-10415.170910493878</v>
      </c>
      <c r="R1359" s="32">
        <f t="shared" si="264"/>
        <v>2044790.0410963576</v>
      </c>
      <c r="S1359" s="32">
        <f t="shared" si="265"/>
        <v>6762116.36046986</v>
      </c>
    </row>
    <row r="1360" spans="2:19" x14ac:dyDescent="0.3">
      <c r="B1360" s="6" t="s">
        <v>13</v>
      </c>
      <c r="C1360" s="6">
        <v>1352</v>
      </c>
      <c r="D1360" s="6">
        <v>330</v>
      </c>
      <c r="E1360" s="12">
        <v>78.2</v>
      </c>
      <c r="F1360" s="26">
        <f t="shared" si="262"/>
        <v>-0.38888888888888851</v>
      </c>
      <c r="G1360" s="26">
        <f t="shared" si="254"/>
        <v>21.722222222222221</v>
      </c>
      <c r="H1360" s="25">
        <f t="shared" si="255"/>
        <v>-595.38888888888835</v>
      </c>
      <c r="I1360" s="25">
        <f t="shared" si="256"/>
        <v>180.22932</v>
      </c>
      <c r="J1360" s="25">
        <f t="shared" si="257"/>
        <v>210.40011697530863</v>
      </c>
      <c r="K1360" s="25">
        <f t="shared" si="258"/>
        <v>-204.75945191357968</v>
      </c>
      <c r="L1360" s="31">
        <f t="shared" si="259"/>
        <v>-4447.8303165672032</v>
      </c>
      <c r="M1360" s="32">
        <f t="shared" si="260"/>
        <v>-4447.8303165672032</v>
      </c>
      <c r="N1360" s="32">
        <f t="shared" si="261"/>
        <v>0</v>
      </c>
      <c r="O1360" s="32">
        <f>IF(M1360 &lt; 0, -M1360, 0)</f>
        <v>4447.8303165672032</v>
      </c>
      <c r="P1360" s="32">
        <f>0.5*$H$3*G1360^2</f>
        <v>361204.95524691354</v>
      </c>
      <c r="Q1360" s="32">
        <f t="shared" si="263"/>
        <v>-13048.939814814832</v>
      </c>
      <c r="R1360" s="32">
        <f t="shared" si="264"/>
        <v>2049237.8714129247</v>
      </c>
      <c r="S1360" s="32">
        <f t="shared" si="265"/>
        <v>6762116.36046986</v>
      </c>
    </row>
    <row r="1361" spans="2:19" x14ac:dyDescent="0.3">
      <c r="B1361" s="6" t="s">
        <v>13</v>
      </c>
      <c r="C1361" s="6">
        <v>1353</v>
      </c>
      <c r="D1361" s="6">
        <v>331</v>
      </c>
      <c r="E1361" s="12">
        <v>76.8</v>
      </c>
      <c r="F1361" s="26">
        <f t="shared" si="262"/>
        <v>-0.40277777777777857</v>
      </c>
      <c r="G1361" s="26">
        <f t="shared" si="254"/>
        <v>21.333333333333332</v>
      </c>
      <c r="H1361" s="25">
        <f t="shared" si="255"/>
        <v>-616.65277777777897</v>
      </c>
      <c r="I1361" s="25">
        <f t="shared" si="256"/>
        <v>180.22932</v>
      </c>
      <c r="J1361" s="25">
        <f t="shared" si="257"/>
        <v>202.93404444444445</v>
      </c>
      <c r="K1361" s="25">
        <f t="shared" si="258"/>
        <v>-233.48941333333448</v>
      </c>
      <c r="L1361" s="31">
        <f t="shared" si="259"/>
        <v>-4981.1074844444684</v>
      </c>
      <c r="M1361" s="32">
        <f t="shared" si="260"/>
        <v>-4981.1074844444684</v>
      </c>
      <c r="N1361" s="32">
        <f t="shared" si="261"/>
        <v>0</v>
      </c>
      <c r="O1361" s="32">
        <f>IF(M1361 &lt; 0, -M1361, 0)</f>
        <v>4981.1074844444684</v>
      </c>
      <c r="P1361" s="32">
        <f>0.5*$H$3*G1361^2</f>
        <v>348387.55555555556</v>
      </c>
      <c r="Q1361" s="32">
        <f t="shared" si="263"/>
        <v>-12817.399691357976</v>
      </c>
      <c r="R1361" s="32">
        <f t="shared" si="264"/>
        <v>2054218.9788973692</v>
      </c>
      <c r="S1361" s="32">
        <f t="shared" si="265"/>
        <v>6762116.36046986</v>
      </c>
    </row>
    <row r="1362" spans="2:19" x14ac:dyDescent="0.3">
      <c r="B1362" s="6" t="s">
        <v>13</v>
      </c>
      <c r="C1362" s="6">
        <v>1354</v>
      </c>
      <c r="D1362" s="6">
        <v>332</v>
      </c>
      <c r="E1362" s="12">
        <v>75.3</v>
      </c>
      <c r="F1362" s="26">
        <f t="shared" si="262"/>
        <v>-0.41666666666666663</v>
      </c>
      <c r="G1362" s="26">
        <f t="shared" si="254"/>
        <v>20.916666666666664</v>
      </c>
      <c r="H1362" s="25">
        <f t="shared" si="255"/>
        <v>-637.91666666666663</v>
      </c>
      <c r="I1362" s="25">
        <f t="shared" si="256"/>
        <v>180.22932</v>
      </c>
      <c r="J1362" s="25">
        <f t="shared" si="257"/>
        <v>195.08434652777774</v>
      </c>
      <c r="K1362" s="25">
        <f t="shared" si="258"/>
        <v>-262.60300013888889</v>
      </c>
      <c r="L1362" s="31">
        <f t="shared" si="259"/>
        <v>-5492.7794195717588</v>
      </c>
      <c r="M1362" s="32">
        <f t="shared" si="260"/>
        <v>-5492.7794195717588</v>
      </c>
      <c r="N1362" s="32">
        <f t="shared" si="261"/>
        <v>0</v>
      </c>
      <c r="O1362" s="32">
        <f>IF(M1362 &lt; 0, -M1362, 0)</f>
        <v>5492.7794195717588</v>
      </c>
      <c r="P1362" s="32">
        <f>0.5*$H$3*G1362^2</f>
        <v>334911.56597222213</v>
      </c>
      <c r="Q1362" s="32">
        <f t="shared" si="263"/>
        <v>-13475.98958333343</v>
      </c>
      <c r="R1362" s="32">
        <f t="shared" si="264"/>
        <v>2059711.7583169411</v>
      </c>
      <c r="S1362" s="32">
        <f t="shared" si="265"/>
        <v>6762116.36046986</v>
      </c>
    </row>
    <row r="1363" spans="2:19" x14ac:dyDescent="0.3">
      <c r="B1363" s="6" t="s">
        <v>13</v>
      </c>
      <c r="C1363" s="6">
        <v>1355</v>
      </c>
      <c r="D1363" s="6">
        <v>333</v>
      </c>
      <c r="E1363" s="12">
        <v>73.8</v>
      </c>
      <c r="F1363" s="26">
        <f t="shared" si="262"/>
        <v>-0.44444444444444481</v>
      </c>
      <c r="G1363" s="26">
        <f t="shared" si="254"/>
        <v>20.5</v>
      </c>
      <c r="H1363" s="25">
        <f t="shared" si="255"/>
        <v>-680.44444444444503</v>
      </c>
      <c r="I1363" s="25">
        <f t="shared" si="256"/>
        <v>180.22932</v>
      </c>
      <c r="J1363" s="25">
        <f t="shared" si="257"/>
        <v>187.389475</v>
      </c>
      <c r="K1363" s="25">
        <f t="shared" si="258"/>
        <v>-312.82564944444499</v>
      </c>
      <c r="L1363" s="31">
        <f t="shared" si="259"/>
        <v>-6412.9258136111221</v>
      </c>
      <c r="M1363" s="32">
        <f t="shared" si="260"/>
        <v>-6412.9258136111221</v>
      </c>
      <c r="N1363" s="32">
        <f t="shared" si="261"/>
        <v>0</v>
      </c>
      <c r="O1363" s="32">
        <f>IF(M1363 &lt; 0, -M1363, 0)</f>
        <v>6412.9258136111221</v>
      </c>
      <c r="P1363" s="32">
        <f>0.5*$H$3*G1363^2</f>
        <v>321701.375</v>
      </c>
      <c r="Q1363" s="32">
        <f t="shared" si="263"/>
        <v>-13210.190972222132</v>
      </c>
      <c r="R1363" s="32">
        <f t="shared" si="264"/>
        <v>2066124.6841305522</v>
      </c>
      <c r="S1363" s="32">
        <f t="shared" si="265"/>
        <v>6762116.36046986</v>
      </c>
    </row>
    <row r="1364" spans="2:19" x14ac:dyDescent="0.3">
      <c r="B1364" s="6" t="s">
        <v>13</v>
      </c>
      <c r="C1364" s="6">
        <v>1356</v>
      </c>
      <c r="D1364" s="6">
        <v>334</v>
      </c>
      <c r="E1364" s="12">
        <v>72.099999999999994</v>
      </c>
      <c r="F1364" s="26">
        <f t="shared" si="262"/>
        <v>-0.49999999999999922</v>
      </c>
      <c r="G1364" s="26">
        <f t="shared" si="254"/>
        <v>20.027777777777775</v>
      </c>
      <c r="H1364" s="25">
        <f t="shared" si="255"/>
        <v>-765.49999999999886</v>
      </c>
      <c r="I1364" s="25">
        <f t="shared" si="256"/>
        <v>180.22932</v>
      </c>
      <c r="J1364" s="25">
        <f t="shared" si="257"/>
        <v>178.85578850308636</v>
      </c>
      <c r="K1364" s="25">
        <f t="shared" si="258"/>
        <v>-406.41489149691245</v>
      </c>
      <c r="L1364" s="31">
        <f t="shared" si="259"/>
        <v>-8139.5871324798291</v>
      </c>
      <c r="M1364" s="32">
        <f t="shared" si="260"/>
        <v>-8139.5871324798291</v>
      </c>
      <c r="N1364" s="32">
        <f t="shared" si="261"/>
        <v>0</v>
      </c>
      <c r="O1364" s="32">
        <f>IF(M1364 &lt; 0, -M1364, 0)</f>
        <v>8139.5871324798291</v>
      </c>
      <c r="P1364" s="32">
        <f>0.5*$H$3*G1364^2</f>
        <v>307051.14621913573</v>
      </c>
      <c r="Q1364" s="32">
        <f t="shared" si="263"/>
        <v>-14650.228780864272</v>
      </c>
      <c r="R1364" s="32">
        <f t="shared" si="264"/>
        <v>2074264.271263032</v>
      </c>
      <c r="S1364" s="32">
        <f t="shared" si="265"/>
        <v>6762116.36046986</v>
      </c>
    </row>
    <row r="1365" spans="2:19" x14ac:dyDescent="0.3">
      <c r="B1365" s="6" t="s">
        <v>13</v>
      </c>
      <c r="C1365" s="6">
        <v>1357</v>
      </c>
      <c r="D1365" s="6">
        <v>335</v>
      </c>
      <c r="E1365" s="12">
        <v>70.2</v>
      </c>
      <c r="F1365" s="26">
        <f t="shared" si="262"/>
        <v>-0.54166666666666552</v>
      </c>
      <c r="G1365" s="26">
        <f t="shared" si="254"/>
        <v>19.5</v>
      </c>
      <c r="H1365" s="25">
        <f t="shared" si="255"/>
        <v>-829.29166666666492</v>
      </c>
      <c r="I1365" s="25">
        <f t="shared" si="256"/>
        <v>180.22932</v>
      </c>
      <c r="J1365" s="25">
        <f t="shared" si="257"/>
        <v>169.55347500000002</v>
      </c>
      <c r="K1365" s="25">
        <f t="shared" si="258"/>
        <v>-479.50887166666485</v>
      </c>
      <c r="L1365" s="31">
        <f t="shared" si="259"/>
        <v>-9350.4229974999653</v>
      </c>
      <c r="M1365" s="32">
        <f t="shared" si="260"/>
        <v>-9350.4229974999653</v>
      </c>
      <c r="N1365" s="32">
        <f t="shared" si="261"/>
        <v>0</v>
      </c>
      <c r="O1365" s="32">
        <f>IF(M1365 &lt; 0, -M1365, 0)</f>
        <v>9350.4229974999653</v>
      </c>
      <c r="P1365" s="32">
        <f>0.5*$H$3*G1365^2</f>
        <v>291081.375</v>
      </c>
      <c r="Q1365" s="32">
        <f t="shared" si="263"/>
        <v>-15969.771219135728</v>
      </c>
      <c r="R1365" s="32">
        <f t="shared" si="264"/>
        <v>2083614.694260532</v>
      </c>
      <c r="S1365" s="32">
        <f t="shared" si="265"/>
        <v>6762116.36046986</v>
      </c>
    </row>
    <row r="1366" spans="2:19" x14ac:dyDescent="0.3">
      <c r="B1366" s="6" t="s">
        <v>13</v>
      </c>
      <c r="C1366" s="6">
        <v>1358</v>
      </c>
      <c r="D1366" s="6">
        <v>336</v>
      </c>
      <c r="E1366" s="12">
        <v>68.2</v>
      </c>
      <c r="F1366" s="26">
        <f t="shared" si="262"/>
        <v>-0.56944444444444564</v>
      </c>
      <c r="G1366" s="26">
        <f t="shared" si="254"/>
        <v>18.944444444444446</v>
      </c>
      <c r="H1366" s="25">
        <f t="shared" si="255"/>
        <v>-871.81944444444628</v>
      </c>
      <c r="I1366" s="25">
        <f t="shared" si="256"/>
        <v>180.22932</v>
      </c>
      <c r="J1366" s="25">
        <f t="shared" si="257"/>
        <v>160.0299317901235</v>
      </c>
      <c r="K1366" s="25">
        <f t="shared" si="258"/>
        <v>-531.56019265432269</v>
      </c>
      <c r="L1366" s="31">
        <f t="shared" si="259"/>
        <v>-10070.112538618003</v>
      </c>
      <c r="M1366" s="32">
        <f t="shared" si="260"/>
        <v>-10070.112538618003</v>
      </c>
      <c r="N1366" s="32">
        <f t="shared" si="261"/>
        <v>0</v>
      </c>
      <c r="O1366" s="32">
        <f>IF(M1366 &lt; 0, -M1366, 0)</f>
        <v>10070.112538618003</v>
      </c>
      <c r="P1366" s="32">
        <f>0.5*$H$3*G1366^2</f>
        <v>274731.80709876545</v>
      </c>
      <c r="Q1366" s="32">
        <f t="shared" si="263"/>
        <v>-16349.56790123455</v>
      </c>
      <c r="R1366" s="32">
        <f t="shared" si="264"/>
        <v>2093684.8067991501</v>
      </c>
      <c r="S1366" s="32">
        <f t="shared" si="265"/>
        <v>6762116.36046986</v>
      </c>
    </row>
    <row r="1367" spans="2:19" x14ac:dyDescent="0.3">
      <c r="B1367" s="6" t="s">
        <v>13</v>
      </c>
      <c r="C1367" s="6">
        <v>1359</v>
      </c>
      <c r="D1367" s="6">
        <v>337</v>
      </c>
      <c r="E1367" s="12">
        <v>66.099999999999994</v>
      </c>
      <c r="F1367" s="26">
        <f t="shared" si="262"/>
        <v>-0.61111111111111194</v>
      </c>
      <c r="G1367" s="26">
        <f t="shared" si="254"/>
        <v>18.361111111111111</v>
      </c>
      <c r="H1367" s="25">
        <f t="shared" si="255"/>
        <v>-935.61111111111234</v>
      </c>
      <c r="I1367" s="25">
        <f t="shared" si="256"/>
        <v>180.22932</v>
      </c>
      <c r="J1367" s="25">
        <f t="shared" si="257"/>
        <v>150.32644591049385</v>
      </c>
      <c r="K1367" s="25">
        <f t="shared" si="258"/>
        <v>-605.05534520061849</v>
      </c>
      <c r="L1367" s="31">
        <f t="shared" si="259"/>
        <v>-11109.488421600245</v>
      </c>
      <c r="M1367" s="32">
        <f t="shared" si="260"/>
        <v>-11109.488421600245</v>
      </c>
      <c r="N1367" s="32">
        <f t="shared" si="261"/>
        <v>0</v>
      </c>
      <c r="O1367" s="32">
        <f>IF(M1367 &lt; 0, -M1367, 0)</f>
        <v>11109.488421600245</v>
      </c>
      <c r="P1367" s="32">
        <f>0.5*$H$3*G1367^2</f>
        <v>258073.32214506171</v>
      </c>
      <c r="Q1367" s="32">
        <f t="shared" si="263"/>
        <v>-16658.484953703737</v>
      </c>
      <c r="R1367" s="32">
        <f t="shared" si="264"/>
        <v>2104794.2952207504</v>
      </c>
      <c r="S1367" s="32">
        <f t="shared" si="265"/>
        <v>6762116.36046986</v>
      </c>
    </row>
    <row r="1368" spans="2:19" x14ac:dyDescent="0.3">
      <c r="B1368" s="6" t="s">
        <v>13</v>
      </c>
      <c r="C1368" s="6">
        <v>1360</v>
      </c>
      <c r="D1368" s="6">
        <v>338</v>
      </c>
      <c r="E1368" s="12">
        <v>63.8</v>
      </c>
      <c r="F1368" s="26">
        <f t="shared" si="262"/>
        <v>-0.624999999999999</v>
      </c>
      <c r="G1368" s="26">
        <f t="shared" si="254"/>
        <v>17.722222222222221</v>
      </c>
      <c r="H1368" s="25">
        <f t="shared" si="255"/>
        <v>-956.87499999999852</v>
      </c>
      <c r="I1368" s="25">
        <f t="shared" si="256"/>
        <v>180.22932</v>
      </c>
      <c r="J1368" s="25">
        <f t="shared" si="257"/>
        <v>140.04700586419753</v>
      </c>
      <c r="K1368" s="25">
        <f t="shared" si="258"/>
        <v>-636.59867413580093</v>
      </c>
      <c r="L1368" s="31">
        <f t="shared" si="259"/>
        <v>-11281.943169406693</v>
      </c>
      <c r="M1368" s="32">
        <f t="shared" si="260"/>
        <v>-11281.943169406693</v>
      </c>
      <c r="N1368" s="32">
        <f t="shared" si="261"/>
        <v>0</v>
      </c>
      <c r="O1368" s="32">
        <f>IF(M1368 &lt; 0, -M1368, 0)</f>
        <v>11281.943169406693</v>
      </c>
      <c r="P1368" s="32">
        <f>0.5*$H$3*G1368^2</f>
        <v>240426.06635802466</v>
      </c>
      <c r="Q1368" s="32">
        <f t="shared" si="263"/>
        <v>-17647.255787037051</v>
      </c>
      <c r="R1368" s="32">
        <f t="shared" si="264"/>
        <v>2116076.238390157</v>
      </c>
      <c r="S1368" s="32">
        <f t="shared" si="265"/>
        <v>6762116.36046986</v>
      </c>
    </row>
    <row r="1369" spans="2:19" x14ac:dyDescent="0.3">
      <c r="B1369" s="6" t="s">
        <v>13</v>
      </c>
      <c r="C1369" s="6">
        <v>1361</v>
      </c>
      <c r="D1369" s="6">
        <v>339</v>
      </c>
      <c r="E1369" s="12">
        <v>61.6</v>
      </c>
      <c r="F1369" s="26">
        <f t="shared" si="262"/>
        <v>-0.49999999999999922</v>
      </c>
      <c r="G1369" s="26">
        <f t="shared" si="254"/>
        <v>17.111111111111111</v>
      </c>
      <c r="H1369" s="25">
        <f t="shared" si="255"/>
        <v>-765.49999999999886</v>
      </c>
      <c r="I1369" s="25">
        <f t="shared" si="256"/>
        <v>180.22932</v>
      </c>
      <c r="J1369" s="25">
        <f t="shared" si="257"/>
        <v>130.55511604938272</v>
      </c>
      <c r="K1369" s="25">
        <f t="shared" si="258"/>
        <v>-454.71556395061612</v>
      </c>
      <c r="L1369" s="31">
        <f t="shared" si="259"/>
        <v>-7780.6885387105422</v>
      </c>
      <c r="M1369" s="32">
        <f t="shared" si="260"/>
        <v>-7780.6885387105422</v>
      </c>
      <c r="N1369" s="32">
        <f t="shared" si="261"/>
        <v>0</v>
      </c>
      <c r="O1369" s="32">
        <f>IF(M1369 &lt; 0, -M1369, 0)</f>
        <v>7780.6885387105422</v>
      </c>
      <c r="P1369" s="32">
        <f>0.5*$H$3*G1369^2</f>
        <v>224130.83950617284</v>
      </c>
      <c r="Q1369" s="32">
        <f t="shared" si="263"/>
        <v>-16295.226851851825</v>
      </c>
      <c r="R1369" s="32">
        <f t="shared" si="264"/>
        <v>2123856.9269288676</v>
      </c>
      <c r="S1369" s="32">
        <f t="shared" si="265"/>
        <v>6762116.36046986</v>
      </c>
    </row>
    <row r="1370" spans="2:19" x14ac:dyDescent="0.3">
      <c r="B1370" s="6" t="s">
        <v>13</v>
      </c>
      <c r="C1370" s="6">
        <v>1362</v>
      </c>
      <c r="D1370" s="6">
        <v>340</v>
      </c>
      <c r="E1370" s="12">
        <v>60.2</v>
      </c>
      <c r="F1370" s="26">
        <f t="shared" si="262"/>
        <v>-0.25000000000000061</v>
      </c>
      <c r="G1370" s="26">
        <f t="shared" si="254"/>
        <v>16.722222222222221</v>
      </c>
      <c r="H1370" s="25">
        <f t="shared" si="255"/>
        <v>-382.75000000000091</v>
      </c>
      <c r="I1370" s="25">
        <f t="shared" si="256"/>
        <v>180.22932</v>
      </c>
      <c r="J1370" s="25">
        <f t="shared" si="257"/>
        <v>124.68822808641974</v>
      </c>
      <c r="K1370" s="25">
        <f t="shared" si="258"/>
        <v>-77.832451913581167</v>
      </c>
      <c r="L1370" s="31">
        <f t="shared" si="259"/>
        <v>-1301.5315569993295</v>
      </c>
      <c r="M1370" s="32">
        <f t="shared" si="260"/>
        <v>-1301.5315569993295</v>
      </c>
      <c r="N1370" s="32">
        <f t="shared" si="261"/>
        <v>0</v>
      </c>
      <c r="O1370" s="32">
        <f>IF(M1370 &lt; 0, -M1370, 0)</f>
        <v>1301.5315569993295</v>
      </c>
      <c r="P1370" s="32">
        <f>0.5*$H$3*G1370^2</f>
        <v>214058.84413580244</v>
      </c>
      <c r="Q1370" s="32">
        <f t="shared" si="263"/>
        <v>-10071.995370370394</v>
      </c>
      <c r="R1370" s="32">
        <f t="shared" si="264"/>
        <v>2125158.4584858669</v>
      </c>
      <c r="S1370" s="32">
        <f t="shared" si="265"/>
        <v>6762116.36046986</v>
      </c>
    </row>
    <row r="1371" spans="2:19" x14ac:dyDescent="0.3">
      <c r="B1371" s="6" t="s">
        <v>13</v>
      </c>
      <c r="C1371" s="6">
        <v>1363</v>
      </c>
      <c r="D1371" s="6">
        <v>341</v>
      </c>
      <c r="E1371" s="12">
        <v>59.8</v>
      </c>
      <c r="F1371" s="26">
        <f t="shared" si="262"/>
        <v>2.7777777777777186E-2</v>
      </c>
      <c r="G1371" s="26">
        <f t="shared" si="254"/>
        <v>16.611111111111111</v>
      </c>
      <c r="H1371" s="25">
        <f t="shared" si="255"/>
        <v>42.527777777776869</v>
      </c>
      <c r="I1371" s="25">
        <f t="shared" si="256"/>
        <v>180.22932</v>
      </c>
      <c r="J1371" s="25">
        <f t="shared" si="257"/>
        <v>123.03674660493826</v>
      </c>
      <c r="K1371" s="25">
        <f t="shared" si="258"/>
        <v>345.79384438271512</v>
      </c>
      <c r="L1371" s="31">
        <f t="shared" si="259"/>
        <v>5744.0199705795458</v>
      </c>
      <c r="M1371" s="32">
        <f t="shared" si="260"/>
        <v>5744.0199705795458</v>
      </c>
      <c r="N1371" s="32">
        <f t="shared" si="261"/>
        <v>5744.0199705795458</v>
      </c>
      <c r="O1371" s="32">
        <f>IF(M1371 &lt; 0, -M1371, 0)</f>
        <v>0</v>
      </c>
      <c r="P1371" s="32">
        <f>0.5*$H$3*G1371^2</f>
        <v>211223.65895061727</v>
      </c>
      <c r="Q1371" s="32">
        <f t="shared" si="263"/>
        <v>-2835.1851851851679</v>
      </c>
      <c r="R1371" s="32">
        <f t="shared" si="264"/>
        <v>2125158.4584858669</v>
      </c>
      <c r="S1371" s="32">
        <f t="shared" si="265"/>
        <v>6767860.38044044</v>
      </c>
    </row>
    <row r="1372" spans="2:19" x14ac:dyDescent="0.3">
      <c r="B1372" s="6" t="s">
        <v>13</v>
      </c>
      <c r="C1372" s="6">
        <v>1364</v>
      </c>
      <c r="D1372" s="6">
        <v>342</v>
      </c>
      <c r="E1372" s="12">
        <v>60.4</v>
      </c>
      <c r="F1372" s="26">
        <f t="shared" si="262"/>
        <v>0.27777777777777779</v>
      </c>
      <c r="G1372" s="26">
        <f t="shared" si="254"/>
        <v>16.777777777777779</v>
      </c>
      <c r="H1372" s="25">
        <f t="shared" si="255"/>
        <v>425.27777777777777</v>
      </c>
      <c r="I1372" s="25">
        <f t="shared" si="256"/>
        <v>180.22932</v>
      </c>
      <c r="J1372" s="25">
        <f t="shared" si="257"/>
        <v>125.51809753086422</v>
      </c>
      <c r="K1372" s="25">
        <f t="shared" si="258"/>
        <v>731.02519530864197</v>
      </c>
      <c r="L1372" s="31">
        <f t="shared" si="259"/>
        <v>12264.978276844993</v>
      </c>
      <c r="M1372" s="32">
        <f t="shared" si="260"/>
        <v>12264.978276844993</v>
      </c>
      <c r="N1372" s="32">
        <f t="shared" si="261"/>
        <v>12264.978276844993</v>
      </c>
      <c r="O1372" s="32">
        <f>IF(M1372 &lt; 0, -M1372, 0)</f>
        <v>0</v>
      </c>
      <c r="P1372" s="32">
        <f>0.5*$H$3*G1372^2</f>
        <v>215483.52469135806</v>
      </c>
      <c r="Q1372" s="32">
        <f t="shared" si="263"/>
        <v>4259.8657407407882</v>
      </c>
      <c r="R1372" s="32">
        <f t="shared" si="264"/>
        <v>2125158.4584858669</v>
      </c>
      <c r="S1372" s="32">
        <f t="shared" si="265"/>
        <v>6780125.3587172851</v>
      </c>
    </row>
    <row r="1373" spans="2:19" x14ac:dyDescent="0.3">
      <c r="B1373" s="6" t="s">
        <v>13</v>
      </c>
      <c r="C1373" s="6">
        <v>1365</v>
      </c>
      <c r="D1373" s="6">
        <v>343</v>
      </c>
      <c r="E1373" s="12">
        <v>61.8</v>
      </c>
      <c r="F1373" s="26">
        <f t="shared" si="262"/>
        <v>0.30555555555555597</v>
      </c>
      <c r="G1373" s="26">
        <f t="shared" si="254"/>
        <v>17.166666666666664</v>
      </c>
      <c r="H1373" s="25">
        <f t="shared" si="255"/>
        <v>467.80555555555617</v>
      </c>
      <c r="I1373" s="25">
        <f t="shared" si="256"/>
        <v>180.22932</v>
      </c>
      <c r="J1373" s="25">
        <f t="shared" si="257"/>
        <v>131.40425277777774</v>
      </c>
      <c r="K1373" s="25">
        <f t="shared" si="258"/>
        <v>779.43912833333388</v>
      </c>
      <c r="L1373" s="31">
        <f t="shared" si="259"/>
        <v>13380.371703055564</v>
      </c>
      <c r="M1373" s="32">
        <f t="shared" si="260"/>
        <v>13380.371703055564</v>
      </c>
      <c r="N1373" s="32">
        <f t="shared" si="261"/>
        <v>13380.371703055564</v>
      </c>
      <c r="O1373" s="32">
        <f>IF(M1373 &lt; 0, -M1373, 0)</f>
        <v>0</v>
      </c>
      <c r="P1373" s="32">
        <f>0.5*$H$3*G1373^2</f>
        <v>225588.59722222213</v>
      </c>
      <c r="Q1373" s="32">
        <f t="shared" si="263"/>
        <v>10105.072530864069</v>
      </c>
      <c r="R1373" s="32">
        <f t="shared" si="264"/>
        <v>2125158.4584858669</v>
      </c>
      <c r="S1373" s="32">
        <f t="shared" si="265"/>
        <v>6793505.7304203408</v>
      </c>
    </row>
    <row r="1374" spans="2:19" x14ac:dyDescent="0.3">
      <c r="B1374" s="6" t="s">
        <v>13</v>
      </c>
      <c r="C1374" s="6">
        <v>1366</v>
      </c>
      <c r="D1374" s="6">
        <v>344</v>
      </c>
      <c r="E1374" s="12">
        <v>62.6</v>
      </c>
      <c r="F1374" s="26">
        <f t="shared" si="262"/>
        <v>0.12500000000000078</v>
      </c>
      <c r="G1374" s="26">
        <f t="shared" si="254"/>
        <v>17.388888888888889</v>
      </c>
      <c r="H1374" s="25">
        <f t="shared" si="255"/>
        <v>191.37500000000119</v>
      </c>
      <c r="I1374" s="25">
        <f t="shared" si="256"/>
        <v>180.22932</v>
      </c>
      <c r="J1374" s="25">
        <f t="shared" si="257"/>
        <v>134.82832438271606</v>
      </c>
      <c r="K1374" s="25">
        <f t="shared" si="258"/>
        <v>506.43264438271723</v>
      </c>
      <c r="L1374" s="31">
        <f t="shared" si="259"/>
        <v>8806.3009828772501</v>
      </c>
      <c r="M1374" s="32">
        <f t="shared" si="260"/>
        <v>8806.3009828772501</v>
      </c>
      <c r="N1374" s="32">
        <f t="shared" si="261"/>
        <v>8806.3009828772501</v>
      </c>
      <c r="O1374" s="32">
        <f>IF(M1374 &lt; 0, -M1374, 0)</f>
        <v>0</v>
      </c>
      <c r="P1374" s="32">
        <f>0.5*$H$3*G1374^2</f>
        <v>231466.88117283955</v>
      </c>
      <c r="Q1374" s="32">
        <f t="shared" si="263"/>
        <v>5878.2839506174205</v>
      </c>
      <c r="R1374" s="32">
        <f t="shared" si="264"/>
        <v>2125158.4584858669</v>
      </c>
      <c r="S1374" s="32">
        <f t="shared" si="265"/>
        <v>6802312.0314032184</v>
      </c>
    </row>
    <row r="1375" spans="2:19" x14ac:dyDescent="0.3">
      <c r="B1375" s="6" t="s">
        <v>13</v>
      </c>
      <c r="C1375" s="6">
        <v>1367</v>
      </c>
      <c r="D1375" s="6">
        <v>345</v>
      </c>
      <c r="E1375" s="12">
        <v>62.7</v>
      </c>
      <c r="F1375" s="26">
        <f t="shared" si="262"/>
        <v>-9.7222222222222612E-2</v>
      </c>
      <c r="G1375" s="26">
        <f t="shared" si="254"/>
        <v>17.416666666666668</v>
      </c>
      <c r="H1375" s="25">
        <f t="shared" si="255"/>
        <v>-148.84722222222283</v>
      </c>
      <c r="I1375" s="25">
        <f t="shared" si="256"/>
        <v>180.22932</v>
      </c>
      <c r="J1375" s="25">
        <f t="shared" si="257"/>
        <v>135.25942986111113</v>
      </c>
      <c r="K1375" s="25">
        <f t="shared" si="258"/>
        <v>166.64152763888831</v>
      </c>
      <c r="L1375" s="31">
        <f t="shared" si="259"/>
        <v>2902.3399397106382</v>
      </c>
      <c r="M1375" s="32">
        <f t="shared" si="260"/>
        <v>2902.3399397106382</v>
      </c>
      <c r="N1375" s="32">
        <f t="shared" si="261"/>
        <v>2902.3399397106382</v>
      </c>
      <c r="O1375" s="32">
        <f>IF(M1375 &lt; 0, -M1375, 0)</f>
        <v>0</v>
      </c>
      <c r="P1375" s="32">
        <f>0.5*$H$3*G1375^2</f>
        <v>232206.98263888893</v>
      </c>
      <c r="Q1375" s="32">
        <f t="shared" si="263"/>
        <v>740.101466049382</v>
      </c>
      <c r="R1375" s="32">
        <f t="shared" si="264"/>
        <v>2125158.4584858669</v>
      </c>
      <c r="S1375" s="32">
        <f t="shared" si="265"/>
        <v>6805214.3713429291</v>
      </c>
    </row>
    <row r="1376" spans="2:19" x14ac:dyDescent="0.3">
      <c r="B1376" s="6" t="s">
        <v>13</v>
      </c>
      <c r="C1376" s="6">
        <v>1368</v>
      </c>
      <c r="D1376" s="6">
        <v>346</v>
      </c>
      <c r="E1376" s="12">
        <v>61.9</v>
      </c>
      <c r="F1376" s="26">
        <f t="shared" si="262"/>
        <v>-0.37500000000000039</v>
      </c>
      <c r="G1376" s="26">
        <f t="shared" si="254"/>
        <v>17.194444444444443</v>
      </c>
      <c r="H1376" s="25">
        <f t="shared" si="255"/>
        <v>-574.12500000000057</v>
      </c>
      <c r="I1376" s="25">
        <f t="shared" si="256"/>
        <v>180.22932</v>
      </c>
      <c r="J1376" s="25">
        <f t="shared" si="257"/>
        <v>131.82985331790121</v>
      </c>
      <c r="K1376" s="25">
        <f t="shared" si="258"/>
        <v>-262.06582668209933</v>
      </c>
      <c r="L1376" s="31">
        <f t="shared" si="259"/>
        <v>-4506.0762976727628</v>
      </c>
      <c r="M1376" s="32">
        <f t="shared" si="260"/>
        <v>-4506.0762976727628</v>
      </c>
      <c r="N1376" s="32">
        <f t="shared" si="261"/>
        <v>0</v>
      </c>
      <c r="O1376" s="32">
        <f>IF(M1376 &lt; 0, -M1376, 0)</f>
        <v>4506.0762976727628</v>
      </c>
      <c r="P1376" s="32">
        <f>0.5*$H$3*G1376^2</f>
        <v>226319.24807098761</v>
      </c>
      <c r="Q1376" s="32">
        <f t="shared" si="263"/>
        <v>-5887.7345679013233</v>
      </c>
      <c r="R1376" s="32">
        <f t="shared" si="264"/>
        <v>2129664.5347835398</v>
      </c>
      <c r="S1376" s="32">
        <f t="shared" si="265"/>
        <v>6805214.3713429291</v>
      </c>
    </row>
    <row r="1377" spans="2:19" x14ac:dyDescent="0.3">
      <c r="B1377" s="6" t="s">
        <v>13</v>
      </c>
      <c r="C1377" s="6">
        <v>1369</v>
      </c>
      <c r="D1377" s="6">
        <v>347</v>
      </c>
      <c r="E1377" s="12">
        <v>60</v>
      </c>
      <c r="F1377" s="26">
        <f t="shared" si="262"/>
        <v>-0.4861111111111111</v>
      </c>
      <c r="G1377" s="26">
        <f t="shared" si="254"/>
        <v>16.666666666666668</v>
      </c>
      <c r="H1377" s="25">
        <f t="shared" si="255"/>
        <v>-744.23611111111109</v>
      </c>
      <c r="I1377" s="25">
        <f t="shared" si="256"/>
        <v>180.22932</v>
      </c>
      <c r="J1377" s="25">
        <f t="shared" si="257"/>
        <v>123.86111111111114</v>
      </c>
      <c r="K1377" s="25">
        <f t="shared" si="258"/>
        <v>-440.14567999999991</v>
      </c>
      <c r="L1377" s="31">
        <f t="shared" si="259"/>
        <v>-7335.761333333332</v>
      </c>
      <c r="M1377" s="32">
        <f t="shared" si="260"/>
        <v>-7335.761333333332</v>
      </c>
      <c r="N1377" s="32">
        <f t="shared" si="261"/>
        <v>0</v>
      </c>
      <c r="O1377" s="32">
        <f>IF(M1377 &lt; 0, -M1377, 0)</f>
        <v>7335.761333333332</v>
      </c>
      <c r="P1377" s="32">
        <f>0.5*$H$3*G1377^2</f>
        <v>212638.88888888893</v>
      </c>
      <c r="Q1377" s="32">
        <f t="shared" si="263"/>
        <v>-13680.359182098677</v>
      </c>
      <c r="R1377" s="32">
        <f t="shared" si="264"/>
        <v>2137000.2961168732</v>
      </c>
      <c r="S1377" s="32">
        <f t="shared" si="265"/>
        <v>6805214.3713429291</v>
      </c>
    </row>
    <row r="1378" spans="2:19" x14ac:dyDescent="0.3">
      <c r="B1378" s="6" t="s">
        <v>13</v>
      </c>
      <c r="C1378" s="6">
        <v>1370</v>
      </c>
      <c r="D1378" s="6">
        <v>348</v>
      </c>
      <c r="E1378" s="12">
        <v>58.4</v>
      </c>
      <c r="F1378" s="26">
        <f t="shared" si="262"/>
        <v>-0.30555555555555597</v>
      </c>
      <c r="G1378" s="26">
        <f t="shared" si="254"/>
        <v>16.222222222222221</v>
      </c>
      <c r="H1378" s="25">
        <f t="shared" si="255"/>
        <v>-467.80555555555617</v>
      </c>
      <c r="I1378" s="25">
        <f t="shared" si="256"/>
        <v>180.22932</v>
      </c>
      <c r="J1378" s="25">
        <f t="shared" si="257"/>
        <v>117.34326419753086</v>
      </c>
      <c r="K1378" s="25">
        <f t="shared" si="258"/>
        <v>-170.23297135802534</v>
      </c>
      <c r="L1378" s="31">
        <f t="shared" si="259"/>
        <v>-2761.5570909190774</v>
      </c>
      <c r="M1378" s="32">
        <f t="shared" si="260"/>
        <v>-2761.5570909190774</v>
      </c>
      <c r="N1378" s="32">
        <f t="shared" si="261"/>
        <v>0</v>
      </c>
      <c r="O1378" s="32">
        <f>IF(M1378 &lt; 0, -M1378, 0)</f>
        <v>2761.5570909190774</v>
      </c>
      <c r="P1378" s="32">
        <f>0.5*$H$3*G1378^2</f>
        <v>201449.35802469132</v>
      </c>
      <c r="Q1378" s="32">
        <f t="shared" si="263"/>
        <v>-11189.530864197615</v>
      </c>
      <c r="R1378" s="32">
        <f t="shared" si="264"/>
        <v>2139761.8532077922</v>
      </c>
      <c r="S1378" s="32">
        <f t="shared" si="265"/>
        <v>6805214.3713429291</v>
      </c>
    </row>
    <row r="1379" spans="2:19" x14ac:dyDescent="0.3">
      <c r="B1379" s="6" t="s">
        <v>13</v>
      </c>
      <c r="C1379" s="6">
        <v>1371</v>
      </c>
      <c r="D1379" s="6">
        <v>349</v>
      </c>
      <c r="E1379" s="12">
        <v>57.8</v>
      </c>
      <c r="F1379" s="26">
        <f t="shared" si="262"/>
        <v>-8.3333333333333523E-2</v>
      </c>
      <c r="G1379" s="26">
        <f t="shared" si="254"/>
        <v>16.055555555555554</v>
      </c>
      <c r="H1379" s="25">
        <f t="shared" si="255"/>
        <v>-127.58333333333363</v>
      </c>
      <c r="I1379" s="25">
        <f t="shared" si="256"/>
        <v>180.22932</v>
      </c>
      <c r="J1379" s="25">
        <f t="shared" si="257"/>
        <v>114.94448734567898</v>
      </c>
      <c r="K1379" s="25">
        <f t="shared" si="258"/>
        <v>167.59047401234534</v>
      </c>
      <c r="L1379" s="31">
        <f t="shared" si="259"/>
        <v>2690.7581660870997</v>
      </c>
      <c r="M1379" s="32">
        <f t="shared" si="260"/>
        <v>2690.7581660870997</v>
      </c>
      <c r="N1379" s="32">
        <f t="shared" si="261"/>
        <v>2690.7581660870997</v>
      </c>
      <c r="O1379" s="32">
        <f>IF(M1379 &lt; 0, -M1379, 0)</f>
        <v>0</v>
      </c>
      <c r="P1379" s="32">
        <f>0.5*$H$3*G1379^2</f>
        <v>197331.2515432098</v>
      </c>
      <c r="Q1379" s="32">
        <f t="shared" si="263"/>
        <v>-4118.1064814815181</v>
      </c>
      <c r="R1379" s="32">
        <f t="shared" si="264"/>
        <v>2139761.8532077922</v>
      </c>
      <c r="S1379" s="32">
        <f t="shared" si="265"/>
        <v>6807905.1295090159</v>
      </c>
    </row>
    <row r="1380" spans="2:19" x14ac:dyDescent="0.3">
      <c r="B1380" s="6" t="s">
        <v>13</v>
      </c>
      <c r="C1380" s="6">
        <v>1372</v>
      </c>
      <c r="D1380" s="6">
        <v>350</v>
      </c>
      <c r="E1380" s="12">
        <v>57.8</v>
      </c>
      <c r="F1380" s="26">
        <f t="shared" si="262"/>
        <v>0</v>
      </c>
      <c r="G1380" s="26">
        <f t="shared" si="254"/>
        <v>16.055555555555554</v>
      </c>
      <c r="H1380" s="25">
        <f t="shared" si="255"/>
        <v>0</v>
      </c>
      <c r="I1380" s="25">
        <f t="shared" si="256"/>
        <v>180.22932</v>
      </c>
      <c r="J1380" s="25">
        <f t="shared" si="257"/>
        <v>114.94448734567898</v>
      </c>
      <c r="K1380" s="25">
        <f t="shared" si="258"/>
        <v>295.17380734567899</v>
      </c>
      <c r="L1380" s="31">
        <f t="shared" si="259"/>
        <v>4739.1794623834012</v>
      </c>
      <c r="M1380" s="32">
        <f t="shared" si="260"/>
        <v>4739.1794623834012</v>
      </c>
      <c r="N1380" s="32">
        <f t="shared" si="261"/>
        <v>4739.1794623834012</v>
      </c>
      <c r="O1380" s="32">
        <f>IF(M1380 &lt; 0, -M1380, 0)</f>
        <v>0</v>
      </c>
      <c r="P1380" s="32">
        <f>0.5*$H$3*G1380^2</f>
        <v>197331.2515432098</v>
      </c>
      <c r="Q1380" s="32">
        <f t="shared" si="263"/>
        <v>0</v>
      </c>
      <c r="R1380" s="32">
        <f t="shared" si="264"/>
        <v>2139761.8532077922</v>
      </c>
      <c r="S1380" s="32">
        <f t="shared" si="265"/>
        <v>6812644.3089713994</v>
      </c>
    </row>
    <row r="1381" spans="2:19" x14ac:dyDescent="0.3">
      <c r="B1381" s="6" t="s">
        <v>13</v>
      </c>
      <c r="C1381" s="6">
        <v>1373</v>
      </c>
      <c r="D1381" s="6">
        <v>351</v>
      </c>
      <c r="E1381" s="12">
        <v>57.8</v>
      </c>
      <c r="F1381" s="26">
        <f t="shared" si="262"/>
        <v>-6.9444444444444448E-2</v>
      </c>
      <c r="G1381" s="26">
        <f t="shared" si="254"/>
        <v>16.055555555555554</v>
      </c>
      <c r="H1381" s="25">
        <f t="shared" si="255"/>
        <v>-106.31944444444444</v>
      </c>
      <c r="I1381" s="25">
        <f t="shared" si="256"/>
        <v>180.22932</v>
      </c>
      <c r="J1381" s="25">
        <f t="shared" si="257"/>
        <v>114.94448734567898</v>
      </c>
      <c r="K1381" s="25">
        <f t="shared" si="258"/>
        <v>188.85436290123454</v>
      </c>
      <c r="L1381" s="31">
        <f t="shared" si="259"/>
        <v>3032.1617154698206</v>
      </c>
      <c r="M1381" s="32">
        <f t="shared" si="260"/>
        <v>3032.1617154698206</v>
      </c>
      <c r="N1381" s="32">
        <f t="shared" si="261"/>
        <v>3032.1617154698206</v>
      </c>
      <c r="O1381" s="32">
        <f>IF(M1381 &lt; 0, -M1381, 0)</f>
        <v>0</v>
      </c>
      <c r="P1381" s="32">
        <f>0.5*$H$3*G1381^2</f>
        <v>197331.2515432098</v>
      </c>
      <c r="Q1381" s="32">
        <f t="shared" si="263"/>
        <v>0</v>
      </c>
      <c r="R1381" s="32">
        <f t="shared" si="264"/>
        <v>2139761.8532077922</v>
      </c>
      <c r="S1381" s="32">
        <f t="shared" si="265"/>
        <v>6815676.4706868697</v>
      </c>
    </row>
    <row r="1382" spans="2:19" x14ac:dyDescent="0.3">
      <c r="B1382" s="6" t="s">
        <v>13</v>
      </c>
      <c r="C1382" s="6">
        <v>1374</v>
      </c>
      <c r="D1382" s="6">
        <v>352</v>
      </c>
      <c r="E1382" s="12">
        <v>57.3</v>
      </c>
      <c r="F1382" s="26">
        <f t="shared" si="262"/>
        <v>-0.22222222222222143</v>
      </c>
      <c r="G1382" s="26">
        <f t="shared" si="254"/>
        <v>15.916666666666666</v>
      </c>
      <c r="H1382" s="25">
        <f t="shared" si="255"/>
        <v>-340.22222222222103</v>
      </c>
      <c r="I1382" s="25">
        <f t="shared" si="256"/>
        <v>180.22932</v>
      </c>
      <c r="J1382" s="25">
        <f t="shared" si="257"/>
        <v>112.96442986111111</v>
      </c>
      <c r="K1382" s="25">
        <f t="shared" si="258"/>
        <v>-47.02847236110992</v>
      </c>
      <c r="L1382" s="31">
        <f t="shared" si="259"/>
        <v>-748.53651841433282</v>
      </c>
      <c r="M1382" s="32">
        <f t="shared" si="260"/>
        <v>-748.53651841433282</v>
      </c>
      <c r="N1382" s="32">
        <f t="shared" si="261"/>
        <v>0</v>
      </c>
      <c r="O1382" s="32">
        <f>IF(M1382 &lt; 0, -M1382, 0)</f>
        <v>748.53651841433282</v>
      </c>
      <c r="P1382" s="32">
        <f>0.5*$H$3*G1382^2</f>
        <v>193931.98263888888</v>
      </c>
      <c r="Q1382" s="32">
        <f t="shared" si="263"/>
        <v>-3399.2689043209248</v>
      </c>
      <c r="R1382" s="32">
        <f t="shared" si="264"/>
        <v>2140510.3897262067</v>
      </c>
      <c r="S1382" s="32">
        <f t="shared" si="265"/>
        <v>6815676.4706868697</v>
      </c>
    </row>
    <row r="1383" spans="2:19" x14ac:dyDescent="0.3">
      <c r="B1383" s="6" t="s">
        <v>13</v>
      </c>
      <c r="C1383" s="6">
        <v>1375</v>
      </c>
      <c r="D1383" s="6">
        <v>353</v>
      </c>
      <c r="E1383" s="12">
        <v>56.2</v>
      </c>
      <c r="F1383" s="26">
        <f t="shared" si="262"/>
        <v>-0.41666666666666663</v>
      </c>
      <c r="G1383" s="26">
        <f t="shared" si="254"/>
        <v>15.611111111111111</v>
      </c>
      <c r="H1383" s="25">
        <f t="shared" si="255"/>
        <v>-637.91666666666663</v>
      </c>
      <c r="I1383" s="25">
        <f t="shared" si="256"/>
        <v>180.22932</v>
      </c>
      <c r="J1383" s="25">
        <f t="shared" si="257"/>
        <v>108.66885771604939</v>
      </c>
      <c r="K1383" s="25">
        <f t="shared" si="258"/>
        <v>-349.01848895061721</v>
      </c>
      <c r="L1383" s="31">
        <f t="shared" si="259"/>
        <v>-5448.5664108401907</v>
      </c>
      <c r="M1383" s="32">
        <f t="shared" si="260"/>
        <v>-5448.5664108401907</v>
      </c>
      <c r="N1383" s="32">
        <f t="shared" si="261"/>
        <v>0</v>
      </c>
      <c r="O1383" s="32">
        <f>IF(M1383 &lt; 0, -M1383, 0)</f>
        <v>5448.5664108401907</v>
      </c>
      <c r="P1383" s="32">
        <f>0.5*$H$3*G1383^2</f>
        <v>186557.54783950618</v>
      </c>
      <c r="Q1383" s="32">
        <f t="shared" si="263"/>
        <v>-7374.4347993826959</v>
      </c>
      <c r="R1383" s="32">
        <f t="shared" si="264"/>
        <v>2145958.9561370467</v>
      </c>
      <c r="S1383" s="32">
        <f t="shared" si="265"/>
        <v>6815676.4706868697</v>
      </c>
    </row>
    <row r="1384" spans="2:19" x14ac:dyDescent="0.3">
      <c r="B1384" s="6" t="s">
        <v>13</v>
      </c>
      <c r="C1384" s="6">
        <v>1376</v>
      </c>
      <c r="D1384" s="6">
        <v>354</v>
      </c>
      <c r="E1384" s="12">
        <v>54.3</v>
      </c>
      <c r="F1384" s="26">
        <f t="shared" si="262"/>
        <v>-0.75000000000000078</v>
      </c>
      <c r="G1384" s="26">
        <f t="shared" si="254"/>
        <v>15.083333333333332</v>
      </c>
      <c r="H1384" s="25">
        <f t="shared" si="255"/>
        <v>-1148.2500000000011</v>
      </c>
      <c r="I1384" s="25">
        <f t="shared" si="256"/>
        <v>180.22932</v>
      </c>
      <c r="J1384" s="25">
        <f t="shared" si="257"/>
        <v>101.44534652777776</v>
      </c>
      <c r="K1384" s="25">
        <f t="shared" si="258"/>
        <v>-866.57533347222329</v>
      </c>
      <c r="L1384" s="31">
        <f t="shared" si="259"/>
        <v>-13070.844613206034</v>
      </c>
      <c r="M1384" s="32">
        <f t="shared" si="260"/>
        <v>-13070.844613206034</v>
      </c>
      <c r="N1384" s="32">
        <f t="shared" si="261"/>
        <v>0</v>
      </c>
      <c r="O1384" s="32">
        <f>IF(M1384 &lt; 0, -M1384, 0)</f>
        <v>13070.844613206034</v>
      </c>
      <c r="P1384" s="32">
        <f>0.5*$H$3*G1384^2</f>
        <v>174156.56597222219</v>
      </c>
      <c r="Q1384" s="32">
        <f t="shared" si="263"/>
        <v>-12400.98186728399</v>
      </c>
      <c r="R1384" s="32">
        <f t="shared" si="264"/>
        <v>2159029.8007502528</v>
      </c>
      <c r="S1384" s="32">
        <f t="shared" si="265"/>
        <v>6815676.4706868697</v>
      </c>
    </row>
    <row r="1385" spans="2:19" x14ac:dyDescent="0.3">
      <c r="B1385" s="6" t="s">
        <v>13</v>
      </c>
      <c r="C1385" s="6">
        <v>1377</v>
      </c>
      <c r="D1385" s="6">
        <v>355</v>
      </c>
      <c r="E1385" s="12">
        <v>50.8</v>
      </c>
      <c r="F1385" s="26">
        <f t="shared" si="262"/>
        <v>-1.2222222222222219</v>
      </c>
      <c r="G1385" s="26">
        <f t="shared" si="254"/>
        <v>14.111111111111111</v>
      </c>
      <c r="H1385" s="25">
        <f t="shared" si="255"/>
        <v>-1871.2222222222217</v>
      </c>
      <c r="I1385" s="25">
        <f t="shared" si="256"/>
        <v>180.22932</v>
      </c>
      <c r="J1385" s="25">
        <f t="shared" si="257"/>
        <v>88.789149382716047</v>
      </c>
      <c r="K1385" s="25">
        <f t="shared" si="258"/>
        <v>-1602.2037528395058</v>
      </c>
      <c r="L1385" s="31">
        <f t="shared" si="259"/>
        <v>-22608.875178957471</v>
      </c>
      <c r="M1385" s="32">
        <f t="shared" si="260"/>
        <v>-22608.875178957471</v>
      </c>
      <c r="N1385" s="32">
        <f t="shared" si="261"/>
        <v>0</v>
      </c>
      <c r="O1385" s="32">
        <f>IF(M1385 &lt; 0, -M1385, 0)</f>
        <v>22608.875178957471</v>
      </c>
      <c r="P1385" s="32">
        <f>0.5*$H$3*G1385^2</f>
        <v>152429.00617283949</v>
      </c>
      <c r="Q1385" s="32">
        <f t="shared" si="263"/>
        <v>-21727.559799382696</v>
      </c>
      <c r="R1385" s="32">
        <f t="shared" si="264"/>
        <v>2181638.6759292101</v>
      </c>
      <c r="S1385" s="32">
        <f t="shared" si="265"/>
        <v>6815676.4706868697</v>
      </c>
    </row>
    <row r="1386" spans="2:19" x14ac:dyDescent="0.3">
      <c r="B1386" s="6" t="s">
        <v>13</v>
      </c>
      <c r="C1386" s="6">
        <v>1378</v>
      </c>
      <c r="D1386" s="6">
        <v>356</v>
      </c>
      <c r="E1386" s="12">
        <v>45.5</v>
      </c>
      <c r="F1386" s="26">
        <f t="shared" si="262"/>
        <v>-1.4722222222222214</v>
      </c>
      <c r="G1386" s="26">
        <f t="shared" si="254"/>
        <v>12.638888888888889</v>
      </c>
      <c r="H1386" s="25">
        <f t="shared" si="255"/>
        <v>-2253.9722222222208</v>
      </c>
      <c r="I1386" s="25">
        <f t="shared" si="256"/>
        <v>180.22932</v>
      </c>
      <c r="J1386" s="25">
        <f t="shared" si="257"/>
        <v>71.228740354938282</v>
      </c>
      <c r="K1386" s="25">
        <f t="shared" si="258"/>
        <v>-2002.5141618672826</v>
      </c>
      <c r="L1386" s="31">
        <f t="shared" si="259"/>
        <v>-25309.553990267046</v>
      </c>
      <c r="M1386" s="32">
        <f t="shared" si="260"/>
        <v>-25309.553990267046</v>
      </c>
      <c r="N1386" s="32">
        <f t="shared" si="261"/>
        <v>0</v>
      </c>
      <c r="O1386" s="32">
        <f>IF(M1386 &lt; 0, -M1386, 0)</f>
        <v>25309.553990267046</v>
      </c>
      <c r="P1386" s="32">
        <f>0.5*$H$3*G1386^2</f>
        <v>122282.12770061729</v>
      </c>
      <c r="Q1386" s="32">
        <f t="shared" si="263"/>
        <v>-30146.878472222204</v>
      </c>
      <c r="R1386" s="32">
        <f t="shared" si="264"/>
        <v>2206948.2299194774</v>
      </c>
      <c r="S1386" s="32">
        <f t="shared" si="265"/>
        <v>6815676.4706868697</v>
      </c>
    </row>
    <row r="1387" spans="2:19" x14ac:dyDescent="0.3">
      <c r="B1387" s="6" t="s">
        <v>13</v>
      </c>
      <c r="C1387" s="6">
        <v>1379</v>
      </c>
      <c r="D1387" s="6">
        <v>357</v>
      </c>
      <c r="E1387" s="12">
        <v>40.200000000000003</v>
      </c>
      <c r="F1387" s="26">
        <f t="shared" si="262"/>
        <v>-1.4722222222222223</v>
      </c>
      <c r="G1387" s="26">
        <f t="shared" si="254"/>
        <v>11.166666666666668</v>
      </c>
      <c r="H1387" s="25">
        <f t="shared" si="255"/>
        <v>-2253.9722222222222</v>
      </c>
      <c r="I1387" s="25">
        <f t="shared" si="256"/>
        <v>180.22932</v>
      </c>
      <c r="J1387" s="25">
        <f t="shared" si="257"/>
        <v>55.601252777777795</v>
      </c>
      <c r="K1387" s="25">
        <f t="shared" si="258"/>
        <v>-2018.1416494444445</v>
      </c>
      <c r="L1387" s="31">
        <f t="shared" si="259"/>
        <v>-22535.915085462966</v>
      </c>
      <c r="M1387" s="32">
        <f t="shared" si="260"/>
        <v>-22535.915085462966</v>
      </c>
      <c r="N1387" s="32">
        <f t="shared" si="261"/>
        <v>0</v>
      </c>
      <c r="O1387" s="32">
        <f>IF(M1387 &lt; 0, -M1387, 0)</f>
        <v>22535.915085462966</v>
      </c>
      <c r="P1387" s="32">
        <f>0.5*$H$3*G1387^2</f>
        <v>95453.597222222248</v>
      </c>
      <c r="Q1387" s="32">
        <f t="shared" si="263"/>
        <v>-26828.530478395041</v>
      </c>
      <c r="R1387" s="32">
        <f t="shared" si="264"/>
        <v>2229484.1450049402</v>
      </c>
      <c r="S1387" s="32">
        <f t="shared" si="265"/>
        <v>6815676.4706868697</v>
      </c>
    </row>
    <row r="1388" spans="2:19" x14ac:dyDescent="0.3">
      <c r="B1388" s="6" t="s">
        <v>13</v>
      </c>
      <c r="C1388" s="6">
        <v>1380</v>
      </c>
      <c r="D1388" s="6">
        <v>358</v>
      </c>
      <c r="E1388" s="12">
        <v>34.9</v>
      </c>
      <c r="F1388" s="26">
        <f t="shared" si="262"/>
        <v>-1.4722222222222223</v>
      </c>
      <c r="G1388" s="26">
        <f t="shared" si="254"/>
        <v>9.6944444444444446</v>
      </c>
      <c r="H1388" s="25">
        <f t="shared" si="255"/>
        <v>-2253.9722222222222</v>
      </c>
      <c r="I1388" s="25">
        <f t="shared" si="256"/>
        <v>180.22932</v>
      </c>
      <c r="J1388" s="25">
        <f t="shared" si="257"/>
        <v>41.906686651234573</v>
      </c>
      <c r="K1388" s="25">
        <f t="shared" si="258"/>
        <v>-2031.8362155709876</v>
      </c>
      <c r="L1388" s="31">
        <f t="shared" si="259"/>
        <v>-19697.523312063186</v>
      </c>
      <c r="M1388" s="32">
        <f t="shared" si="260"/>
        <v>-19697.523312063186</v>
      </c>
      <c r="N1388" s="32">
        <f t="shared" si="261"/>
        <v>0</v>
      </c>
      <c r="O1388" s="32">
        <f>IF(M1388 &lt; 0, -M1388, 0)</f>
        <v>19697.523312063186</v>
      </c>
      <c r="P1388" s="32">
        <f>0.5*$H$3*G1388^2</f>
        <v>71943.414737654326</v>
      </c>
      <c r="Q1388" s="32">
        <f t="shared" si="263"/>
        <v>-23510.182484567922</v>
      </c>
      <c r="R1388" s="32">
        <f t="shared" si="264"/>
        <v>2249181.6683170032</v>
      </c>
      <c r="S1388" s="32">
        <f t="shared" si="265"/>
        <v>6815676.4706868697</v>
      </c>
    </row>
    <row r="1389" spans="2:19" x14ac:dyDescent="0.3">
      <c r="B1389" s="6" t="s">
        <v>13</v>
      </c>
      <c r="C1389" s="6">
        <v>1381</v>
      </c>
      <c r="D1389" s="6">
        <v>359</v>
      </c>
      <c r="E1389" s="12">
        <v>29.6</v>
      </c>
      <c r="F1389" s="26">
        <f t="shared" si="262"/>
        <v>-1.0555555555555551</v>
      </c>
      <c r="G1389" s="26">
        <f t="shared" si="254"/>
        <v>8.2222222222222232</v>
      </c>
      <c r="H1389" s="25">
        <f t="shared" si="255"/>
        <v>-1616.055555555555</v>
      </c>
      <c r="I1389" s="25">
        <f t="shared" si="256"/>
        <v>180.22932</v>
      </c>
      <c r="J1389" s="25">
        <f t="shared" si="257"/>
        <v>30.145041975308647</v>
      </c>
      <c r="K1389" s="25">
        <f t="shared" si="258"/>
        <v>-1405.6811935802464</v>
      </c>
      <c r="L1389" s="31">
        <f t="shared" si="259"/>
        <v>-11557.82314721536</v>
      </c>
      <c r="M1389" s="32">
        <f t="shared" si="260"/>
        <v>-11557.82314721536</v>
      </c>
      <c r="N1389" s="32">
        <f t="shared" si="261"/>
        <v>0</v>
      </c>
      <c r="O1389" s="32">
        <f>IF(M1389 &lt; 0, -M1389, 0)</f>
        <v>11557.82314721536</v>
      </c>
      <c r="P1389" s="32">
        <f>0.5*$H$3*G1389^2</f>
        <v>51751.580246913589</v>
      </c>
      <c r="Q1389" s="32">
        <f t="shared" si="263"/>
        <v>-20191.834490740737</v>
      </c>
      <c r="R1389" s="32">
        <f t="shared" si="264"/>
        <v>2260739.4914642186</v>
      </c>
      <c r="S1389" s="32">
        <f t="shared" si="265"/>
        <v>6815676.4706868697</v>
      </c>
    </row>
    <row r="1390" spans="2:19" x14ac:dyDescent="0.3">
      <c r="B1390" s="6" t="s">
        <v>13</v>
      </c>
      <c r="C1390" s="6">
        <v>1382</v>
      </c>
      <c r="D1390" s="6">
        <v>360</v>
      </c>
      <c r="E1390" s="12">
        <v>27.3</v>
      </c>
      <c r="F1390" s="26">
        <f t="shared" si="262"/>
        <v>-4.1666666666666761E-2</v>
      </c>
      <c r="G1390" s="26">
        <f t="shared" si="254"/>
        <v>7.583333333333333</v>
      </c>
      <c r="H1390" s="25">
        <f t="shared" si="255"/>
        <v>-63.791666666666814</v>
      </c>
      <c r="I1390" s="25">
        <f t="shared" si="256"/>
        <v>180.22932</v>
      </c>
      <c r="J1390" s="25">
        <f t="shared" si="257"/>
        <v>25.642346527777779</v>
      </c>
      <c r="K1390" s="25">
        <f t="shared" si="258"/>
        <v>142.07999986111096</v>
      </c>
      <c r="L1390" s="31">
        <f t="shared" si="259"/>
        <v>1077.4399989467581</v>
      </c>
      <c r="M1390" s="32">
        <f t="shared" si="260"/>
        <v>1077.4399989467581</v>
      </c>
      <c r="N1390" s="32">
        <f t="shared" si="261"/>
        <v>1077.4399989467581</v>
      </c>
      <c r="O1390" s="32">
        <f>IF(M1390 &lt; 0, -M1390, 0)</f>
        <v>0</v>
      </c>
      <c r="P1390" s="32">
        <f>0.5*$H$3*G1390^2</f>
        <v>44021.565972222219</v>
      </c>
      <c r="Q1390" s="32">
        <f t="shared" si="263"/>
        <v>-7730.0142746913698</v>
      </c>
      <c r="R1390" s="32">
        <f t="shared" si="264"/>
        <v>2260739.4914642186</v>
      </c>
      <c r="S1390" s="32">
        <f t="shared" si="265"/>
        <v>6816753.9106858168</v>
      </c>
    </row>
    <row r="1391" spans="2:19" x14ac:dyDescent="0.3">
      <c r="B1391" s="6" t="s">
        <v>13</v>
      </c>
      <c r="C1391" s="6">
        <v>1383</v>
      </c>
      <c r="D1391" s="6">
        <v>361</v>
      </c>
      <c r="E1391" s="12">
        <v>29.3</v>
      </c>
      <c r="F1391" s="26">
        <f t="shared" si="262"/>
        <v>0.77777777777777746</v>
      </c>
      <c r="G1391" s="26">
        <f t="shared" si="254"/>
        <v>8.1388888888888893</v>
      </c>
      <c r="H1391" s="25">
        <f t="shared" si="255"/>
        <v>1190.7777777777774</v>
      </c>
      <c r="I1391" s="25">
        <f t="shared" si="256"/>
        <v>180.22932</v>
      </c>
      <c r="J1391" s="25">
        <f t="shared" si="257"/>
        <v>29.537090354938272</v>
      </c>
      <c r="K1391" s="25">
        <f t="shared" si="258"/>
        <v>1400.5441881327156</v>
      </c>
      <c r="L1391" s="31">
        <f t="shared" si="259"/>
        <v>11398.87353119127</v>
      </c>
      <c r="M1391" s="32">
        <f t="shared" si="260"/>
        <v>11398.87353119127</v>
      </c>
      <c r="N1391" s="32">
        <f t="shared" si="261"/>
        <v>11398.87353119127</v>
      </c>
      <c r="O1391" s="32">
        <f>IF(M1391 &lt; 0, -M1391, 0)</f>
        <v>0</v>
      </c>
      <c r="P1391" s="32">
        <f>0.5*$H$3*G1391^2</f>
        <v>50707.877700617282</v>
      </c>
      <c r="Q1391" s="32">
        <f t="shared" si="263"/>
        <v>6686.3117283950633</v>
      </c>
      <c r="R1391" s="32">
        <f t="shared" si="264"/>
        <v>2260739.4914642186</v>
      </c>
      <c r="S1391" s="32">
        <f t="shared" si="265"/>
        <v>6828152.7842170084</v>
      </c>
    </row>
    <row r="1392" spans="2:19" x14ac:dyDescent="0.3">
      <c r="B1392" s="6" t="s">
        <v>13</v>
      </c>
      <c r="C1392" s="6">
        <v>1384</v>
      </c>
      <c r="D1392" s="6">
        <v>362</v>
      </c>
      <c r="E1392" s="12">
        <v>32.9</v>
      </c>
      <c r="F1392" s="26">
        <f t="shared" si="262"/>
        <v>0.87500000000000011</v>
      </c>
      <c r="G1392" s="26">
        <f t="shared" si="254"/>
        <v>9.1388888888888875</v>
      </c>
      <c r="H1392" s="25">
        <f t="shared" si="255"/>
        <v>1339.6250000000002</v>
      </c>
      <c r="I1392" s="25">
        <f t="shared" si="256"/>
        <v>180.22932</v>
      </c>
      <c r="J1392" s="25">
        <f t="shared" si="257"/>
        <v>37.241251466049377</v>
      </c>
      <c r="K1392" s="25">
        <f t="shared" si="258"/>
        <v>1557.0955714660495</v>
      </c>
      <c r="L1392" s="31">
        <f t="shared" si="259"/>
        <v>14230.123417009172</v>
      </c>
      <c r="M1392" s="32">
        <f t="shared" si="260"/>
        <v>14230.123417009172</v>
      </c>
      <c r="N1392" s="32">
        <f t="shared" si="261"/>
        <v>14230.123417009172</v>
      </c>
      <c r="O1392" s="32">
        <f>IF(M1392 &lt; 0, -M1392, 0)</f>
        <v>0</v>
      </c>
      <c r="P1392" s="32">
        <f>0.5*$H$3*G1392^2</f>
        <v>63934.016589506158</v>
      </c>
      <c r="Q1392" s="32">
        <f t="shared" si="263"/>
        <v>13226.138888888876</v>
      </c>
      <c r="R1392" s="32">
        <f t="shared" si="264"/>
        <v>2260739.4914642186</v>
      </c>
      <c r="S1392" s="32">
        <f t="shared" si="265"/>
        <v>6842382.907634018</v>
      </c>
    </row>
    <row r="1393" spans="2:19" x14ac:dyDescent="0.3">
      <c r="B1393" s="6" t="s">
        <v>13</v>
      </c>
      <c r="C1393" s="6">
        <v>1385</v>
      </c>
      <c r="D1393" s="6">
        <v>363</v>
      </c>
      <c r="E1393" s="12">
        <v>35.6</v>
      </c>
      <c r="F1393" s="26">
        <f t="shared" si="262"/>
        <v>0.52777777777777835</v>
      </c>
      <c r="G1393" s="26">
        <f t="shared" si="254"/>
        <v>9.8888888888888893</v>
      </c>
      <c r="H1393" s="25">
        <f t="shared" si="255"/>
        <v>808.02777777777862</v>
      </c>
      <c r="I1393" s="25">
        <f t="shared" si="256"/>
        <v>180.22932</v>
      </c>
      <c r="J1393" s="25">
        <f t="shared" si="257"/>
        <v>43.60461604938272</v>
      </c>
      <c r="K1393" s="25">
        <f t="shared" si="258"/>
        <v>1031.8617138271613</v>
      </c>
      <c r="L1393" s="31">
        <f t="shared" si="259"/>
        <v>10203.965836735262</v>
      </c>
      <c r="M1393" s="32">
        <f t="shared" si="260"/>
        <v>10203.965836735262</v>
      </c>
      <c r="N1393" s="32">
        <f t="shared" si="261"/>
        <v>10203.965836735262</v>
      </c>
      <c r="O1393" s="32">
        <f>IF(M1393 &lt; 0, -M1393, 0)</f>
        <v>0</v>
      </c>
      <c r="P1393" s="32">
        <f>0.5*$H$3*G1393^2</f>
        <v>74858.339506172837</v>
      </c>
      <c r="Q1393" s="32">
        <f t="shared" si="263"/>
        <v>10924.322916666679</v>
      </c>
      <c r="R1393" s="32">
        <f t="shared" si="264"/>
        <v>2260739.4914642186</v>
      </c>
      <c r="S1393" s="32">
        <f t="shared" si="265"/>
        <v>6852586.8734707534</v>
      </c>
    </row>
    <row r="1394" spans="2:19" x14ac:dyDescent="0.3">
      <c r="B1394" s="6" t="s">
        <v>13</v>
      </c>
      <c r="C1394" s="6">
        <v>1386</v>
      </c>
      <c r="D1394" s="6">
        <v>364</v>
      </c>
      <c r="E1394" s="12">
        <v>36.700000000000003</v>
      </c>
      <c r="F1394" s="26">
        <f t="shared" si="262"/>
        <v>0.27777777777777779</v>
      </c>
      <c r="G1394" s="26">
        <f t="shared" si="254"/>
        <v>10.194444444444445</v>
      </c>
      <c r="H1394" s="25">
        <f t="shared" si="255"/>
        <v>425.27777777777777</v>
      </c>
      <c r="I1394" s="25">
        <f t="shared" si="256"/>
        <v>180.22932</v>
      </c>
      <c r="J1394" s="25">
        <f t="shared" si="257"/>
        <v>46.340914429012351</v>
      </c>
      <c r="K1394" s="25">
        <f t="shared" si="258"/>
        <v>651.84801220679014</v>
      </c>
      <c r="L1394" s="31">
        <f t="shared" si="259"/>
        <v>6645.2283466636663</v>
      </c>
      <c r="M1394" s="32">
        <f t="shared" si="260"/>
        <v>6645.2283466636663</v>
      </c>
      <c r="N1394" s="32">
        <f t="shared" si="261"/>
        <v>6645.2283466636663</v>
      </c>
      <c r="O1394" s="32">
        <f>IF(M1394 &lt; 0, -M1394, 0)</f>
        <v>0</v>
      </c>
      <c r="P1394" s="32">
        <f>0.5*$H$3*G1394^2</f>
        <v>79555.886959876545</v>
      </c>
      <c r="Q1394" s="32">
        <f t="shared" si="263"/>
        <v>4697.547453703708</v>
      </c>
      <c r="R1394" s="32">
        <f t="shared" si="264"/>
        <v>2260739.4914642186</v>
      </c>
      <c r="S1394" s="32">
        <f t="shared" si="265"/>
        <v>6859232.101817417</v>
      </c>
    </row>
    <row r="1395" spans="2:19" x14ac:dyDescent="0.3">
      <c r="B1395" s="6" t="s">
        <v>13</v>
      </c>
      <c r="C1395" s="6">
        <v>1387</v>
      </c>
      <c r="D1395" s="6">
        <v>365</v>
      </c>
      <c r="E1395" s="12">
        <v>37.6</v>
      </c>
      <c r="F1395" s="26">
        <f t="shared" si="262"/>
        <v>0.37499999999999939</v>
      </c>
      <c r="G1395" s="26">
        <f t="shared" si="254"/>
        <v>10.444444444444445</v>
      </c>
      <c r="H1395" s="25">
        <f t="shared" si="255"/>
        <v>574.12499999999909</v>
      </c>
      <c r="I1395" s="25">
        <f t="shared" si="256"/>
        <v>180.22932</v>
      </c>
      <c r="J1395" s="25">
        <f t="shared" si="257"/>
        <v>48.641634567901235</v>
      </c>
      <c r="K1395" s="25">
        <f t="shared" si="258"/>
        <v>802.9959545679003</v>
      </c>
      <c r="L1395" s="31">
        <f t="shared" si="259"/>
        <v>8386.8466365980694</v>
      </c>
      <c r="M1395" s="32">
        <f t="shared" si="260"/>
        <v>8386.8466365980694</v>
      </c>
      <c r="N1395" s="32">
        <f t="shared" si="261"/>
        <v>8386.8466365980694</v>
      </c>
      <c r="O1395" s="32">
        <f>IF(M1395 &lt; 0, -M1395, 0)</f>
        <v>0</v>
      </c>
      <c r="P1395" s="32">
        <f>0.5*$H$3*G1395^2</f>
        <v>83505.654320987655</v>
      </c>
      <c r="Q1395" s="32">
        <f t="shared" si="263"/>
        <v>3949.7673611111095</v>
      </c>
      <c r="R1395" s="32">
        <f t="shared" si="264"/>
        <v>2260739.4914642186</v>
      </c>
      <c r="S1395" s="32">
        <f t="shared" si="265"/>
        <v>6867618.948454015</v>
      </c>
    </row>
    <row r="1396" spans="2:19" x14ac:dyDescent="0.3">
      <c r="B1396" s="6" t="s">
        <v>13</v>
      </c>
      <c r="C1396" s="6">
        <v>1388</v>
      </c>
      <c r="D1396" s="6">
        <v>366</v>
      </c>
      <c r="E1396" s="12">
        <v>39.4</v>
      </c>
      <c r="F1396" s="26">
        <f t="shared" si="262"/>
        <v>0.68055555555555536</v>
      </c>
      <c r="G1396" s="26">
        <f t="shared" si="254"/>
        <v>10.944444444444445</v>
      </c>
      <c r="H1396" s="25">
        <f t="shared" si="255"/>
        <v>1041.9305555555552</v>
      </c>
      <c r="I1396" s="25">
        <f t="shared" si="256"/>
        <v>180.22932</v>
      </c>
      <c r="J1396" s="25">
        <f t="shared" si="257"/>
        <v>53.410287345679016</v>
      </c>
      <c r="K1396" s="25">
        <f t="shared" si="258"/>
        <v>1275.5701629012342</v>
      </c>
      <c r="L1396" s="31">
        <f t="shared" si="259"/>
        <v>13960.406782863507</v>
      </c>
      <c r="M1396" s="32">
        <f t="shared" si="260"/>
        <v>13960.406782863507</v>
      </c>
      <c r="N1396" s="32">
        <f t="shared" si="261"/>
        <v>13960.406782863507</v>
      </c>
      <c r="O1396" s="32">
        <f>IF(M1396 &lt; 0, -M1396, 0)</f>
        <v>0</v>
      </c>
      <c r="P1396" s="32">
        <f>0.5*$H$3*G1396^2</f>
        <v>91692.251543209888</v>
      </c>
      <c r="Q1396" s="32">
        <f t="shared" si="263"/>
        <v>8186.5972222222335</v>
      </c>
      <c r="R1396" s="32">
        <f t="shared" si="264"/>
        <v>2260739.4914642186</v>
      </c>
      <c r="S1396" s="32">
        <f t="shared" si="265"/>
        <v>6881579.3552368786</v>
      </c>
    </row>
    <row r="1397" spans="2:19" x14ac:dyDescent="0.3">
      <c r="B1397" s="6" t="s">
        <v>13</v>
      </c>
      <c r="C1397" s="6">
        <v>1389</v>
      </c>
      <c r="D1397" s="6">
        <v>367</v>
      </c>
      <c r="E1397" s="12">
        <v>42.5</v>
      </c>
      <c r="F1397" s="26">
        <f t="shared" si="262"/>
        <v>0.98611111111111127</v>
      </c>
      <c r="G1397" s="26">
        <f t="shared" si="254"/>
        <v>11.805555555555555</v>
      </c>
      <c r="H1397" s="25">
        <f t="shared" si="255"/>
        <v>1509.7361111111113</v>
      </c>
      <c r="I1397" s="25">
        <f t="shared" si="256"/>
        <v>180.22932</v>
      </c>
      <c r="J1397" s="25">
        <f t="shared" si="257"/>
        <v>62.14559220679012</v>
      </c>
      <c r="K1397" s="25">
        <f t="shared" si="258"/>
        <v>1752.1110233179013</v>
      </c>
      <c r="L1397" s="31">
        <f t="shared" si="259"/>
        <v>20684.644025280781</v>
      </c>
      <c r="M1397" s="32">
        <f t="shared" si="260"/>
        <v>20684.644025280781</v>
      </c>
      <c r="N1397" s="32">
        <f t="shared" si="261"/>
        <v>20684.644025280781</v>
      </c>
      <c r="O1397" s="32">
        <f>IF(M1397 &lt; 0, -M1397, 0)</f>
        <v>0</v>
      </c>
      <c r="P1397" s="32">
        <f>0.5*$H$3*G1397^2</f>
        <v>106688.60918209876</v>
      </c>
      <c r="Q1397" s="32">
        <f t="shared" si="263"/>
        <v>14996.357638888876</v>
      </c>
      <c r="R1397" s="32">
        <f t="shared" si="264"/>
        <v>2260739.4914642186</v>
      </c>
      <c r="S1397" s="32">
        <f t="shared" si="265"/>
        <v>6902263.9992621597</v>
      </c>
    </row>
    <row r="1398" spans="2:19" x14ac:dyDescent="0.3">
      <c r="B1398" s="6" t="s">
        <v>13</v>
      </c>
      <c r="C1398" s="6">
        <v>1390</v>
      </c>
      <c r="D1398" s="6">
        <v>368</v>
      </c>
      <c r="E1398" s="12">
        <v>46.5</v>
      </c>
      <c r="F1398" s="26">
        <f t="shared" si="262"/>
        <v>1.0694444444444449</v>
      </c>
      <c r="G1398" s="26">
        <f t="shared" si="254"/>
        <v>12.916666666666666</v>
      </c>
      <c r="H1398" s="25">
        <f t="shared" si="255"/>
        <v>1637.319444444445</v>
      </c>
      <c r="I1398" s="25">
        <f t="shared" si="256"/>
        <v>180.22932</v>
      </c>
      <c r="J1398" s="25">
        <f t="shared" si="257"/>
        <v>74.394079861111109</v>
      </c>
      <c r="K1398" s="25">
        <f t="shared" si="258"/>
        <v>1891.942844305556</v>
      </c>
      <c r="L1398" s="31">
        <f t="shared" si="259"/>
        <v>24437.595072280099</v>
      </c>
      <c r="M1398" s="32">
        <f t="shared" si="260"/>
        <v>24437.595072280099</v>
      </c>
      <c r="N1398" s="32">
        <f t="shared" si="261"/>
        <v>24437.595072280099</v>
      </c>
      <c r="O1398" s="32">
        <f>IF(M1398 &lt; 0, -M1398, 0)</f>
        <v>0</v>
      </c>
      <c r="P1398" s="32">
        <f>0.5*$H$3*G1398^2</f>
        <v>127716.23263888889</v>
      </c>
      <c r="Q1398" s="32">
        <f t="shared" si="263"/>
        <v>21027.623456790127</v>
      </c>
      <c r="R1398" s="32">
        <f t="shared" si="264"/>
        <v>2260739.4914642186</v>
      </c>
      <c r="S1398" s="32">
        <f t="shared" si="265"/>
        <v>6926701.5943344394</v>
      </c>
    </row>
    <row r="1399" spans="2:19" x14ac:dyDescent="0.3">
      <c r="B1399" s="6" t="s">
        <v>13</v>
      </c>
      <c r="C1399" s="6">
        <v>1391</v>
      </c>
      <c r="D1399" s="6">
        <v>369</v>
      </c>
      <c r="E1399" s="12">
        <v>50.2</v>
      </c>
      <c r="F1399" s="26">
        <f t="shared" si="262"/>
        <v>0.87499999999999956</v>
      </c>
      <c r="G1399" s="26">
        <f t="shared" si="254"/>
        <v>13.944444444444445</v>
      </c>
      <c r="H1399" s="25">
        <f t="shared" si="255"/>
        <v>1339.6249999999993</v>
      </c>
      <c r="I1399" s="25">
        <f t="shared" si="256"/>
        <v>180.22932</v>
      </c>
      <c r="J1399" s="25">
        <f t="shared" si="257"/>
        <v>86.704154012345683</v>
      </c>
      <c r="K1399" s="25">
        <f t="shared" si="258"/>
        <v>1606.558474012345</v>
      </c>
      <c r="L1399" s="31">
        <f t="shared" si="259"/>
        <v>22402.565387616589</v>
      </c>
      <c r="M1399" s="32">
        <f t="shared" si="260"/>
        <v>22402.565387616589</v>
      </c>
      <c r="N1399" s="32">
        <f t="shared" si="261"/>
        <v>22402.565387616589</v>
      </c>
      <c r="O1399" s="32">
        <f>IF(M1399 &lt; 0, -M1399, 0)</f>
        <v>0</v>
      </c>
      <c r="P1399" s="32">
        <f>0.5*$H$3*G1399^2</f>
        <v>148849.58487654323</v>
      </c>
      <c r="Q1399" s="32">
        <f t="shared" si="263"/>
        <v>21133.352237654341</v>
      </c>
      <c r="R1399" s="32">
        <f t="shared" si="264"/>
        <v>2260739.4914642186</v>
      </c>
      <c r="S1399" s="32">
        <f t="shared" si="265"/>
        <v>6949104.1597220562</v>
      </c>
    </row>
    <row r="1400" spans="2:19" x14ac:dyDescent="0.3">
      <c r="B1400" s="6" t="s">
        <v>13</v>
      </c>
      <c r="C1400" s="6">
        <v>1392</v>
      </c>
      <c r="D1400" s="6">
        <v>370</v>
      </c>
      <c r="E1400" s="12">
        <v>52.8</v>
      </c>
      <c r="F1400" s="26">
        <f t="shared" si="262"/>
        <v>0.56944444444444364</v>
      </c>
      <c r="G1400" s="26">
        <f t="shared" si="254"/>
        <v>14.666666666666666</v>
      </c>
      <c r="H1400" s="25">
        <f t="shared" si="255"/>
        <v>871.81944444444321</v>
      </c>
      <c r="I1400" s="25">
        <f t="shared" si="256"/>
        <v>180.22932</v>
      </c>
      <c r="J1400" s="25">
        <f t="shared" si="257"/>
        <v>95.918044444444433</v>
      </c>
      <c r="K1400" s="25">
        <f t="shared" si="258"/>
        <v>1147.9668088888875</v>
      </c>
      <c r="L1400" s="31">
        <f t="shared" si="259"/>
        <v>16836.846530370349</v>
      </c>
      <c r="M1400" s="32">
        <f t="shared" si="260"/>
        <v>16836.846530370349</v>
      </c>
      <c r="N1400" s="32">
        <f t="shared" si="261"/>
        <v>16836.846530370349</v>
      </c>
      <c r="O1400" s="32">
        <f>IF(M1400 &lt; 0, -M1400, 0)</f>
        <v>0</v>
      </c>
      <c r="P1400" s="32">
        <f>0.5*$H$3*G1400^2</f>
        <v>164667.55555555553</v>
      </c>
      <c r="Q1400" s="32">
        <f t="shared" si="263"/>
        <v>15817.970679012302</v>
      </c>
      <c r="R1400" s="32">
        <f t="shared" si="264"/>
        <v>2260739.4914642186</v>
      </c>
      <c r="S1400" s="32">
        <f t="shared" si="265"/>
        <v>6965941.0062524267</v>
      </c>
    </row>
    <row r="1401" spans="2:19" x14ac:dyDescent="0.3">
      <c r="B1401" s="6" t="s">
        <v>13</v>
      </c>
      <c r="C1401" s="6">
        <v>1393</v>
      </c>
      <c r="D1401" s="6">
        <v>371</v>
      </c>
      <c r="E1401" s="12">
        <v>54.3</v>
      </c>
      <c r="F1401" s="26">
        <f t="shared" si="262"/>
        <v>0.29166666666666685</v>
      </c>
      <c r="G1401" s="26">
        <f t="shared" si="254"/>
        <v>15.083333333333332</v>
      </c>
      <c r="H1401" s="25">
        <f t="shared" si="255"/>
        <v>446.54166666666697</v>
      </c>
      <c r="I1401" s="25">
        <f t="shared" si="256"/>
        <v>180.22932</v>
      </c>
      <c r="J1401" s="25">
        <f t="shared" si="257"/>
        <v>101.44534652777776</v>
      </c>
      <c r="K1401" s="25">
        <f t="shared" si="258"/>
        <v>728.21633319444481</v>
      </c>
      <c r="L1401" s="31">
        <f t="shared" si="259"/>
        <v>10983.929692349542</v>
      </c>
      <c r="M1401" s="32">
        <f t="shared" si="260"/>
        <v>10983.929692349542</v>
      </c>
      <c r="N1401" s="32">
        <f t="shared" si="261"/>
        <v>10983.929692349542</v>
      </c>
      <c r="O1401" s="32">
        <f>IF(M1401 &lt; 0, -M1401, 0)</f>
        <v>0</v>
      </c>
      <c r="P1401" s="32">
        <f>0.5*$H$3*G1401^2</f>
        <v>174156.56597222219</v>
      </c>
      <c r="Q1401" s="32">
        <f t="shared" si="263"/>
        <v>9489.010416666657</v>
      </c>
      <c r="R1401" s="32">
        <f t="shared" si="264"/>
        <v>2260739.4914642186</v>
      </c>
      <c r="S1401" s="32">
        <f t="shared" si="265"/>
        <v>6976924.9359447761</v>
      </c>
    </row>
    <row r="1402" spans="2:19" x14ac:dyDescent="0.3">
      <c r="B1402" s="6" t="s">
        <v>13</v>
      </c>
      <c r="C1402" s="6">
        <v>1394</v>
      </c>
      <c r="D1402" s="6">
        <v>372</v>
      </c>
      <c r="E1402" s="12">
        <v>54.9</v>
      </c>
      <c r="F1402" s="26">
        <f t="shared" si="262"/>
        <v>8.3333333333333523E-2</v>
      </c>
      <c r="G1402" s="26">
        <f t="shared" si="254"/>
        <v>15.25</v>
      </c>
      <c r="H1402" s="25">
        <f t="shared" si="255"/>
        <v>127.58333333333363</v>
      </c>
      <c r="I1402" s="25">
        <f t="shared" si="256"/>
        <v>180.22932</v>
      </c>
      <c r="J1402" s="25">
        <f t="shared" si="257"/>
        <v>103.69961875</v>
      </c>
      <c r="K1402" s="25">
        <f t="shared" si="258"/>
        <v>411.51227208333364</v>
      </c>
      <c r="L1402" s="31">
        <f t="shared" si="259"/>
        <v>6275.5621492708378</v>
      </c>
      <c r="M1402" s="32">
        <f t="shared" si="260"/>
        <v>6275.5621492708378</v>
      </c>
      <c r="N1402" s="32">
        <f t="shared" si="261"/>
        <v>6275.5621492708378</v>
      </c>
      <c r="O1402" s="32">
        <f>IF(M1402 &lt; 0, -M1402, 0)</f>
        <v>0</v>
      </c>
      <c r="P1402" s="32">
        <f>0.5*$H$3*G1402^2</f>
        <v>178026.59375</v>
      </c>
      <c r="Q1402" s="32">
        <f t="shared" si="263"/>
        <v>3870.0277777778101</v>
      </c>
      <c r="R1402" s="32">
        <f t="shared" si="264"/>
        <v>2260739.4914642186</v>
      </c>
      <c r="S1402" s="32">
        <f t="shared" si="265"/>
        <v>6983200.4980940465</v>
      </c>
    </row>
    <row r="1403" spans="2:19" x14ac:dyDescent="0.3">
      <c r="B1403" s="6" t="s">
        <v>13</v>
      </c>
      <c r="C1403" s="6">
        <v>1395</v>
      </c>
      <c r="D1403" s="6">
        <v>373</v>
      </c>
      <c r="E1403" s="12">
        <v>54.9</v>
      </c>
      <c r="F1403" s="26">
        <f t="shared" si="262"/>
        <v>-2.7777777777777186E-2</v>
      </c>
      <c r="G1403" s="26">
        <f t="shared" si="254"/>
        <v>15.25</v>
      </c>
      <c r="H1403" s="25">
        <f t="shared" si="255"/>
        <v>-42.527777777776869</v>
      </c>
      <c r="I1403" s="25">
        <f t="shared" si="256"/>
        <v>180.22932</v>
      </c>
      <c r="J1403" s="25">
        <f t="shared" si="257"/>
        <v>103.69961875</v>
      </c>
      <c r="K1403" s="25">
        <f t="shared" si="258"/>
        <v>241.40116097222312</v>
      </c>
      <c r="L1403" s="31">
        <f t="shared" si="259"/>
        <v>3681.3677048264026</v>
      </c>
      <c r="M1403" s="32">
        <f t="shared" si="260"/>
        <v>3681.3677048264026</v>
      </c>
      <c r="N1403" s="32">
        <f t="shared" si="261"/>
        <v>3681.3677048264026</v>
      </c>
      <c r="O1403" s="32">
        <f>IF(M1403 &lt; 0, -M1403, 0)</f>
        <v>0</v>
      </c>
      <c r="P1403" s="32">
        <f>0.5*$H$3*G1403^2</f>
        <v>178026.59375</v>
      </c>
      <c r="Q1403" s="32">
        <f t="shared" si="263"/>
        <v>0</v>
      </c>
      <c r="R1403" s="32">
        <f t="shared" si="264"/>
        <v>2260739.4914642186</v>
      </c>
      <c r="S1403" s="32">
        <f t="shared" si="265"/>
        <v>6986881.8657988729</v>
      </c>
    </row>
    <row r="1404" spans="2:19" x14ac:dyDescent="0.3">
      <c r="B1404" s="6" t="s">
        <v>13</v>
      </c>
      <c r="C1404" s="6">
        <v>1396</v>
      </c>
      <c r="D1404" s="6">
        <v>374</v>
      </c>
      <c r="E1404" s="12">
        <v>54.7</v>
      </c>
      <c r="F1404" s="26">
        <f t="shared" si="262"/>
        <v>-0.11111111111111072</v>
      </c>
      <c r="G1404" s="26">
        <f t="shared" si="254"/>
        <v>15.194444444444445</v>
      </c>
      <c r="H1404" s="25">
        <f t="shared" si="255"/>
        <v>-170.11111111111052</v>
      </c>
      <c r="I1404" s="25">
        <f t="shared" si="256"/>
        <v>180.22932</v>
      </c>
      <c r="J1404" s="25">
        <f t="shared" si="257"/>
        <v>102.94544220679013</v>
      </c>
      <c r="K1404" s="25">
        <f t="shared" si="258"/>
        <v>113.06365109567962</v>
      </c>
      <c r="L1404" s="31">
        <f t="shared" si="259"/>
        <v>1717.9393652593542</v>
      </c>
      <c r="M1404" s="32">
        <f t="shared" si="260"/>
        <v>1717.9393652593542</v>
      </c>
      <c r="N1404" s="32">
        <f t="shared" si="261"/>
        <v>1717.9393652593542</v>
      </c>
      <c r="O1404" s="32">
        <f>IF(M1404 &lt; 0, -M1404, 0)</f>
        <v>0</v>
      </c>
      <c r="P1404" s="32">
        <f>0.5*$H$3*G1404^2</f>
        <v>176731.85918209879</v>
      </c>
      <c r="Q1404" s="32">
        <f t="shared" si="263"/>
        <v>-1294.7345679012069</v>
      </c>
      <c r="R1404" s="32">
        <f t="shared" si="264"/>
        <v>2260739.4914642186</v>
      </c>
      <c r="S1404" s="32">
        <f t="shared" si="265"/>
        <v>6988599.8051641323</v>
      </c>
    </row>
    <row r="1405" spans="2:19" x14ac:dyDescent="0.3">
      <c r="B1405" s="6" t="s">
        <v>13</v>
      </c>
      <c r="C1405" s="6">
        <v>1397</v>
      </c>
      <c r="D1405" s="6">
        <v>375</v>
      </c>
      <c r="E1405" s="12">
        <v>54.1</v>
      </c>
      <c r="F1405" s="26">
        <f t="shared" si="262"/>
        <v>-0.20833333333333331</v>
      </c>
      <c r="G1405" s="26">
        <f t="shared" si="254"/>
        <v>15.027777777777779</v>
      </c>
      <c r="H1405" s="25">
        <f t="shared" si="255"/>
        <v>-318.95833333333331</v>
      </c>
      <c r="I1405" s="25">
        <f t="shared" si="256"/>
        <v>180.22932</v>
      </c>
      <c r="J1405" s="25">
        <f t="shared" si="257"/>
        <v>100.69942739197532</v>
      </c>
      <c r="K1405" s="25">
        <f t="shared" si="258"/>
        <v>-38.029585941357993</v>
      </c>
      <c r="L1405" s="31">
        <f t="shared" si="259"/>
        <v>-571.50016650762984</v>
      </c>
      <c r="M1405" s="32">
        <f t="shared" si="260"/>
        <v>-571.50016650762984</v>
      </c>
      <c r="N1405" s="32">
        <f t="shared" si="261"/>
        <v>0</v>
      </c>
      <c r="O1405" s="32">
        <f>IF(M1405 &lt; 0, -M1405, 0)</f>
        <v>571.50016650762984</v>
      </c>
      <c r="P1405" s="32">
        <f>0.5*$H$3*G1405^2</f>
        <v>172876.00733024694</v>
      </c>
      <c r="Q1405" s="32">
        <f t="shared" si="263"/>
        <v>-3855.851851851854</v>
      </c>
      <c r="R1405" s="32">
        <f t="shared" si="264"/>
        <v>2261310.991630726</v>
      </c>
      <c r="S1405" s="32">
        <f t="shared" si="265"/>
        <v>6988599.8051641323</v>
      </c>
    </row>
    <row r="1406" spans="2:19" x14ac:dyDescent="0.3">
      <c r="B1406" s="6" t="s">
        <v>13</v>
      </c>
      <c r="C1406" s="6">
        <v>1398</v>
      </c>
      <c r="D1406" s="6">
        <v>376</v>
      </c>
      <c r="E1406" s="12">
        <v>53.2</v>
      </c>
      <c r="F1406" s="26">
        <f t="shared" si="262"/>
        <v>-0.27777777777777779</v>
      </c>
      <c r="G1406" s="26">
        <f t="shared" si="254"/>
        <v>14.777777777777779</v>
      </c>
      <c r="H1406" s="25">
        <f t="shared" si="255"/>
        <v>-425.27777777777777</v>
      </c>
      <c r="I1406" s="25">
        <f t="shared" si="256"/>
        <v>180.22932</v>
      </c>
      <c r="J1406" s="25">
        <f t="shared" si="257"/>
        <v>97.376853086419771</v>
      </c>
      <c r="K1406" s="25">
        <f t="shared" si="258"/>
        <v>-147.671604691358</v>
      </c>
      <c r="L1406" s="31">
        <f t="shared" si="259"/>
        <v>-2182.258158216735</v>
      </c>
      <c r="M1406" s="32">
        <f t="shared" si="260"/>
        <v>-2182.258158216735</v>
      </c>
      <c r="N1406" s="32">
        <f t="shared" si="261"/>
        <v>0</v>
      </c>
      <c r="O1406" s="32">
        <f>IF(M1406 &lt; 0, -M1406, 0)</f>
        <v>2182.258158216735</v>
      </c>
      <c r="P1406" s="32">
        <f>0.5*$H$3*G1406^2</f>
        <v>167171.96913580247</v>
      </c>
      <c r="Q1406" s="32">
        <f t="shared" si="263"/>
        <v>-5704.0381944444671</v>
      </c>
      <c r="R1406" s="32">
        <f t="shared" si="264"/>
        <v>2263493.2497889427</v>
      </c>
      <c r="S1406" s="32">
        <f t="shared" si="265"/>
        <v>6988599.8051641323</v>
      </c>
    </row>
    <row r="1407" spans="2:19" x14ac:dyDescent="0.3">
      <c r="B1407" s="6" t="s">
        <v>13</v>
      </c>
      <c r="C1407" s="6">
        <v>1399</v>
      </c>
      <c r="D1407" s="6">
        <v>377</v>
      </c>
      <c r="E1407" s="12">
        <v>52.1</v>
      </c>
      <c r="F1407" s="26">
        <f t="shared" si="262"/>
        <v>-0.34722222222222221</v>
      </c>
      <c r="G1407" s="26">
        <f t="shared" si="254"/>
        <v>14.472222222222221</v>
      </c>
      <c r="H1407" s="25">
        <f t="shared" si="255"/>
        <v>-531.59722222222217</v>
      </c>
      <c r="I1407" s="25">
        <f t="shared" si="256"/>
        <v>180.22932</v>
      </c>
      <c r="J1407" s="25">
        <f t="shared" si="257"/>
        <v>93.391621836419745</v>
      </c>
      <c r="K1407" s="25">
        <f t="shared" si="258"/>
        <v>-257.9762803858024</v>
      </c>
      <c r="L1407" s="31">
        <f t="shared" si="259"/>
        <v>-3733.4900578056399</v>
      </c>
      <c r="M1407" s="32">
        <f t="shared" si="260"/>
        <v>-3733.4900578056399</v>
      </c>
      <c r="N1407" s="32">
        <f t="shared" si="261"/>
        <v>0</v>
      </c>
      <c r="O1407" s="32">
        <f>IF(M1407 &lt; 0, -M1407, 0)</f>
        <v>3733.4900578056399</v>
      </c>
      <c r="P1407" s="32">
        <f>0.5*$H$3*G1407^2</f>
        <v>160330.31288580244</v>
      </c>
      <c r="Q1407" s="32">
        <f t="shared" si="263"/>
        <v>-6841.6562500000291</v>
      </c>
      <c r="R1407" s="32">
        <f t="shared" si="264"/>
        <v>2267226.7398467483</v>
      </c>
      <c r="S1407" s="32">
        <f t="shared" si="265"/>
        <v>6988599.8051641323</v>
      </c>
    </row>
    <row r="1408" spans="2:19" x14ac:dyDescent="0.3">
      <c r="B1408" s="6" t="s">
        <v>13</v>
      </c>
      <c r="C1408" s="6">
        <v>1400</v>
      </c>
      <c r="D1408" s="6">
        <v>378</v>
      </c>
      <c r="E1408" s="12">
        <v>50.7</v>
      </c>
      <c r="F1408" s="26">
        <f t="shared" si="262"/>
        <v>-0.41666666666666663</v>
      </c>
      <c r="G1408" s="26">
        <f t="shared" si="254"/>
        <v>14.083333333333334</v>
      </c>
      <c r="H1408" s="25">
        <f t="shared" si="255"/>
        <v>-637.91666666666663</v>
      </c>
      <c r="I1408" s="25">
        <f t="shared" si="256"/>
        <v>180.22932</v>
      </c>
      <c r="J1408" s="25">
        <f t="shared" si="257"/>
        <v>88.439929861111125</v>
      </c>
      <c r="K1408" s="25">
        <f t="shared" si="258"/>
        <v>-369.24741680555547</v>
      </c>
      <c r="L1408" s="31">
        <f t="shared" si="259"/>
        <v>-5200.2344533449068</v>
      </c>
      <c r="M1408" s="32">
        <f t="shared" si="260"/>
        <v>-5200.2344533449068</v>
      </c>
      <c r="N1408" s="32">
        <f t="shared" si="261"/>
        <v>0</v>
      </c>
      <c r="O1408" s="32">
        <f>IF(M1408 &lt; 0, -M1408, 0)</f>
        <v>5200.2344533449068</v>
      </c>
      <c r="P1408" s="32">
        <f>0.5*$H$3*G1408^2</f>
        <v>151829.48263888891</v>
      </c>
      <c r="Q1408" s="32">
        <f t="shared" si="263"/>
        <v>-8500.8302469135378</v>
      </c>
      <c r="R1408" s="32">
        <f t="shared" si="264"/>
        <v>2272426.974300093</v>
      </c>
      <c r="S1408" s="32">
        <f t="shared" si="265"/>
        <v>6988599.8051641323</v>
      </c>
    </row>
    <row r="1409" spans="2:19" x14ac:dyDescent="0.3">
      <c r="B1409" s="6" t="s">
        <v>13</v>
      </c>
      <c r="C1409" s="6">
        <v>1401</v>
      </c>
      <c r="D1409" s="6">
        <v>379</v>
      </c>
      <c r="E1409" s="12">
        <v>49.1</v>
      </c>
      <c r="F1409" s="26">
        <f t="shared" si="262"/>
        <v>-0.45833333333333393</v>
      </c>
      <c r="G1409" s="26">
        <f t="shared" si="254"/>
        <v>13.638888888888889</v>
      </c>
      <c r="H1409" s="25">
        <f t="shared" si="255"/>
        <v>-701.70833333333428</v>
      </c>
      <c r="I1409" s="25">
        <f t="shared" si="256"/>
        <v>180.22932</v>
      </c>
      <c r="J1409" s="25">
        <f t="shared" si="257"/>
        <v>82.946001466049395</v>
      </c>
      <c r="K1409" s="25">
        <f t="shared" si="258"/>
        <v>-438.53301186728487</v>
      </c>
      <c r="L1409" s="31">
        <f t="shared" si="259"/>
        <v>-5981.1030229676908</v>
      </c>
      <c r="M1409" s="32">
        <f t="shared" si="260"/>
        <v>-5981.1030229676908</v>
      </c>
      <c r="N1409" s="32">
        <f t="shared" si="261"/>
        <v>0</v>
      </c>
      <c r="O1409" s="32">
        <f>IF(M1409 &lt; 0, -M1409, 0)</f>
        <v>5981.1030229676908</v>
      </c>
      <c r="P1409" s="32">
        <f>0.5*$H$3*G1409^2</f>
        <v>142397.76658950618</v>
      </c>
      <c r="Q1409" s="32">
        <f t="shared" si="263"/>
        <v>-9431.716049382725</v>
      </c>
      <c r="R1409" s="32">
        <f t="shared" si="264"/>
        <v>2278408.0773230605</v>
      </c>
      <c r="S1409" s="32">
        <f t="shared" si="265"/>
        <v>6988599.8051641323</v>
      </c>
    </row>
    <row r="1410" spans="2:19" x14ac:dyDescent="0.3">
      <c r="B1410" s="6" t="s">
        <v>13</v>
      </c>
      <c r="C1410" s="6">
        <v>1402</v>
      </c>
      <c r="D1410" s="6">
        <v>380</v>
      </c>
      <c r="E1410" s="12">
        <v>47.4</v>
      </c>
      <c r="F1410" s="26">
        <f t="shared" si="262"/>
        <v>-0.54166666666666641</v>
      </c>
      <c r="G1410" s="26">
        <f t="shared" si="254"/>
        <v>13.166666666666666</v>
      </c>
      <c r="H1410" s="25">
        <f t="shared" si="255"/>
        <v>-829.29166666666629</v>
      </c>
      <c r="I1410" s="25">
        <f t="shared" si="256"/>
        <v>180.22932</v>
      </c>
      <c r="J1410" s="25">
        <f t="shared" si="257"/>
        <v>77.30171944444443</v>
      </c>
      <c r="K1410" s="25">
        <f t="shared" si="258"/>
        <v>-571.76062722222184</v>
      </c>
      <c r="L1410" s="31">
        <f t="shared" si="259"/>
        <v>-7528.1815917592539</v>
      </c>
      <c r="M1410" s="32">
        <f t="shared" si="260"/>
        <v>-7528.1815917592539</v>
      </c>
      <c r="N1410" s="32">
        <f t="shared" si="261"/>
        <v>0</v>
      </c>
      <c r="O1410" s="32">
        <f>IF(M1410 &lt; 0, -M1410, 0)</f>
        <v>7528.1815917592539</v>
      </c>
      <c r="P1410" s="32">
        <f>0.5*$H$3*G1410^2</f>
        <v>132707.93055555553</v>
      </c>
      <c r="Q1410" s="32">
        <f t="shared" si="263"/>
        <v>-9689.8360339506471</v>
      </c>
      <c r="R1410" s="32">
        <f t="shared" si="264"/>
        <v>2285936.2589148199</v>
      </c>
      <c r="S1410" s="32">
        <f t="shared" si="265"/>
        <v>6988599.8051641323</v>
      </c>
    </row>
    <row r="1411" spans="2:19" x14ac:dyDescent="0.3">
      <c r="B1411" s="6" t="s">
        <v>13</v>
      </c>
      <c r="C1411" s="6">
        <v>1403</v>
      </c>
      <c r="D1411" s="6">
        <v>381</v>
      </c>
      <c r="E1411" s="12">
        <v>45.2</v>
      </c>
      <c r="F1411" s="26">
        <f t="shared" si="262"/>
        <v>-0.7777777777777779</v>
      </c>
      <c r="G1411" s="26">
        <f t="shared" si="254"/>
        <v>12.555555555555555</v>
      </c>
      <c r="H1411" s="25">
        <f t="shared" si="255"/>
        <v>-1190.7777777777781</v>
      </c>
      <c r="I1411" s="25">
        <f t="shared" si="256"/>
        <v>180.22932</v>
      </c>
      <c r="J1411" s="25">
        <f t="shared" si="257"/>
        <v>70.292556790123456</v>
      </c>
      <c r="K1411" s="25">
        <f t="shared" si="258"/>
        <v>-940.25590098765451</v>
      </c>
      <c r="L1411" s="31">
        <f t="shared" si="259"/>
        <v>-11805.43520128944</v>
      </c>
      <c r="M1411" s="32">
        <f t="shared" si="260"/>
        <v>-11805.43520128944</v>
      </c>
      <c r="N1411" s="32">
        <f t="shared" si="261"/>
        <v>0</v>
      </c>
      <c r="O1411" s="32">
        <f>IF(M1411 &lt; 0, -M1411, 0)</f>
        <v>11805.43520128944</v>
      </c>
      <c r="P1411" s="32">
        <f>0.5*$H$3*G1411^2</f>
        <v>120674.93209876544</v>
      </c>
      <c r="Q1411" s="32">
        <f t="shared" si="263"/>
        <v>-12032.998456790097</v>
      </c>
      <c r="R1411" s="32">
        <f t="shared" si="264"/>
        <v>2297741.6941161095</v>
      </c>
      <c r="S1411" s="32">
        <f t="shared" si="265"/>
        <v>6988599.8051641323</v>
      </c>
    </row>
    <row r="1412" spans="2:19" x14ac:dyDescent="0.3">
      <c r="B1412" s="6" t="s">
        <v>13</v>
      </c>
      <c r="C1412" s="6">
        <v>1404</v>
      </c>
      <c r="D1412" s="6">
        <v>382</v>
      </c>
      <c r="E1412" s="12">
        <v>41.8</v>
      </c>
      <c r="F1412" s="26">
        <f t="shared" si="262"/>
        <v>-1.2083333333333337</v>
      </c>
      <c r="G1412" s="26">
        <f t="shared" si="254"/>
        <v>11.611111111111111</v>
      </c>
      <c r="H1412" s="25">
        <f t="shared" si="255"/>
        <v>-1849.9583333333339</v>
      </c>
      <c r="I1412" s="25">
        <f t="shared" si="256"/>
        <v>180.22932</v>
      </c>
      <c r="J1412" s="25">
        <f t="shared" si="257"/>
        <v>60.115302160493826</v>
      </c>
      <c r="K1412" s="25">
        <f t="shared" si="258"/>
        <v>-1609.6137111728401</v>
      </c>
      <c r="L1412" s="31">
        <f t="shared" si="259"/>
        <v>-18689.403646395753</v>
      </c>
      <c r="M1412" s="32">
        <f t="shared" si="260"/>
        <v>-18689.403646395753</v>
      </c>
      <c r="N1412" s="32">
        <f t="shared" si="261"/>
        <v>0</v>
      </c>
      <c r="O1412" s="32">
        <f>IF(M1412 &lt; 0, -M1412, 0)</f>
        <v>18689.403646395753</v>
      </c>
      <c r="P1412" s="32">
        <f>0.5*$H$3*G1412^2</f>
        <v>103203.10339506173</v>
      </c>
      <c r="Q1412" s="32">
        <f t="shared" si="263"/>
        <v>-17471.828703703708</v>
      </c>
      <c r="R1412" s="32">
        <f t="shared" si="264"/>
        <v>2316431.0977625051</v>
      </c>
      <c r="S1412" s="32">
        <f t="shared" si="265"/>
        <v>6988599.8051641323</v>
      </c>
    </row>
    <row r="1413" spans="2:19" x14ac:dyDescent="0.3">
      <c r="B1413" s="6" t="s">
        <v>13</v>
      </c>
      <c r="C1413" s="6">
        <v>1405</v>
      </c>
      <c r="D1413" s="6">
        <v>383</v>
      </c>
      <c r="E1413" s="12">
        <v>36.5</v>
      </c>
      <c r="F1413" s="26">
        <f t="shared" si="262"/>
        <v>-1.4722222222222219</v>
      </c>
      <c r="G1413" s="26">
        <f t="shared" si="254"/>
        <v>10.138888888888889</v>
      </c>
      <c r="H1413" s="25">
        <f t="shared" si="255"/>
        <v>-2253.9722222222217</v>
      </c>
      <c r="I1413" s="25">
        <f t="shared" si="256"/>
        <v>180.22932</v>
      </c>
      <c r="J1413" s="25">
        <f t="shared" si="257"/>
        <v>45.8372125771605</v>
      </c>
      <c r="K1413" s="25">
        <f t="shared" si="258"/>
        <v>-2027.9056896450613</v>
      </c>
      <c r="L1413" s="31">
        <f t="shared" si="259"/>
        <v>-20560.710464456872</v>
      </c>
      <c r="M1413" s="32">
        <f t="shared" si="260"/>
        <v>-20560.710464456872</v>
      </c>
      <c r="N1413" s="32">
        <f t="shared" si="261"/>
        <v>0</v>
      </c>
      <c r="O1413" s="32">
        <f>IF(M1413 &lt; 0, -M1413, 0)</f>
        <v>20560.710464456872</v>
      </c>
      <c r="P1413" s="32">
        <f>0.5*$H$3*G1413^2</f>
        <v>78691.155478395056</v>
      </c>
      <c r="Q1413" s="32">
        <f t="shared" si="263"/>
        <v>-24511.947916666672</v>
      </c>
      <c r="R1413" s="32">
        <f t="shared" si="264"/>
        <v>2336991.8082269621</v>
      </c>
      <c r="S1413" s="32">
        <f t="shared" si="265"/>
        <v>6988599.8051641323</v>
      </c>
    </row>
    <row r="1414" spans="2:19" x14ac:dyDescent="0.3">
      <c r="B1414" s="6" t="s">
        <v>13</v>
      </c>
      <c r="C1414" s="6">
        <v>1406</v>
      </c>
      <c r="D1414" s="6">
        <v>384</v>
      </c>
      <c r="E1414" s="12">
        <v>31.2</v>
      </c>
      <c r="F1414" s="26">
        <f t="shared" si="262"/>
        <v>-1.2361111111111109</v>
      </c>
      <c r="G1414" s="26">
        <f t="shared" si="254"/>
        <v>8.6666666666666661</v>
      </c>
      <c r="H1414" s="25">
        <f t="shared" si="255"/>
        <v>-1892.4861111111109</v>
      </c>
      <c r="I1414" s="25">
        <f t="shared" si="256"/>
        <v>180.22932</v>
      </c>
      <c r="J1414" s="25">
        <f t="shared" si="257"/>
        <v>33.492044444444439</v>
      </c>
      <c r="K1414" s="25">
        <f t="shared" si="258"/>
        <v>-1678.7647466666665</v>
      </c>
      <c r="L1414" s="31">
        <f t="shared" si="259"/>
        <v>-14549.294471111109</v>
      </c>
      <c r="M1414" s="32">
        <f t="shared" si="260"/>
        <v>-14549.294471111109</v>
      </c>
      <c r="N1414" s="32">
        <f t="shared" si="261"/>
        <v>0</v>
      </c>
      <c r="O1414" s="32">
        <f>IF(M1414 &lt; 0, -M1414, 0)</f>
        <v>14549.294471111109</v>
      </c>
      <c r="P1414" s="32">
        <f>0.5*$H$3*G1414^2</f>
        <v>57497.555555555547</v>
      </c>
      <c r="Q1414" s="32">
        <f t="shared" si="263"/>
        <v>-21193.599922839509</v>
      </c>
      <c r="R1414" s="32">
        <f t="shared" si="264"/>
        <v>2351541.1026980733</v>
      </c>
      <c r="S1414" s="32">
        <f t="shared" si="265"/>
        <v>6988599.8051641323</v>
      </c>
    </row>
    <row r="1415" spans="2:19" x14ac:dyDescent="0.3">
      <c r="B1415" s="6" t="s">
        <v>13</v>
      </c>
      <c r="C1415" s="6">
        <v>1407</v>
      </c>
      <c r="D1415" s="6">
        <v>385</v>
      </c>
      <c r="E1415" s="12">
        <v>27.6</v>
      </c>
      <c r="F1415" s="26">
        <f t="shared" si="262"/>
        <v>-0.59722222222222232</v>
      </c>
      <c r="G1415" s="26">
        <f t="shared" si="254"/>
        <v>7.666666666666667</v>
      </c>
      <c r="H1415" s="25">
        <f t="shared" si="255"/>
        <v>-914.3472222222224</v>
      </c>
      <c r="I1415" s="25">
        <f t="shared" si="256"/>
        <v>180.22932</v>
      </c>
      <c r="J1415" s="25">
        <f t="shared" si="257"/>
        <v>26.209011111111117</v>
      </c>
      <c r="K1415" s="25">
        <f t="shared" si="258"/>
        <v>-707.9088911111113</v>
      </c>
      <c r="L1415" s="31">
        <f t="shared" si="259"/>
        <v>-5427.30149851852</v>
      </c>
      <c r="M1415" s="32">
        <f t="shared" si="260"/>
        <v>-5427.30149851852</v>
      </c>
      <c r="N1415" s="32">
        <f t="shared" si="261"/>
        <v>0</v>
      </c>
      <c r="O1415" s="32">
        <f>IF(M1415 &lt; 0, -M1415, 0)</f>
        <v>5427.30149851852</v>
      </c>
      <c r="P1415" s="32">
        <f>0.5*$H$3*G1415^2</f>
        <v>44994.388888888898</v>
      </c>
      <c r="Q1415" s="32">
        <f t="shared" si="263"/>
        <v>-12503.16666666665</v>
      </c>
      <c r="R1415" s="32">
        <f t="shared" si="264"/>
        <v>2356968.4041965916</v>
      </c>
      <c r="S1415" s="32">
        <f t="shared" si="265"/>
        <v>6988599.8051641323</v>
      </c>
    </row>
    <row r="1416" spans="2:19" x14ac:dyDescent="0.3">
      <c r="B1416" s="6" t="s">
        <v>13</v>
      </c>
      <c r="C1416" s="6">
        <v>1408</v>
      </c>
      <c r="D1416" s="6">
        <v>386</v>
      </c>
      <c r="E1416" s="12">
        <v>26.9</v>
      </c>
      <c r="F1416" s="26">
        <f t="shared" si="262"/>
        <v>-4.1666666666666761E-2</v>
      </c>
      <c r="G1416" s="26">
        <f t="shared" si="254"/>
        <v>7.4722222222222214</v>
      </c>
      <c r="H1416" s="25">
        <f t="shared" si="255"/>
        <v>-63.791666666666814</v>
      </c>
      <c r="I1416" s="25">
        <f t="shared" si="256"/>
        <v>180.22932</v>
      </c>
      <c r="J1416" s="25">
        <f t="shared" si="257"/>
        <v>24.896427391975305</v>
      </c>
      <c r="K1416" s="25">
        <f t="shared" si="258"/>
        <v>141.3340807253085</v>
      </c>
      <c r="L1416" s="31">
        <f t="shared" si="259"/>
        <v>1056.0796587529994</v>
      </c>
      <c r="M1416" s="32">
        <f t="shared" si="260"/>
        <v>1056.0796587529994</v>
      </c>
      <c r="N1416" s="32">
        <f t="shared" si="261"/>
        <v>1056.0796587529994</v>
      </c>
      <c r="O1416" s="32">
        <f>IF(M1416 &lt; 0, -M1416, 0)</f>
        <v>0</v>
      </c>
      <c r="P1416" s="32">
        <f>0.5*$H$3*G1416^2</f>
        <v>42741.007330246903</v>
      </c>
      <c r="Q1416" s="32">
        <f t="shared" si="263"/>
        <v>-2253.3815586419951</v>
      </c>
      <c r="R1416" s="32">
        <f t="shared" si="264"/>
        <v>2356968.4041965916</v>
      </c>
      <c r="S1416" s="32">
        <f t="shared" si="265"/>
        <v>6989655.8848228855</v>
      </c>
    </row>
    <row r="1417" spans="2:19" x14ac:dyDescent="0.3">
      <c r="B1417" s="6" t="s">
        <v>13</v>
      </c>
      <c r="C1417" s="6">
        <v>1409</v>
      </c>
      <c r="D1417" s="6">
        <v>387</v>
      </c>
      <c r="E1417" s="12">
        <v>27.3</v>
      </c>
      <c r="F1417" s="26">
        <f t="shared" si="262"/>
        <v>8.3333333333333523E-2</v>
      </c>
      <c r="G1417" s="26">
        <f t="shared" ref="G1417:G1480" si="266">E1417/3.6</f>
        <v>7.583333333333333</v>
      </c>
      <c r="H1417" s="25">
        <f t="shared" ref="H1417:H1480" si="267">$H$3*F1417</f>
        <v>127.58333333333363</v>
      </c>
      <c r="I1417" s="25">
        <f t="shared" ref="I1417:I1480" si="268">$K$3*$H$3*$L$3</f>
        <v>180.22932</v>
      </c>
      <c r="J1417" s="25">
        <f t="shared" ref="J1417:J1480" si="269">0.5*$M$3*$I$3*$J$3*G1417^2</f>
        <v>25.642346527777779</v>
      </c>
      <c r="K1417" s="25">
        <f t="shared" ref="K1417:K1480" si="270">H1417+I1417+J1417</f>
        <v>333.45499986111139</v>
      </c>
      <c r="L1417" s="31">
        <f t="shared" ref="L1417:L1480" si="271">K1417*G1417</f>
        <v>2528.700415613428</v>
      </c>
      <c r="M1417" s="32">
        <f t="shared" ref="M1417:M1480" si="272">K1417*G1417</f>
        <v>2528.700415613428</v>
      </c>
      <c r="N1417" s="32">
        <f t="shared" ref="N1417:N1480" si="273">IF(M1417 &gt; 0, M1417, 0)</f>
        <v>2528.700415613428</v>
      </c>
      <c r="O1417" s="32">
        <f>IF(M1417 &lt; 0, -M1417, 0)</f>
        <v>0</v>
      </c>
      <c r="P1417" s="32">
        <f>0.5*$H$3*G1417^2</f>
        <v>44021.565972222219</v>
      </c>
      <c r="Q1417" s="32">
        <f t="shared" si="263"/>
        <v>1280.5586419753163</v>
      </c>
      <c r="R1417" s="32">
        <f t="shared" si="264"/>
        <v>2356968.4041965916</v>
      </c>
      <c r="S1417" s="32">
        <f t="shared" si="265"/>
        <v>6992184.5852384986</v>
      </c>
    </row>
    <row r="1418" spans="2:19" x14ac:dyDescent="0.3">
      <c r="B1418" s="6" t="s">
        <v>13</v>
      </c>
      <c r="C1418" s="6">
        <v>1410</v>
      </c>
      <c r="D1418" s="6">
        <v>388</v>
      </c>
      <c r="E1418" s="12">
        <v>27.5</v>
      </c>
      <c r="F1418" s="26">
        <f t="shared" ref="F1418:F1481" si="274">($E1419-$E1417)/2/3.6</f>
        <v>1.3888888888888593E-2</v>
      </c>
      <c r="G1418" s="26">
        <f t="shared" si="266"/>
        <v>7.6388888888888884</v>
      </c>
      <c r="H1418" s="25">
        <f t="shared" si="267"/>
        <v>21.263888888888435</v>
      </c>
      <c r="I1418" s="25">
        <f t="shared" si="268"/>
        <v>180.22932</v>
      </c>
      <c r="J1418" s="25">
        <f t="shared" si="269"/>
        <v>26.019434799382712</v>
      </c>
      <c r="K1418" s="25">
        <f t="shared" si="270"/>
        <v>227.51264368827114</v>
      </c>
      <c r="L1418" s="31">
        <f t="shared" si="271"/>
        <v>1737.943805952071</v>
      </c>
      <c r="M1418" s="32">
        <f t="shared" si="272"/>
        <v>1737.943805952071</v>
      </c>
      <c r="N1418" s="32">
        <f t="shared" si="273"/>
        <v>1737.943805952071</v>
      </c>
      <c r="O1418" s="32">
        <f>IF(M1418 &lt; 0, -M1418, 0)</f>
        <v>0</v>
      </c>
      <c r="P1418" s="32">
        <f>0.5*$H$3*G1418^2</f>
        <v>44668.93325617283</v>
      </c>
      <c r="Q1418" s="32">
        <f t="shared" ref="Q1418:Q1481" si="275">P1418-P1417</f>
        <v>647.36728395061073</v>
      </c>
      <c r="R1418" s="32">
        <f t="shared" ref="R1418:R1481" si="276">R1417+O1418</f>
        <v>2356968.4041965916</v>
      </c>
      <c r="S1418" s="32">
        <f t="shared" ref="S1418:S1481" si="277">S1417+N1418</f>
        <v>6993922.5290444503</v>
      </c>
    </row>
    <row r="1419" spans="2:19" x14ac:dyDescent="0.3">
      <c r="B1419" s="6" t="s">
        <v>13</v>
      </c>
      <c r="C1419" s="6">
        <v>1411</v>
      </c>
      <c r="D1419" s="6">
        <v>389</v>
      </c>
      <c r="E1419" s="12">
        <v>27.4</v>
      </c>
      <c r="F1419" s="26">
        <f t="shared" si="274"/>
        <v>-5.5555555555555358E-2</v>
      </c>
      <c r="G1419" s="26">
        <f t="shared" si="266"/>
        <v>7.6111111111111107</v>
      </c>
      <c r="H1419" s="25">
        <f t="shared" si="267"/>
        <v>-85.055555555555259</v>
      </c>
      <c r="I1419" s="25">
        <f t="shared" si="268"/>
        <v>180.22932</v>
      </c>
      <c r="J1419" s="25">
        <f t="shared" si="269"/>
        <v>25.83054660493827</v>
      </c>
      <c r="K1419" s="25">
        <f t="shared" si="270"/>
        <v>121.00431104938301</v>
      </c>
      <c r="L1419" s="31">
        <f t="shared" si="271"/>
        <v>920.97725632030392</v>
      </c>
      <c r="M1419" s="32">
        <f t="shared" si="272"/>
        <v>920.97725632030392</v>
      </c>
      <c r="N1419" s="32">
        <f t="shared" si="273"/>
        <v>920.97725632030392</v>
      </c>
      <c r="O1419" s="32">
        <f>IF(M1419 &lt; 0, -M1419, 0)</f>
        <v>0</v>
      </c>
      <c r="P1419" s="32">
        <f>0.5*$H$3*G1419^2</f>
        <v>44344.658950617282</v>
      </c>
      <c r="Q1419" s="32">
        <f t="shared" si="275"/>
        <v>-324.27430555554747</v>
      </c>
      <c r="R1419" s="32">
        <f t="shared" si="276"/>
        <v>2356968.4041965916</v>
      </c>
      <c r="S1419" s="32">
        <f t="shared" si="277"/>
        <v>6994843.5063007707</v>
      </c>
    </row>
    <row r="1420" spans="2:19" x14ac:dyDescent="0.3">
      <c r="B1420" s="6" t="s">
        <v>13</v>
      </c>
      <c r="C1420" s="6">
        <v>1412</v>
      </c>
      <c r="D1420" s="6">
        <v>390</v>
      </c>
      <c r="E1420" s="12">
        <v>27.1</v>
      </c>
      <c r="F1420" s="26">
        <f t="shared" si="274"/>
        <v>-9.7222222222222127E-2</v>
      </c>
      <c r="G1420" s="26">
        <f t="shared" si="266"/>
        <v>7.5277777777777777</v>
      </c>
      <c r="H1420" s="25">
        <f t="shared" si="267"/>
        <v>-148.84722222222209</v>
      </c>
      <c r="I1420" s="25">
        <f t="shared" si="268"/>
        <v>180.22932</v>
      </c>
      <c r="J1420" s="25">
        <f t="shared" si="269"/>
        <v>25.268010725308642</v>
      </c>
      <c r="K1420" s="25">
        <f t="shared" si="270"/>
        <v>56.650108503086557</v>
      </c>
      <c r="L1420" s="31">
        <f t="shared" si="271"/>
        <v>426.44942789823489</v>
      </c>
      <c r="M1420" s="32">
        <f t="shared" si="272"/>
        <v>426.44942789823489</v>
      </c>
      <c r="N1420" s="32">
        <f t="shared" si="273"/>
        <v>426.44942789823489</v>
      </c>
      <c r="O1420" s="32">
        <f>IF(M1420 &lt; 0, -M1420, 0)</f>
        <v>0</v>
      </c>
      <c r="P1420" s="32">
        <f>0.5*$H$3*G1420^2</f>
        <v>43378.923996913582</v>
      </c>
      <c r="Q1420" s="32">
        <f t="shared" si="275"/>
        <v>-965.73495370370074</v>
      </c>
      <c r="R1420" s="32">
        <f t="shared" si="276"/>
        <v>2356968.4041965916</v>
      </c>
      <c r="S1420" s="32">
        <f t="shared" si="277"/>
        <v>6995269.9557286687</v>
      </c>
    </row>
    <row r="1421" spans="2:19" x14ac:dyDescent="0.3">
      <c r="B1421" s="6" t="s">
        <v>13</v>
      </c>
      <c r="C1421" s="6">
        <v>1413</v>
      </c>
      <c r="D1421" s="6">
        <v>391</v>
      </c>
      <c r="E1421" s="12">
        <v>26.7</v>
      </c>
      <c r="F1421" s="26">
        <f t="shared" si="274"/>
        <v>-4.1666666666666761E-2</v>
      </c>
      <c r="G1421" s="26">
        <f t="shared" si="266"/>
        <v>7.4166666666666661</v>
      </c>
      <c r="H1421" s="25">
        <f t="shared" si="267"/>
        <v>-63.791666666666814</v>
      </c>
      <c r="I1421" s="25">
        <f t="shared" si="268"/>
        <v>180.22932</v>
      </c>
      <c r="J1421" s="25">
        <f t="shared" si="269"/>
        <v>24.527596527777774</v>
      </c>
      <c r="K1421" s="25">
        <f t="shared" si="270"/>
        <v>140.96524986111098</v>
      </c>
      <c r="L1421" s="31">
        <f t="shared" si="271"/>
        <v>1045.4922698032397</v>
      </c>
      <c r="M1421" s="32">
        <f t="shared" si="272"/>
        <v>1045.4922698032397</v>
      </c>
      <c r="N1421" s="32">
        <f t="shared" si="273"/>
        <v>1045.4922698032397</v>
      </c>
      <c r="O1421" s="32">
        <f>IF(M1421 &lt; 0, -M1421, 0)</f>
        <v>0</v>
      </c>
      <c r="P1421" s="32">
        <f>0.5*$H$3*G1421^2</f>
        <v>42107.815972222219</v>
      </c>
      <c r="Q1421" s="32">
        <f t="shared" si="275"/>
        <v>-1271.1080246913625</v>
      </c>
      <c r="R1421" s="32">
        <f t="shared" si="276"/>
        <v>2356968.4041965916</v>
      </c>
      <c r="S1421" s="32">
        <f t="shared" si="277"/>
        <v>6996315.4479984716</v>
      </c>
    </row>
    <row r="1422" spans="2:19" x14ac:dyDescent="0.3">
      <c r="B1422" s="6" t="s">
        <v>13</v>
      </c>
      <c r="C1422" s="6">
        <v>1414</v>
      </c>
      <c r="D1422" s="6">
        <v>392</v>
      </c>
      <c r="E1422" s="12">
        <v>26.8</v>
      </c>
      <c r="F1422" s="26">
        <f t="shared" si="274"/>
        <v>0.20833333333333331</v>
      </c>
      <c r="G1422" s="26">
        <f t="shared" si="266"/>
        <v>7.4444444444444446</v>
      </c>
      <c r="H1422" s="25">
        <f t="shared" si="267"/>
        <v>318.95833333333331</v>
      </c>
      <c r="I1422" s="25">
        <f t="shared" si="268"/>
        <v>180.22932</v>
      </c>
      <c r="J1422" s="25">
        <f t="shared" si="269"/>
        <v>24.71166790123457</v>
      </c>
      <c r="K1422" s="25">
        <f t="shared" si="270"/>
        <v>523.89932123456788</v>
      </c>
      <c r="L1422" s="31">
        <f t="shared" si="271"/>
        <v>3900.1393914128944</v>
      </c>
      <c r="M1422" s="32">
        <f t="shared" si="272"/>
        <v>3900.1393914128944</v>
      </c>
      <c r="N1422" s="32">
        <f t="shared" si="273"/>
        <v>3900.1393914128944</v>
      </c>
      <c r="O1422" s="32">
        <f>IF(M1422 &lt; 0, -M1422, 0)</f>
        <v>0</v>
      </c>
      <c r="P1422" s="32">
        <f>0.5*$H$3*G1422^2</f>
        <v>42423.820987654319</v>
      </c>
      <c r="Q1422" s="32">
        <f t="shared" si="275"/>
        <v>316.00501543209975</v>
      </c>
      <c r="R1422" s="32">
        <f t="shared" si="276"/>
        <v>2356968.4041965916</v>
      </c>
      <c r="S1422" s="32">
        <f t="shared" si="277"/>
        <v>7000215.5873898845</v>
      </c>
    </row>
    <row r="1423" spans="2:19" x14ac:dyDescent="0.3">
      <c r="B1423" s="6" t="s">
        <v>13</v>
      </c>
      <c r="C1423" s="6">
        <v>1415</v>
      </c>
      <c r="D1423" s="6">
        <v>393</v>
      </c>
      <c r="E1423" s="12">
        <v>28.2</v>
      </c>
      <c r="F1423" s="26">
        <f t="shared" si="274"/>
        <v>0.59722222222222232</v>
      </c>
      <c r="G1423" s="26">
        <f t="shared" si="266"/>
        <v>7.833333333333333</v>
      </c>
      <c r="H1423" s="25">
        <f t="shared" si="267"/>
        <v>914.3472222222224</v>
      </c>
      <c r="I1423" s="25">
        <f t="shared" si="268"/>
        <v>180.22932</v>
      </c>
      <c r="J1423" s="25">
        <f t="shared" si="269"/>
        <v>27.360919444444445</v>
      </c>
      <c r="K1423" s="25">
        <f t="shared" si="270"/>
        <v>1121.9374616666666</v>
      </c>
      <c r="L1423" s="31">
        <f t="shared" si="271"/>
        <v>8788.5101163888885</v>
      </c>
      <c r="M1423" s="32">
        <f t="shared" si="272"/>
        <v>8788.5101163888885</v>
      </c>
      <c r="N1423" s="32">
        <f t="shared" si="273"/>
        <v>8788.5101163888885</v>
      </c>
      <c r="O1423" s="32">
        <f>IF(M1423 &lt; 0, -M1423, 0)</f>
        <v>0</v>
      </c>
      <c r="P1423" s="32">
        <f>0.5*$H$3*G1423^2</f>
        <v>46971.930555555555</v>
      </c>
      <c r="Q1423" s="32">
        <f t="shared" si="275"/>
        <v>4548.109567901236</v>
      </c>
      <c r="R1423" s="32">
        <f t="shared" si="276"/>
        <v>2356968.4041965916</v>
      </c>
      <c r="S1423" s="32">
        <f t="shared" si="277"/>
        <v>7009004.0975062735</v>
      </c>
    </row>
    <row r="1424" spans="2:19" x14ac:dyDescent="0.3">
      <c r="B1424" s="6" t="s">
        <v>13</v>
      </c>
      <c r="C1424" s="6">
        <v>1416</v>
      </c>
      <c r="D1424" s="6">
        <v>394</v>
      </c>
      <c r="E1424" s="12">
        <v>31.1</v>
      </c>
      <c r="F1424" s="26">
        <f t="shared" si="274"/>
        <v>0.9166666666666663</v>
      </c>
      <c r="G1424" s="26">
        <f t="shared" si="266"/>
        <v>8.6388888888888893</v>
      </c>
      <c r="H1424" s="25">
        <f t="shared" si="267"/>
        <v>1403.4166666666661</v>
      </c>
      <c r="I1424" s="25">
        <f t="shared" si="268"/>
        <v>180.22932</v>
      </c>
      <c r="J1424" s="25">
        <f t="shared" si="269"/>
        <v>33.277695910493833</v>
      </c>
      <c r="K1424" s="25">
        <f t="shared" si="270"/>
        <v>1616.9236825771598</v>
      </c>
      <c r="L1424" s="31">
        <f t="shared" si="271"/>
        <v>13968.424035597131</v>
      </c>
      <c r="M1424" s="32">
        <f t="shared" si="272"/>
        <v>13968.424035597131</v>
      </c>
      <c r="N1424" s="32">
        <f t="shared" si="273"/>
        <v>13968.424035597131</v>
      </c>
      <c r="O1424" s="32">
        <f>IF(M1424 &lt; 0, -M1424, 0)</f>
        <v>0</v>
      </c>
      <c r="P1424" s="32">
        <f>0.5*$H$3*G1424^2</f>
        <v>57129.572145061735</v>
      </c>
      <c r="Q1424" s="32">
        <f t="shared" si="275"/>
        <v>10157.64158950618</v>
      </c>
      <c r="R1424" s="32">
        <f t="shared" si="276"/>
        <v>2356968.4041965916</v>
      </c>
      <c r="S1424" s="32">
        <f t="shared" si="277"/>
        <v>7022972.5215418711</v>
      </c>
    </row>
    <row r="1425" spans="2:19" x14ac:dyDescent="0.3">
      <c r="B1425" s="6" t="s">
        <v>13</v>
      </c>
      <c r="C1425" s="6">
        <v>1417</v>
      </c>
      <c r="D1425" s="6">
        <v>395</v>
      </c>
      <c r="E1425" s="12">
        <v>34.799999999999997</v>
      </c>
      <c r="F1425" s="26">
        <f t="shared" si="274"/>
        <v>1.0138888888888884</v>
      </c>
      <c r="G1425" s="26">
        <f t="shared" si="266"/>
        <v>9.6666666666666661</v>
      </c>
      <c r="H1425" s="25">
        <f t="shared" si="267"/>
        <v>1552.2638888888882</v>
      </c>
      <c r="I1425" s="25">
        <f t="shared" si="268"/>
        <v>180.22932</v>
      </c>
      <c r="J1425" s="25">
        <f t="shared" si="269"/>
        <v>41.666877777777771</v>
      </c>
      <c r="K1425" s="25">
        <f t="shared" si="270"/>
        <v>1774.1600866666658</v>
      </c>
      <c r="L1425" s="31">
        <f t="shared" si="271"/>
        <v>17150.214171111103</v>
      </c>
      <c r="M1425" s="32">
        <f t="shared" si="272"/>
        <v>17150.214171111103</v>
      </c>
      <c r="N1425" s="32">
        <f t="shared" si="273"/>
        <v>17150.214171111103</v>
      </c>
      <c r="O1425" s="32">
        <f>IF(M1425 &lt; 0, -M1425, 0)</f>
        <v>0</v>
      </c>
      <c r="P1425" s="32">
        <f>0.5*$H$3*G1425^2</f>
        <v>71531.722222222204</v>
      </c>
      <c r="Q1425" s="32">
        <f t="shared" si="275"/>
        <v>14402.15007716047</v>
      </c>
      <c r="R1425" s="32">
        <f t="shared" si="276"/>
        <v>2356968.4041965916</v>
      </c>
      <c r="S1425" s="32">
        <f t="shared" si="277"/>
        <v>7040122.7357129818</v>
      </c>
    </row>
    <row r="1426" spans="2:19" x14ac:dyDescent="0.3">
      <c r="B1426" s="6" t="s">
        <v>13</v>
      </c>
      <c r="C1426" s="6">
        <v>1418</v>
      </c>
      <c r="D1426" s="6">
        <v>396</v>
      </c>
      <c r="E1426" s="12">
        <v>38.4</v>
      </c>
      <c r="F1426" s="26">
        <f t="shared" si="274"/>
        <v>0.84722222222222243</v>
      </c>
      <c r="G1426" s="26">
        <f t="shared" si="266"/>
        <v>10.666666666666666</v>
      </c>
      <c r="H1426" s="25">
        <f t="shared" si="267"/>
        <v>1297.0972222222226</v>
      </c>
      <c r="I1426" s="25">
        <f t="shared" si="268"/>
        <v>180.22932</v>
      </c>
      <c r="J1426" s="25">
        <f t="shared" si="269"/>
        <v>50.733511111111113</v>
      </c>
      <c r="K1426" s="25">
        <f t="shared" si="270"/>
        <v>1528.0600533333336</v>
      </c>
      <c r="L1426" s="31">
        <f t="shared" si="271"/>
        <v>16299.307235555558</v>
      </c>
      <c r="M1426" s="32">
        <f t="shared" si="272"/>
        <v>16299.307235555558</v>
      </c>
      <c r="N1426" s="32">
        <f t="shared" si="273"/>
        <v>16299.307235555558</v>
      </c>
      <c r="O1426" s="32">
        <f>IF(M1426 &lt; 0, -M1426, 0)</f>
        <v>0</v>
      </c>
      <c r="P1426" s="32">
        <f>0.5*$H$3*G1426^2</f>
        <v>87096.888888888891</v>
      </c>
      <c r="Q1426" s="32">
        <f t="shared" si="275"/>
        <v>15565.166666666686</v>
      </c>
      <c r="R1426" s="32">
        <f t="shared" si="276"/>
        <v>2356968.4041965916</v>
      </c>
      <c r="S1426" s="32">
        <f t="shared" si="277"/>
        <v>7056422.0429485375</v>
      </c>
    </row>
    <row r="1427" spans="2:19" x14ac:dyDescent="0.3">
      <c r="B1427" s="6" t="s">
        <v>13</v>
      </c>
      <c r="C1427" s="6">
        <v>1419</v>
      </c>
      <c r="D1427" s="6">
        <v>397</v>
      </c>
      <c r="E1427" s="12">
        <v>40.9</v>
      </c>
      <c r="F1427" s="26">
        <f t="shared" si="274"/>
        <v>0.45833333333333393</v>
      </c>
      <c r="G1427" s="26">
        <f t="shared" si="266"/>
        <v>11.361111111111111</v>
      </c>
      <c r="H1427" s="25">
        <f t="shared" si="267"/>
        <v>701.70833333333428</v>
      </c>
      <c r="I1427" s="25">
        <f t="shared" si="268"/>
        <v>180.22932</v>
      </c>
      <c r="J1427" s="25">
        <f t="shared" si="269"/>
        <v>57.554473688271599</v>
      </c>
      <c r="K1427" s="25">
        <f t="shared" si="270"/>
        <v>939.49212702160594</v>
      </c>
      <c r="L1427" s="31">
        <f t="shared" si="271"/>
        <v>10673.674443106578</v>
      </c>
      <c r="M1427" s="32">
        <f t="shared" si="272"/>
        <v>10673.674443106578</v>
      </c>
      <c r="N1427" s="32">
        <f t="shared" si="273"/>
        <v>10673.674443106578</v>
      </c>
      <c r="O1427" s="32">
        <f>IF(M1427 &lt; 0, -M1427, 0)</f>
        <v>0</v>
      </c>
      <c r="P1427" s="32">
        <f>0.5*$H$3*G1427^2</f>
        <v>98806.794367283932</v>
      </c>
      <c r="Q1427" s="32">
        <f t="shared" si="275"/>
        <v>11709.905478395041</v>
      </c>
      <c r="R1427" s="32">
        <f t="shared" si="276"/>
        <v>2356968.4041965916</v>
      </c>
      <c r="S1427" s="32">
        <f t="shared" si="277"/>
        <v>7067095.7173916437</v>
      </c>
    </row>
    <row r="1428" spans="2:19" x14ac:dyDescent="0.3">
      <c r="B1428" s="6" t="s">
        <v>13</v>
      </c>
      <c r="C1428" s="6">
        <v>1420</v>
      </c>
      <c r="D1428" s="6">
        <v>398</v>
      </c>
      <c r="E1428" s="12">
        <v>41.7</v>
      </c>
      <c r="F1428" s="26">
        <f t="shared" si="274"/>
        <v>0</v>
      </c>
      <c r="G1428" s="26">
        <f t="shared" si="266"/>
        <v>11.583333333333334</v>
      </c>
      <c r="H1428" s="25">
        <f t="shared" si="267"/>
        <v>0</v>
      </c>
      <c r="I1428" s="25">
        <f t="shared" si="268"/>
        <v>180.22932</v>
      </c>
      <c r="J1428" s="25">
        <f t="shared" si="269"/>
        <v>59.828013194444445</v>
      </c>
      <c r="K1428" s="25">
        <f t="shared" si="270"/>
        <v>240.05733319444445</v>
      </c>
      <c r="L1428" s="31">
        <f t="shared" si="271"/>
        <v>2780.6641095023151</v>
      </c>
      <c r="M1428" s="32">
        <f t="shared" si="272"/>
        <v>2780.6641095023151</v>
      </c>
      <c r="N1428" s="32">
        <f t="shared" si="273"/>
        <v>2780.6641095023151</v>
      </c>
      <c r="O1428" s="32">
        <f>IF(M1428 &lt; 0, -M1428, 0)</f>
        <v>0</v>
      </c>
      <c r="P1428" s="32">
        <f>0.5*$H$3*G1428^2</f>
        <v>102709.89930555556</v>
      </c>
      <c r="Q1428" s="32">
        <f t="shared" si="275"/>
        <v>3903.1049382716301</v>
      </c>
      <c r="R1428" s="32">
        <f t="shared" si="276"/>
        <v>2356968.4041965916</v>
      </c>
      <c r="S1428" s="32">
        <f t="shared" si="277"/>
        <v>7069876.3815011457</v>
      </c>
    </row>
    <row r="1429" spans="2:19" x14ac:dyDescent="0.3">
      <c r="B1429" s="6" t="s">
        <v>13</v>
      </c>
      <c r="C1429" s="6">
        <v>1421</v>
      </c>
      <c r="D1429" s="6">
        <v>399</v>
      </c>
      <c r="E1429" s="12">
        <v>40.9</v>
      </c>
      <c r="F1429" s="26">
        <f t="shared" si="274"/>
        <v>-0.47222222222222299</v>
      </c>
      <c r="G1429" s="26">
        <f t="shared" si="266"/>
        <v>11.361111111111111</v>
      </c>
      <c r="H1429" s="25">
        <f t="shared" si="267"/>
        <v>-722.97222222222342</v>
      </c>
      <c r="I1429" s="25">
        <f t="shared" si="268"/>
        <v>180.22932</v>
      </c>
      <c r="J1429" s="25">
        <f t="shared" si="269"/>
        <v>57.554473688271599</v>
      </c>
      <c r="K1429" s="25">
        <f t="shared" si="270"/>
        <v>-485.18842853395176</v>
      </c>
      <c r="L1429" s="31">
        <f t="shared" si="271"/>
        <v>-5512.2796463996183</v>
      </c>
      <c r="M1429" s="32">
        <f t="shared" si="272"/>
        <v>-5512.2796463996183</v>
      </c>
      <c r="N1429" s="32">
        <f t="shared" si="273"/>
        <v>0</v>
      </c>
      <c r="O1429" s="32">
        <f>IF(M1429 &lt; 0, -M1429, 0)</f>
        <v>5512.2796463996183</v>
      </c>
      <c r="P1429" s="32">
        <f>0.5*$H$3*G1429^2</f>
        <v>98806.794367283932</v>
      </c>
      <c r="Q1429" s="32">
        <f t="shared" si="275"/>
        <v>-3903.1049382716301</v>
      </c>
      <c r="R1429" s="32">
        <f t="shared" si="276"/>
        <v>2362480.683842991</v>
      </c>
      <c r="S1429" s="32">
        <f t="shared" si="277"/>
        <v>7069876.3815011457</v>
      </c>
    </row>
    <row r="1430" spans="2:19" x14ac:dyDescent="0.3">
      <c r="B1430" s="6" t="s">
        <v>13</v>
      </c>
      <c r="C1430" s="6">
        <v>1422</v>
      </c>
      <c r="D1430" s="6">
        <v>400</v>
      </c>
      <c r="E1430" s="12">
        <v>38.299999999999997</v>
      </c>
      <c r="F1430" s="26">
        <f t="shared" si="274"/>
        <v>-0.7777777777777779</v>
      </c>
      <c r="G1430" s="26">
        <f t="shared" si="266"/>
        <v>10.638888888888888</v>
      </c>
      <c r="H1430" s="25">
        <f t="shared" si="267"/>
        <v>-1190.7777777777781</v>
      </c>
      <c r="I1430" s="25">
        <f t="shared" si="268"/>
        <v>180.22932</v>
      </c>
      <c r="J1430" s="25">
        <f t="shared" si="269"/>
        <v>50.469618132716036</v>
      </c>
      <c r="K1430" s="25">
        <f t="shared" si="270"/>
        <v>-960.07883964506198</v>
      </c>
      <c r="L1430" s="31">
        <f t="shared" si="271"/>
        <v>-10214.172099557185</v>
      </c>
      <c r="M1430" s="32">
        <f t="shared" si="272"/>
        <v>-10214.172099557185</v>
      </c>
      <c r="N1430" s="32">
        <f t="shared" si="273"/>
        <v>0</v>
      </c>
      <c r="O1430" s="32">
        <f>IF(M1430 &lt; 0, -M1430, 0)</f>
        <v>10214.172099557185</v>
      </c>
      <c r="P1430" s="32">
        <f>0.5*$H$3*G1430^2</f>
        <v>86643.849922839479</v>
      </c>
      <c r="Q1430" s="32">
        <f t="shared" si="275"/>
        <v>-12162.944444444453</v>
      </c>
      <c r="R1430" s="32">
        <f t="shared" si="276"/>
        <v>2372694.8559425483</v>
      </c>
      <c r="S1430" s="32">
        <f t="shared" si="277"/>
        <v>7069876.3815011457</v>
      </c>
    </row>
    <row r="1431" spans="2:19" x14ac:dyDescent="0.3">
      <c r="B1431" s="6" t="s">
        <v>13</v>
      </c>
      <c r="C1431" s="6">
        <v>1423</v>
      </c>
      <c r="D1431" s="6">
        <v>401</v>
      </c>
      <c r="E1431" s="12">
        <v>35.299999999999997</v>
      </c>
      <c r="F1431" s="26">
        <f t="shared" si="274"/>
        <v>-0.55555555555555558</v>
      </c>
      <c r="G1431" s="26">
        <f t="shared" si="266"/>
        <v>9.8055555555555554</v>
      </c>
      <c r="H1431" s="25">
        <f t="shared" si="267"/>
        <v>-850.55555555555554</v>
      </c>
      <c r="I1431" s="25">
        <f t="shared" si="268"/>
        <v>180.22932</v>
      </c>
      <c r="J1431" s="25">
        <f t="shared" si="269"/>
        <v>42.872803317901237</v>
      </c>
      <c r="K1431" s="25">
        <f t="shared" si="270"/>
        <v>-627.45343223765428</v>
      </c>
      <c r="L1431" s="31">
        <f t="shared" si="271"/>
        <v>-6152.5294883303322</v>
      </c>
      <c r="M1431" s="32">
        <f t="shared" si="272"/>
        <v>-6152.5294883303322</v>
      </c>
      <c r="N1431" s="32">
        <f t="shared" si="273"/>
        <v>0</v>
      </c>
      <c r="O1431" s="32">
        <f>IF(M1431 &lt; 0, -M1431, 0)</f>
        <v>6152.5294883303322</v>
      </c>
      <c r="P1431" s="32">
        <f>0.5*$H$3*G1431^2</f>
        <v>73601.998070987655</v>
      </c>
      <c r="Q1431" s="32">
        <f t="shared" si="275"/>
        <v>-13041.851851851825</v>
      </c>
      <c r="R1431" s="32">
        <f t="shared" si="276"/>
        <v>2378847.3854308785</v>
      </c>
      <c r="S1431" s="32">
        <f t="shared" si="277"/>
        <v>7069876.3815011457</v>
      </c>
    </row>
    <row r="1432" spans="2:19" x14ac:dyDescent="0.3">
      <c r="B1432" s="6" t="s">
        <v>13</v>
      </c>
      <c r="C1432" s="6">
        <v>1424</v>
      </c>
      <c r="D1432" s="6">
        <v>402</v>
      </c>
      <c r="E1432" s="12">
        <v>34.299999999999997</v>
      </c>
      <c r="F1432" s="26">
        <f t="shared" si="274"/>
        <v>-9.7222222222221627E-2</v>
      </c>
      <c r="G1432" s="26">
        <f t="shared" si="266"/>
        <v>9.5277777777777768</v>
      </c>
      <c r="H1432" s="25">
        <f t="shared" si="267"/>
        <v>-148.84722222222132</v>
      </c>
      <c r="I1432" s="25">
        <f t="shared" si="268"/>
        <v>180.22932</v>
      </c>
      <c r="J1432" s="25">
        <f t="shared" si="269"/>
        <v>40.47815516975308</v>
      </c>
      <c r="K1432" s="25">
        <f t="shared" si="270"/>
        <v>71.860252947531762</v>
      </c>
      <c r="L1432" s="31">
        <f t="shared" si="271"/>
        <v>684.66852113898312</v>
      </c>
      <c r="M1432" s="32">
        <f t="shared" si="272"/>
        <v>684.66852113898312</v>
      </c>
      <c r="N1432" s="32">
        <f t="shared" si="273"/>
        <v>684.66852113898312</v>
      </c>
      <c r="O1432" s="32">
        <f>IF(M1432 &lt; 0, -M1432, 0)</f>
        <v>0</v>
      </c>
      <c r="P1432" s="32">
        <f>0.5*$H$3*G1432^2</f>
        <v>69490.979552469129</v>
      </c>
      <c r="Q1432" s="32">
        <f t="shared" si="275"/>
        <v>-4111.0185185185255</v>
      </c>
      <c r="R1432" s="32">
        <f t="shared" si="276"/>
        <v>2378847.3854308785</v>
      </c>
      <c r="S1432" s="32">
        <f t="shared" si="277"/>
        <v>7070561.0500222845</v>
      </c>
    </row>
    <row r="1433" spans="2:19" x14ac:dyDescent="0.3">
      <c r="B1433" s="6" t="s">
        <v>13</v>
      </c>
      <c r="C1433" s="6">
        <v>1425</v>
      </c>
      <c r="D1433" s="6">
        <v>403</v>
      </c>
      <c r="E1433" s="12">
        <v>34.6</v>
      </c>
      <c r="F1433" s="26">
        <f t="shared" si="274"/>
        <v>0.27777777777777779</v>
      </c>
      <c r="G1433" s="26">
        <f t="shared" si="266"/>
        <v>9.6111111111111107</v>
      </c>
      <c r="H1433" s="25">
        <f t="shared" si="267"/>
        <v>425.27777777777777</v>
      </c>
      <c r="I1433" s="25">
        <f t="shared" si="268"/>
        <v>180.22932</v>
      </c>
      <c r="J1433" s="25">
        <f t="shared" si="269"/>
        <v>41.189324382716052</v>
      </c>
      <c r="K1433" s="25">
        <f t="shared" si="270"/>
        <v>646.69642216049374</v>
      </c>
      <c r="L1433" s="31">
        <f t="shared" si="271"/>
        <v>6215.4711685425227</v>
      </c>
      <c r="M1433" s="32">
        <f t="shared" si="272"/>
        <v>6215.4711685425227</v>
      </c>
      <c r="N1433" s="32">
        <f t="shared" si="273"/>
        <v>6215.4711685425227</v>
      </c>
      <c r="O1433" s="32">
        <f>IF(M1433 &lt; 0, -M1433, 0)</f>
        <v>0</v>
      </c>
      <c r="P1433" s="32">
        <f>0.5*$H$3*G1433^2</f>
        <v>70711.881172839509</v>
      </c>
      <c r="Q1433" s="32">
        <f t="shared" si="275"/>
        <v>1220.9016203703795</v>
      </c>
      <c r="R1433" s="32">
        <f t="shared" si="276"/>
        <v>2378847.3854308785</v>
      </c>
      <c r="S1433" s="32">
        <f t="shared" si="277"/>
        <v>7076776.5211908268</v>
      </c>
    </row>
    <row r="1434" spans="2:19" x14ac:dyDescent="0.3">
      <c r="B1434" s="6" t="s">
        <v>13</v>
      </c>
      <c r="C1434" s="6">
        <v>1426</v>
      </c>
      <c r="D1434" s="6">
        <v>404</v>
      </c>
      <c r="E1434" s="12">
        <v>36.299999999999997</v>
      </c>
      <c r="F1434" s="26">
        <f t="shared" si="274"/>
        <v>0.68055555555555536</v>
      </c>
      <c r="G1434" s="26">
        <f t="shared" si="266"/>
        <v>10.083333333333332</v>
      </c>
      <c r="H1434" s="25">
        <f t="shared" si="267"/>
        <v>1041.9305555555552</v>
      </c>
      <c r="I1434" s="25">
        <f t="shared" si="268"/>
        <v>180.22932</v>
      </c>
      <c r="J1434" s="25">
        <f t="shared" si="269"/>
        <v>45.336263194444435</v>
      </c>
      <c r="K1434" s="25">
        <f t="shared" si="270"/>
        <v>1267.4961387499995</v>
      </c>
      <c r="L1434" s="31">
        <f t="shared" si="271"/>
        <v>12780.586065729161</v>
      </c>
      <c r="M1434" s="32">
        <f t="shared" si="272"/>
        <v>12780.586065729161</v>
      </c>
      <c r="N1434" s="32">
        <f t="shared" si="273"/>
        <v>12780.586065729161</v>
      </c>
      <c r="O1434" s="32">
        <f>IF(M1434 &lt; 0, -M1434, 0)</f>
        <v>0</v>
      </c>
      <c r="P1434" s="32">
        <f>0.5*$H$3*G1434^2</f>
        <v>77831.149305555533</v>
      </c>
      <c r="Q1434" s="32">
        <f t="shared" si="275"/>
        <v>7119.2681327160244</v>
      </c>
      <c r="R1434" s="32">
        <f t="shared" si="276"/>
        <v>2378847.3854308785</v>
      </c>
      <c r="S1434" s="32">
        <f t="shared" si="277"/>
        <v>7089557.1072565559</v>
      </c>
    </row>
    <row r="1435" spans="2:19" x14ac:dyDescent="0.3">
      <c r="B1435" s="6" t="s">
        <v>13</v>
      </c>
      <c r="C1435" s="6">
        <v>1427</v>
      </c>
      <c r="D1435" s="6">
        <v>405</v>
      </c>
      <c r="E1435" s="12">
        <v>39.5</v>
      </c>
      <c r="F1435" s="26">
        <f t="shared" si="274"/>
        <v>0.76388888888888884</v>
      </c>
      <c r="G1435" s="26">
        <f t="shared" si="266"/>
        <v>10.972222222222221</v>
      </c>
      <c r="H1435" s="25">
        <f t="shared" si="267"/>
        <v>1169.5138888888889</v>
      </c>
      <c r="I1435" s="25">
        <f t="shared" si="268"/>
        <v>180.22932</v>
      </c>
      <c r="J1435" s="25">
        <f t="shared" si="269"/>
        <v>53.681749614197521</v>
      </c>
      <c r="K1435" s="25">
        <f t="shared" si="270"/>
        <v>1403.4249585030864</v>
      </c>
      <c r="L1435" s="31">
        <f t="shared" si="271"/>
        <v>15398.690516908864</v>
      </c>
      <c r="M1435" s="32">
        <f t="shared" si="272"/>
        <v>15398.690516908864</v>
      </c>
      <c r="N1435" s="32">
        <f t="shared" si="273"/>
        <v>15398.690516908864</v>
      </c>
      <c r="O1435" s="32">
        <f>IF(M1435 &lt; 0, -M1435, 0)</f>
        <v>0</v>
      </c>
      <c r="P1435" s="32">
        <f>0.5*$H$3*G1435^2</f>
        <v>92158.285108024676</v>
      </c>
      <c r="Q1435" s="32">
        <f t="shared" si="275"/>
        <v>14327.135802469144</v>
      </c>
      <c r="R1435" s="32">
        <f t="shared" si="276"/>
        <v>2378847.3854308785</v>
      </c>
      <c r="S1435" s="32">
        <f t="shared" si="277"/>
        <v>7104955.7977734646</v>
      </c>
    </row>
    <row r="1436" spans="2:19" x14ac:dyDescent="0.3">
      <c r="B1436" s="6" t="s">
        <v>13</v>
      </c>
      <c r="C1436" s="6">
        <v>1428</v>
      </c>
      <c r="D1436" s="6">
        <v>406</v>
      </c>
      <c r="E1436" s="12">
        <v>41.8</v>
      </c>
      <c r="F1436" s="26">
        <f t="shared" si="274"/>
        <v>0.41666666666666663</v>
      </c>
      <c r="G1436" s="26">
        <f t="shared" si="266"/>
        <v>11.611111111111111</v>
      </c>
      <c r="H1436" s="25">
        <f t="shared" si="267"/>
        <v>637.91666666666663</v>
      </c>
      <c r="I1436" s="25">
        <f t="shared" si="268"/>
        <v>180.22932</v>
      </c>
      <c r="J1436" s="25">
        <f t="shared" si="269"/>
        <v>60.115302160493826</v>
      </c>
      <c r="K1436" s="25">
        <f t="shared" si="270"/>
        <v>878.26128882716046</v>
      </c>
      <c r="L1436" s="31">
        <f t="shared" si="271"/>
        <v>10197.589409159807</v>
      </c>
      <c r="M1436" s="32">
        <f t="shared" si="272"/>
        <v>10197.589409159807</v>
      </c>
      <c r="N1436" s="32">
        <f t="shared" si="273"/>
        <v>10197.589409159807</v>
      </c>
      <c r="O1436" s="32">
        <f>IF(M1436 &lt; 0, -M1436, 0)</f>
        <v>0</v>
      </c>
      <c r="P1436" s="32">
        <f>0.5*$H$3*G1436^2</f>
        <v>103203.10339506173</v>
      </c>
      <c r="Q1436" s="32">
        <f t="shared" si="275"/>
        <v>11044.818287037051</v>
      </c>
      <c r="R1436" s="32">
        <f t="shared" si="276"/>
        <v>2378847.3854308785</v>
      </c>
      <c r="S1436" s="32">
        <f t="shared" si="277"/>
        <v>7115153.3871826241</v>
      </c>
    </row>
    <row r="1437" spans="2:19" x14ac:dyDescent="0.3">
      <c r="B1437" s="6" t="s">
        <v>13</v>
      </c>
      <c r="C1437" s="6">
        <v>1429</v>
      </c>
      <c r="D1437" s="6">
        <v>407</v>
      </c>
      <c r="E1437" s="12">
        <v>42.5</v>
      </c>
      <c r="F1437" s="26">
        <f t="shared" si="274"/>
        <v>1.3888888888889086E-2</v>
      </c>
      <c r="G1437" s="26">
        <f t="shared" si="266"/>
        <v>11.805555555555555</v>
      </c>
      <c r="H1437" s="25">
        <f t="shared" si="267"/>
        <v>21.263888888889191</v>
      </c>
      <c r="I1437" s="25">
        <f t="shared" si="268"/>
        <v>180.22932</v>
      </c>
      <c r="J1437" s="25">
        <f t="shared" si="269"/>
        <v>62.14559220679012</v>
      </c>
      <c r="K1437" s="25">
        <f t="shared" si="270"/>
        <v>263.6388010956793</v>
      </c>
      <c r="L1437" s="31">
        <f t="shared" si="271"/>
        <v>3112.4025129351025</v>
      </c>
      <c r="M1437" s="32">
        <f t="shared" si="272"/>
        <v>3112.4025129351025</v>
      </c>
      <c r="N1437" s="32">
        <f t="shared" si="273"/>
        <v>3112.4025129351025</v>
      </c>
      <c r="O1437" s="32">
        <f>IF(M1437 &lt; 0, -M1437, 0)</f>
        <v>0</v>
      </c>
      <c r="P1437" s="32">
        <f>0.5*$H$3*G1437^2</f>
        <v>106688.60918209876</v>
      </c>
      <c r="Q1437" s="32">
        <f t="shared" si="275"/>
        <v>3485.5057870370365</v>
      </c>
      <c r="R1437" s="32">
        <f t="shared" si="276"/>
        <v>2378847.3854308785</v>
      </c>
      <c r="S1437" s="32">
        <f t="shared" si="277"/>
        <v>7118265.7896955591</v>
      </c>
    </row>
    <row r="1438" spans="2:19" x14ac:dyDescent="0.3">
      <c r="B1438" s="6" t="s">
        <v>13</v>
      </c>
      <c r="C1438" s="6">
        <v>1430</v>
      </c>
      <c r="D1438" s="6">
        <v>408</v>
      </c>
      <c r="E1438" s="12">
        <v>41.9</v>
      </c>
      <c r="F1438" s="26">
        <f t="shared" si="274"/>
        <v>-0.33333333333333315</v>
      </c>
      <c r="G1438" s="26">
        <f t="shared" si="266"/>
        <v>11.638888888888888</v>
      </c>
      <c r="H1438" s="25">
        <f t="shared" si="267"/>
        <v>-510.33333333333303</v>
      </c>
      <c r="I1438" s="25">
        <f t="shared" si="268"/>
        <v>180.22932</v>
      </c>
      <c r="J1438" s="25">
        <f t="shared" si="269"/>
        <v>60.40327924382715</v>
      </c>
      <c r="K1438" s="25">
        <f t="shared" si="270"/>
        <v>-269.70073408950583</v>
      </c>
      <c r="L1438" s="31">
        <f t="shared" si="271"/>
        <v>-3139.016877319526</v>
      </c>
      <c r="M1438" s="32">
        <f t="shared" si="272"/>
        <v>-3139.016877319526</v>
      </c>
      <c r="N1438" s="32">
        <f t="shared" si="273"/>
        <v>0</v>
      </c>
      <c r="O1438" s="32">
        <f>IF(M1438 &lt; 0, -M1438, 0)</f>
        <v>3139.016877319526</v>
      </c>
      <c r="P1438" s="32">
        <f>0.5*$H$3*G1438^2</f>
        <v>103697.48881172838</v>
      </c>
      <c r="Q1438" s="32">
        <f t="shared" si="275"/>
        <v>-2991.1203703703795</v>
      </c>
      <c r="R1438" s="32">
        <f t="shared" si="276"/>
        <v>2381986.4023081982</v>
      </c>
      <c r="S1438" s="32">
        <f t="shared" si="277"/>
        <v>7118265.7896955591</v>
      </c>
    </row>
    <row r="1439" spans="2:19" x14ac:dyDescent="0.3">
      <c r="B1439" s="6" t="s">
        <v>13</v>
      </c>
      <c r="C1439" s="6">
        <v>1431</v>
      </c>
      <c r="D1439" s="6">
        <v>409</v>
      </c>
      <c r="E1439" s="12">
        <v>40.1</v>
      </c>
      <c r="F1439" s="26">
        <f t="shared" si="274"/>
        <v>-0.73611111111111072</v>
      </c>
      <c r="G1439" s="26">
        <f t="shared" si="266"/>
        <v>11.138888888888889</v>
      </c>
      <c r="H1439" s="25">
        <f t="shared" si="267"/>
        <v>-1126.9861111111104</v>
      </c>
      <c r="I1439" s="25">
        <f t="shared" si="268"/>
        <v>180.22932</v>
      </c>
      <c r="J1439" s="25">
        <f t="shared" si="269"/>
        <v>55.324973688271612</v>
      </c>
      <c r="K1439" s="25">
        <f t="shared" si="270"/>
        <v>-891.43181742283878</v>
      </c>
      <c r="L1439" s="31">
        <f t="shared" si="271"/>
        <v>-9929.5599662932873</v>
      </c>
      <c r="M1439" s="32">
        <f t="shared" si="272"/>
        <v>-9929.5599662932873</v>
      </c>
      <c r="N1439" s="32">
        <f t="shared" si="273"/>
        <v>0</v>
      </c>
      <c r="O1439" s="32">
        <f>IF(M1439 &lt; 0, -M1439, 0)</f>
        <v>9929.5599662932873</v>
      </c>
      <c r="P1439" s="32">
        <f>0.5*$H$3*G1439^2</f>
        <v>94979.294367283961</v>
      </c>
      <c r="Q1439" s="32">
        <f t="shared" si="275"/>
        <v>-8718.1944444444234</v>
      </c>
      <c r="R1439" s="32">
        <f t="shared" si="276"/>
        <v>2391915.9622744913</v>
      </c>
      <c r="S1439" s="32">
        <f t="shared" si="277"/>
        <v>7118265.7896955591</v>
      </c>
    </row>
    <row r="1440" spans="2:19" x14ac:dyDescent="0.3">
      <c r="B1440" s="6" t="s">
        <v>13</v>
      </c>
      <c r="C1440" s="6">
        <v>1432</v>
      </c>
      <c r="D1440" s="6">
        <v>410</v>
      </c>
      <c r="E1440" s="12">
        <v>36.6</v>
      </c>
      <c r="F1440" s="26">
        <f t="shared" si="274"/>
        <v>-1.2222222222222223</v>
      </c>
      <c r="G1440" s="26">
        <f t="shared" si="266"/>
        <v>10.166666666666666</v>
      </c>
      <c r="H1440" s="25">
        <f t="shared" si="267"/>
        <v>-1871.2222222222224</v>
      </c>
      <c r="I1440" s="25">
        <f t="shared" si="268"/>
        <v>180.22932</v>
      </c>
      <c r="J1440" s="25">
        <f t="shared" si="269"/>
        <v>46.088719444444443</v>
      </c>
      <c r="K1440" s="25">
        <f t="shared" si="270"/>
        <v>-1644.904182777778</v>
      </c>
      <c r="L1440" s="31">
        <f t="shared" si="271"/>
        <v>-16723.192524907408</v>
      </c>
      <c r="M1440" s="32">
        <f t="shared" si="272"/>
        <v>-16723.192524907408</v>
      </c>
      <c r="N1440" s="32">
        <f t="shared" si="273"/>
        <v>0</v>
      </c>
      <c r="O1440" s="32">
        <f>IF(M1440 &lt; 0, -M1440, 0)</f>
        <v>16723.192524907408</v>
      </c>
      <c r="P1440" s="32">
        <f>0.5*$H$3*G1440^2</f>
        <v>79122.930555555547</v>
      </c>
      <c r="Q1440" s="32">
        <f t="shared" si="275"/>
        <v>-15856.363811728414</v>
      </c>
      <c r="R1440" s="32">
        <f t="shared" si="276"/>
        <v>2408639.1547993985</v>
      </c>
      <c r="S1440" s="32">
        <f t="shared" si="277"/>
        <v>7118265.7896955591</v>
      </c>
    </row>
    <row r="1441" spans="2:19" x14ac:dyDescent="0.3">
      <c r="B1441" s="6" t="s">
        <v>13</v>
      </c>
      <c r="C1441" s="6">
        <v>1433</v>
      </c>
      <c r="D1441" s="6">
        <v>411</v>
      </c>
      <c r="E1441" s="12">
        <v>31.3</v>
      </c>
      <c r="F1441" s="26">
        <f t="shared" si="274"/>
        <v>-1.4722222222222223</v>
      </c>
      <c r="G1441" s="26">
        <f t="shared" si="266"/>
        <v>8.6944444444444446</v>
      </c>
      <c r="H1441" s="25">
        <f t="shared" si="267"/>
        <v>-2253.9722222222222</v>
      </c>
      <c r="I1441" s="25">
        <f t="shared" si="268"/>
        <v>180.22932</v>
      </c>
      <c r="J1441" s="25">
        <f t="shared" si="269"/>
        <v>33.707081095679015</v>
      </c>
      <c r="K1441" s="25">
        <f t="shared" si="270"/>
        <v>-2040.0358211265432</v>
      </c>
      <c r="L1441" s="31">
        <f t="shared" si="271"/>
        <v>-17736.978111461332</v>
      </c>
      <c r="M1441" s="32">
        <f t="shared" si="272"/>
        <v>-17736.978111461332</v>
      </c>
      <c r="N1441" s="32">
        <f t="shared" si="273"/>
        <v>0</v>
      </c>
      <c r="O1441" s="32">
        <f>IF(M1441 &lt; 0, -M1441, 0)</f>
        <v>17736.978111461332</v>
      </c>
      <c r="P1441" s="32">
        <f>0.5*$H$3*G1441^2</f>
        <v>57866.720293209888</v>
      </c>
      <c r="Q1441" s="32">
        <f t="shared" si="275"/>
        <v>-21256.210262345659</v>
      </c>
      <c r="R1441" s="32">
        <f t="shared" si="276"/>
        <v>2426376.1329108598</v>
      </c>
      <c r="S1441" s="32">
        <f t="shared" si="277"/>
        <v>7118265.7896955591</v>
      </c>
    </row>
    <row r="1442" spans="2:19" x14ac:dyDescent="0.3">
      <c r="B1442" s="6" t="s">
        <v>13</v>
      </c>
      <c r="C1442" s="6">
        <v>1434</v>
      </c>
      <c r="D1442" s="6">
        <v>412</v>
      </c>
      <c r="E1442" s="12">
        <v>26</v>
      </c>
      <c r="F1442" s="26">
        <f t="shared" si="274"/>
        <v>-1.4861111111111109</v>
      </c>
      <c r="G1442" s="26">
        <f t="shared" si="266"/>
        <v>7.2222222222222223</v>
      </c>
      <c r="H1442" s="25">
        <f t="shared" si="267"/>
        <v>-2275.2361111111109</v>
      </c>
      <c r="I1442" s="25">
        <f t="shared" si="268"/>
        <v>180.22932</v>
      </c>
      <c r="J1442" s="25">
        <f t="shared" si="269"/>
        <v>23.258364197530867</v>
      </c>
      <c r="K1442" s="25">
        <f t="shared" si="270"/>
        <v>-2071.7484269135803</v>
      </c>
      <c r="L1442" s="31">
        <f t="shared" si="271"/>
        <v>-14962.627527709192</v>
      </c>
      <c r="M1442" s="32">
        <f t="shared" si="272"/>
        <v>-14962.627527709192</v>
      </c>
      <c r="N1442" s="32">
        <f t="shared" si="273"/>
        <v>0</v>
      </c>
      <c r="O1442" s="32">
        <f>IF(M1442 &lt; 0, -M1442, 0)</f>
        <v>14962.627527709192</v>
      </c>
      <c r="P1442" s="32">
        <f>0.5*$H$3*G1442^2</f>
        <v>39928.858024691355</v>
      </c>
      <c r="Q1442" s="32">
        <f t="shared" si="275"/>
        <v>-17937.862268518533</v>
      </c>
      <c r="R1442" s="32">
        <f t="shared" si="276"/>
        <v>2441338.7604385689</v>
      </c>
      <c r="S1442" s="32">
        <f t="shared" si="277"/>
        <v>7118265.7896955591</v>
      </c>
    </row>
    <row r="1443" spans="2:19" x14ac:dyDescent="0.3">
      <c r="B1443" s="6" t="s">
        <v>13</v>
      </c>
      <c r="C1443" s="6">
        <v>1435</v>
      </c>
      <c r="D1443" s="6">
        <v>413</v>
      </c>
      <c r="E1443" s="12">
        <v>20.6</v>
      </c>
      <c r="F1443" s="26">
        <f t="shared" si="274"/>
        <v>-0.95833333333333315</v>
      </c>
      <c r="G1443" s="26">
        <f t="shared" si="266"/>
        <v>5.7222222222222223</v>
      </c>
      <c r="H1443" s="25">
        <f t="shared" si="267"/>
        <v>-1467.208333333333</v>
      </c>
      <c r="I1443" s="25">
        <f t="shared" si="268"/>
        <v>180.22932</v>
      </c>
      <c r="J1443" s="25">
        <f t="shared" si="269"/>
        <v>14.600472530864199</v>
      </c>
      <c r="K1443" s="25">
        <f t="shared" si="270"/>
        <v>-1272.3785408024689</v>
      </c>
      <c r="L1443" s="31">
        <f t="shared" si="271"/>
        <v>-7280.8327612585726</v>
      </c>
      <c r="M1443" s="32">
        <f t="shared" si="272"/>
        <v>-7280.8327612585726</v>
      </c>
      <c r="N1443" s="32">
        <f t="shared" si="273"/>
        <v>0</v>
      </c>
      <c r="O1443" s="32">
        <f>IF(M1443 &lt; 0, -M1443, 0)</f>
        <v>7280.8327612585726</v>
      </c>
      <c r="P1443" s="32">
        <f>0.5*$H$3*G1443^2</f>
        <v>25065.399691358027</v>
      </c>
      <c r="Q1443" s="32">
        <f t="shared" si="275"/>
        <v>-14863.458333333328</v>
      </c>
      <c r="R1443" s="32">
        <f t="shared" si="276"/>
        <v>2448619.5931998272</v>
      </c>
      <c r="S1443" s="32">
        <f t="shared" si="277"/>
        <v>7118265.7896955591</v>
      </c>
    </row>
    <row r="1444" spans="2:19" x14ac:dyDescent="0.3">
      <c r="B1444" s="6" t="s">
        <v>13</v>
      </c>
      <c r="C1444" s="6">
        <v>1436</v>
      </c>
      <c r="D1444" s="6">
        <v>414</v>
      </c>
      <c r="E1444" s="12">
        <v>19.100000000000001</v>
      </c>
      <c r="F1444" s="26">
        <f t="shared" si="274"/>
        <v>-0.12500000000000031</v>
      </c>
      <c r="G1444" s="26">
        <f t="shared" si="266"/>
        <v>5.3055555555555562</v>
      </c>
      <c r="H1444" s="25">
        <f t="shared" si="267"/>
        <v>-191.37500000000045</v>
      </c>
      <c r="I1444" s="25">
        <f t="shared" si="268"/>
        <v>180.22932</v>
      </c>
      <c r="J1444" s="25">
        <f t="shared" si="269"/>
        <v>12.55160331790124</v>
      </c>
      <c r="K1444" s="25">
        <f t="shared" si="270"/>
        <v>1.4059233179007862</v>
      </c>
      <c r="L1444" s="31">
        <f t="shared" si="271"/>
        <v>7.4592042699736165</v>
      </c>
      <c r="M1444" s="32">
        <f t="shared" si="272"/>
        <v>7.4592042699736165</v>
      </c>
      <c r="N1444" s="32">
        <f t="shared" si="273"/>
        <v>7.4592042699736165</v>
      </c>
      <c r="O1444" s="32">
        <f>IF(M1444 &lt; 0, -M1444, 0)</f>
        <v>0</v>
      </c>
      <c r="P1444" s="32">
        <f>0.5*$H$3*G1444^2</f>
        <v>21547.998070987662</v>
      </c>
      <c r="Q1444" s="32">
        <f t="shared" si="275"/>
        <v>-3517.401620370365</v>
      </c>
      <c r="R1444" s="32">
        <f t="shared" si="276"/>
        <v>2448619.5931998272</v>
      </c>
      <c r="S1444" s="32">
        <f t="shared" si="277"/>
        <v>7118273.2488998286</v>
      </c>
    </row>
    <row r="1445" spans="2:19" x14ac:dyDescent="0.3">
      <c r="B1445" s="6" t="s">
        <v>13</v>
      </c>
      <c r="C1445" s="6">
        <v>1437</v>
      </c>
      <c r="D1445" s="6">
        <v>415</v>
      </c>
      <c r="E1445" s="12">
        <v>19.7</v>
      </c>
      <c r="F1445" s="26">
        <f t="shared" si="274"/>
        <v>0.27777777777777779</v>
      </c>
      <c r="G1445" s="26">
        <f t="shared" si="266"/>
        <v>5.4722222222222223</v>
      </c>
      <c r="H1445" s="25">
        <f t="shared" si="267"/>
        <v>425.27777777777777</v>
      </c>
      <c r="I1445" s="25">
        <f t="shared" si="268"/>
        <v>180.22932</v>
      </c>
      <c r="J1445" s="25">
        <f t="shared" si="269"/>
        <v>13.352571836419754</v>
      </c>
      <c r="K1445" s="25">
        <f t="shared" si="270"/>
        <v>618.85966961419751</v>
      </c>
      <c r="L1445" s="31">
        <f t="shared" si="271"/>
        <v>3386.5376364999142</v>
      </c>
      <c r="M1445" s="32">
        <f t="shared" si="272"/>
        <v>3386.5376364999142</v>
      </c>
      <c r="N1445" s="32">
        <f t="shared" si="273"/>
        <v>3386.5376364999142</v>
      </c>
      <c r="O1445" s="32">
        <f>IF(M1445 &lt; 0, -M1445, 0)</f>
        <v>0</v>
      </c>
      <c r="P1445" s="32">
        <f>0.5*$H$3*G1445^2</f>
        <v>22923.062885802472</v>
      </c>
      <c r="Q1445" s="32">
        <f t="shared" si="275"/>
        <v>1375.0648148148102</v>
      </c>
      <c r="R1445" s="32">
        <f t="shared" si="276"/>
        <v>2448619.5931998272</v>
      </c>
      <c r="S1445" s="32">
        <f t="shared" si="277"/>
        <v>7121659.7865363285</v>
      </c>
    </row>
    <row r="1446" spans="2:19" x14ac:dyDescent="0.3">
      <c r="B1446" s="6" t="s">
        <v>13</v>
      </c>
      <c r="C1446" s="6">
        <v>1438</v>
      </c>
      <c r="D1446" s="6">
        <v>416</v>
      </c>
      <c r="E1446" s="12">
        <v>21.1</v>
      </c>
      <c r="F1446" s="26">
        <f t="shared" si="274"/>
        <v>0.31944444444444453</v>
      </c>
      <c r="G1446" s="26">
        <f t="shared" si="266"/>
        <v>5.8611111111111116</v>
      </c>
      <c r="H1446" s="25">
        <f t="shared" si="267"/>
        <v>489.06944444444457</v>
      </c>
      <c r="I1446" s="25">
        <f t="shared" si="268"/>
        <v>180.22932</v>
      </c>
      <c r="J1446" s="25">
        <f t="shared" si="269"/>
        <v>15.317834799382718</v>
      </c>
      <c r="K1446" s="25">
        <f t="shared" si="270"/>
        <v>684.6165992438273</v>
      </c>
      <c r="L1446" s="31">
        <f t="shared" si="271"/>
        <v>4012.6139566790994</v>
      </c>
      <c r="M1446" s="32">
        <f t="shared" si="272"/>
        <v>4012.6139566790994</v>
      </c>
      <c r="N1446" s="32">
        <f t="shared" si="273"/>
        <v>4012.6139566790994</v>
      </c>
      <c r="O1446" s="32">
        <f>IF(M1446 &lt; 0, -M1446, 0)</f>
        <v>0</v>
      </c>
      <c r="P1446" s="32">
        <f>0.5*$H$3*G1446^2</f>
        <v>26296.933256172841</v>
      </c>
      <c r="Q1446" s="32">
        <f t="shared" si="275"/>
        <v>3373.8703703703686</v>
      </c>
      <c r="R1446" s="32">
        <f t="shared" si="276"/>
        <v>2448619.5931998272</v>
      </c>
      <c r="S1446" s="32">
        <f t="shared" si="277"/>
        <v>7125672.4004930072</v>
      </c>
    </row>
    <row r="1447" spans="2:19" x14ac:dyDescent="0.3">
      <c r="B1447" s="6" t="s">
        <v>13</v>
      </c>
      <c r="C1447" s="6">
        <v>1439</v>
      </c>
      <c r="D1447" s="6">
        <v>417</v>
      </c>
      <c r="E1447" s="12">
        <v>22</v>
      </c>
      <c r="F1447" s="26">
        <f t="shared" si="274"/>
        <v>0.1388888888888889</v>
      </c>
      <c r="G1447" s="26">
        <f t="shared" si="266"/>
        <v>6.1111111111111107</v>
      </c>
      <c r="H1447" s="25">
        <f t="shared" si="267"/>
        <v>212.63888888888889</v>
      </c>
      <c r="I1447" s="25">
        <f t="shared" si="268"/>
        <v>180.22932</v>
      </c>
      <c r="J1447" s="25">
        <f t="shared" si="269"/>
        <v>16.65243827160494</v>
      </c>
      <c r="K1447" s="25">
        <f t="shared" si="270"/>
        <v>409.52064716049381</v>
      </c>
      <c r="L1447" s="31">
        <f t="shared" si="271"/>
        <v>2502.6261770919064</v>
      </c>
      <c r="M1447" s="32">
        <f t="shared" si="272"/>
        <v>2502.6261770919064</v>
      </c>
      <c r="N1447" s="32">
        <f t="shared" si="273"/>
        <v>2502.6261770919064</v>
      </c>
      <c r="O1447" s="32">
        <f>IF(M1447 &lt; 0, -M1447, 0)</f>
        <v>0</v>
      </c>
      <c r="P1447" s="32">
        <f>0.5*$H$3*G1447^2</f>
        <v>28588.117283950614</v>
      </c>
      <c r="Q1447" s="32">
        <f t="shared" si="275"/>
        <v>2291.1840277777737</v>
      </c>
      <c r="R1447" s="32">
        <f t="shared" si="276"/>
        <v>2448619.5931998272</v>
      </c>
      <c r="S1447" s="32">
        <f t="shared" si="277"/>
        <v>7128175.0266700992</v>
      </c>
    </row>
    <row r="1448" spans="2:19" x14ac:dyDescent="0.3">
      <c r="B1448" s="6" t="s">
        <v>13</v>
      </c>
      <c r="C1448" s="6">
        <v>1440</v>
      </c>
      <c r="D1448" s="6">
        <v>418</v>
      </c>
      <c r="E1448" s="12">
        <v>22.1</v>
      </c>
      <c r="F1448" s="26">
        <f t="shared" si="274"/>
        <v>-8.3333333333333523E-2</v>
      </c>
      <c r="G1448" s="26">
        <f t="shared" si="266"/>
        <v>6.1388888888888893</v>
      </c>
      <c r="H1448" s="25">
        <f t="shared" si="267"/>
        <v>-127.58333333333363</v>
      </c>
      <c r="I1448" s="25">
        <f t="shared" si="268"/>
        <v>180.22932</v>
      </c>
      <c r="J1448" s="25">
        <f t="shared" si="269"/>
        <v>16.804168132716054</v>
      </c>
      <c r="K1448" s="25">
        <f t="shared" si="270"/>
        <v>69.450154799382432</v>
      </c>
      <c r="L1448" s="31">
        <f t="shared" si="271"/>
        <v>426.34678362954219</v>
      </c>
      <c r="M1448" s="32">
        <f t="shared" si="272"/>
        <v>426.34678362954219</v>
      </c>
      <c r="N1448" s="32">
        <f t="shared" si="273"/>
        <v>426.34678362954219</v>
      </c>
      <c r="O1448" s="32">
        <f>IF(M1448 &lt; 0, -M1448, 0)</f>
        <v>0</v>
      </c>
      <c r="P1448" s="32">
        <f>0.5*$H$3*G1448^2</f>
        <v>28848.599922839512</v>
      </c>
      <c r="Q1448" s="32">
        <f t="shared" si="275"/>
        <v>260.48263888889778</v>
      </c>
      <c r="R1448" s="32">
        <f t="shared" si="276"/>
        <v>2448619.5931998272</v>
      </c>
      <c r="S1448" s="32">
        <f t="shared" si="277"/>
        <v>7128601.3734537289</v>
      </c>
    </row>
    <row r="1449" spans="2:19" x14ac:dyDescent="0.3">
      <c r="B1449" s="6" t="s">
        <v>13</v>
      </c>
      <c r="C1449" s="6">
        <v>1441</v>
      </c>
      <c r="D1449" s="6">
        <v>419</v>
      </c>
      <c r="E1449" s="12">
        <v>21.4</v>
      </c>
      <c r="F1449" s="26">
        <f t="shared" si="274"/>
        <v>-0.34722222222222221</v>
      </c>
      <c r="G1449" s="26">
        <f t="shared" si="266"/>
        <v>5.9444444444444438</v>
      </c>
      <c r="H1449" s="25">
        <f t="shared" si="267"/>
        <v>-531.59722222222217</v>
      </c>
      <c r="I1449" s="25">
        <f t="shared" si="268"/>
        <v>180.22932</v>
      </c>
      <c r="J1449" s="25">
        <f t="shared" si="269"/>
        <v>15.756509567901231</v>
      </c>
      <c r="K1449" s="25">
        <f t="shared" si="270"/>
        <v>-335.61139265432092</v>
      </c>
      <c r="L1449" s="31">
        <f t="shared" si="271"/>
        <v>-1995.0232785562407</v>
      </c>
      <c r="M1449" s="32">
        <f t="shared" si="272"/>
        <v>-1995.0232785562407</v>
      </c>
      <c r="N1449" s="32">
        <f t="shared" si="273"/>
        <v>0</v>
      </c>
      <c r="O1449" s="32">
        <f>IF(M1449 &lt; 0, -M1449, 0)</f>
        <v>1995.0232785562407</v>
      </c>
      <c r="P1449" s="32">
        <f>0.5*$H$3*G1449^2</f>
        <v>27050.029320987647</v>
      </c>
      <c r="Q1449" s="32">
        <f t="shared" si="275"/>
        <v>-1798.5706018518649</v>
      </c>
      <c r="R1449" s="32">
        <f t="shared" si="276"/>
        <v>2450614.6164783835</v>
      </c>
      <c r="S1449" s="32">
        <f t="shared" si="277"/>
        <v>7128601.3734537289</v>
      </c>
    </row>
    <row r="1450" spans="2:19" x14ac:dyDescent="0.3">
      <c r="B1450" s="6" t="s">
        <v>13</v>
      </c>
      <c r="C1450" s="6">
        <v>1442</v>
      </c>
      <c r="D1450" s="6">
        <v>420</v>
      </c>
      <c r="E1450" s="12">
        <v>19.600000000000001</v>
      </c>
      <c r="F1450" s="26">
        <f t="shared" si="274"/>
        <v>-0.43055555555555525</v>
      </c>
      <c r="G1450" s="26">
        <f t="shared" si="266"/>
        <v>5.4444444444444446</v>
      </c>
      <c r="H1450" s="25">
        <f t="shared" si="267"/>
        <v>-659.18055555555509</v>
      </c>
      <c r="I1450" s="25">
        <f t="shared" si="268"/>
        <v>180.22932</v>
      </c>
      <c r="J1450" s="25">
        <f t="shared" si="269"/>
        <v>13.217356790123459</v>
      </c>
      <c r="K1450" s="25">
        <f t="shared" si="270"/>
        <v>-465.7338787654316</v>
      </c>
      <c r="L1450" s="31">
        <f t="shared" si="271"/>
        <v>-2535.6622288340168</v>
      </c>
      <c r="M1450" s="32">
        <f t="shared" si="272"/>
        <v>-2535.6622288340168</v>
      </c>
      <c r="N1450" s="32">
        <f t="shared" si="273"/>
        <v>0</v>
      </c>
      <c r="O1450" s="32">
        <f>IF(M1450 &lt; 0, -M1450, 0)</f>
        <v>2535.6622288340168</v>
      </c>
      <c r="P1450" s="32">
        <f>0.5*$H$3*G1450^2</f>
        <v>22690.932098765436</v>
      </c>
      <c r="Q1450" s="32">
        <f t="shared" si="275"/>
        <v>-4359.0972222222117</v>
      </c>
      <c r="R1450" s="32">
        <f t="shared" si="276"/>
        <v>2453150.2787072174</v>
      </c>
      <c r="S1450" s="32">
        <f t="shared" si="277"/>
        <v>7128601.3734537289</v>
      </c>
    </row>
    <row r="1451" spans="2:19" x14ac:dyDescent="0.3">
      <c r="B1451" s="6" t="s">
        <v>13</v>
      </c>
      <c r="C1451" s="6">
        <v>1443</v>
      </c>
      <c r="D1451" s="6">
        <v>421</v>
      </c>
      <c r="E1451" s="12">
        <v>18.3</v>
      </c>
      <c r="F1451" s="26">
        <f t="shared" si="274"/>
        <v>-0.2222222222222224</v>
      </c>
      <c r="G1451" s="26">
        <f t="shared" si="266"/>
        <v>5.083333333333333</v>
      </c>
      <c r="H1451" s="25">
        <f t="shared" si="267"/>
        <v>-340.22222222222251</v>
      </c>
      <c r="I1451" s="25">
        <f t="shared" si="268"/>
        <v>180.22932</v>
      </c>
      <c r="J1451" s="25">
        <f t="shared" si="269"/>
        <v>11.522179861111111</v>
      </c>
      <c r="K1451" s="25">
        <f t="shared" si="270"/>
        <v>-148.4707223611114</v>
      </c>
      <c r="L1451" s="31">
        <f t="shared" si="271"/>
        <v>-754.72617200231628</v>
      </c>
      <c r="M1451" s="32">
        <f t="shared" si="272"/>
        <v>-754.72617200231628</v>
      </c>
      <c r="N1451" s="32">
        <f t="shared" si="273"/>
        <v>0</v>
      </c>
      <c r="O1451" s="32">
        <f>IF(M1451 &lt; 0, -M1451, 0)</f>
        <v>754.72617200231628</v>
      </c>
      <c r="P1451" s="32">
        <f>0.5*$H$3*G1451^2</f>
        <v>19780.732638888887</v>
      </c>
      <c r="Q1451" s="32">
        <f t="shared" si="275"/>
        <v>-2910.1994598765486</v>
      </c>
      <c r="R1451" s="32">
        <f t="shared" si="276"/>
        <v>2453905.0048792199</v>
      </c>
      <c r="S1451" s="32">
        <f t="shared" si="277"/>
        <v>7128601.3734537289</v>
      </c>
    </row>
    <row r="1452" spans="2:19" x14ac:dyDescent="0.3">
      <c r="B1452" s="6" t="s">
        <v>13</v>
      </c>
      <c r="C1452" s="6">
        <v>1444</v>
      </c>
      <c r="D1452" s="6">
        <v>422</v>
      </c>
      <c r="E1452" s="12">
        <v>18</v>
      </c>
      <c r="F1452" s="26">
        <f t="shared" si="274"/>
        <v>0</v>
      </c>
      <c r="G1452" s="26">
        <f t="shared" si="266"/>
        <v>5</v>
      </c>
      <c r="H1452" s="25">
        <f t="shared" si="267"/>
        <v>0</v>
      </c>
      <c r="I1452" s="25">
        <f t="shared" si="268"/>
        <v>180.22932</v>
      </c>
      <c r="J1452" s="25">
        <f t="shared" si="269"/>
        <v>11.147500000000001</v>
      </c>
      <c r="K1452" s="25">
        <f t="shared" si="270"/>
        <v>191.37682000000001</v>
      </c>
      <c r="L1452" s="31">
        <f t="shared" si="271"/>
        <v>956.88409999999999</v>
      </c>
      <c r="M1452" s="32">
        <f t="shared" si="272"/>
        <v>956.88409999999999</v>
      </c>
      <c r="N1452" s="32">
        <f t="shared" si="273"/>
        <v>956.88409999999999</v>
      </c>
      <c r="O1452" s="32">
        <f>IF(M1452 &lt; 0, -M1452, 0)</f>
        <v>0</v>
      </c>
      <c r="P1452" s="32">
        <f>0.5*$H$3*G1452^2</f>
        <v>19137.5</v>
      </c>
      <c r="Q1452" s="32">
        <f t="shared" si="275"/>
        <v>-643.23263888888687</v>
      </c>
      <c r="R1452" s="32">
        <f t="shared" si="276"/>
        <v>2453905.0048792199</v>
      </c>
      <c r="S1452" s="32">
        <f t="shared" si="277"/>
        <v>7129558.2575537292</v>
      </c>
    </row>
    <row r="1453" spans="2:19" x14ac:dyDescent="0.3">
      <c r="B1453" s="6" t="s">
        <v>13</v>
      </c>
      <c r="C1453" s="6">
        <v>1445</v>
      </c>
      <c r="D1453" s="6">
        <v>423</v>
      </c>
      <c r="E1453" s="12">
        <v>18.3</v>
      </c>
      <c r="F1453" s="26">
        <f t="shared" si="274"/>
        <v>6.9444444444444448E-2</v>
      </c>
      <c r="G1453" s="26">
        <f t="shared" si="266"/>
        <v>5.083333333333333</v>
      </c>
      <c r="H1453" s="25">
        <f t="shared" si="267"/>
        <v>106.31944444444444</v>
      </c>
      <c r="I1453" s="25">
        <f t="shared" si="268"/>
        <v>180.22932</v>
      </c>
      <c r="J1453" s="25">
        <f t="shared" si="269"/>
        <v>11.522179861111111</v>
      </c>
      <c r="K1453" s="25">
        <f t="shared" si="270"/>
        <v>298.07094430555554</v>
      </c>
      <c r="L1453" s="31">
        <f t="shared" si="271"/>
        <v>1515.1939668865739</v>
      </c>
      <c r="M1453" s="32">
        <f t="shared" si="272"/>
        <v>1515.1939668865739</v>
      </c>
      <c r="N1453" s="32">
        <f t="shared" si="273"/>
        <v>1515.1939668865739</v>
      </c>
      <c r="O1453" s="32">
        <f>IF(M1453 &lt; 0, -M1453, 0)</f>
        <v>0</v>
      </c>
      <c r="P1453" s="32">
        <f>0.5*$H$3*G1453^2</f>
        <v>19780.732638888887</v>
      </c>
      <c r="Q1453" s="32">
        <f t="shared" si="275"/>
        <v>643.23263888888687</v>
      </c>
      <c r="R1453" s="32">
        <f t="shared" si="276"/>
        <v>2453905.0048792199</v>
      </c>
      <c r="S1453" s="32">
        <f t="shared" si="277"/>
        <v>7131073.4515206162</v>
      </c>
    </row>
    <row r="1454" spans="2:19" x14ac:dyDescent="0.3">
      <c r="B1454" s="6" t="s">
        <v>13</v>
      </c>
      <c r="C1454" s="6">
        <v>1446</v>
      </c>
      <c r="D1454" s="6">
        <v>424</v>
      </c>
      <c r="E1454" s="12">
        <v>18.5</v>
      </c>
      <c r="F1454" s="26">
        <f t="shared" si="274"/>
        <v>-5.5555555555555851E-2</v>
      </c>
      <c r="G1454" s="26">
        <f t="shared" si="266"/>
        <v>5.1388888888888884</v>
      </c>
      <c r="H1454" s="25">
        <f t="shared" si="267"/>
        <v>-85.055555555556012</v>
      </c>
      <c r="I1454" s="25">
        <f t="shared" si="268"/>
        <v>180.22932</v>
      </c>
      <c r="J1454" s="25">
        <f t="shared" si="269"/>
        <v>11.775407021604936</v>
      </c>
      <c r="K1454" s="25">
        <f t="shared" si="270"/>
        <v>106.94917146604892</v>
      </c>
      <c r="L1454" s="31">
        <f t="shared" si="271"/>
        <v>549.59990892275141</v>
      </c>
      <c r="M1454" s="32">
        <f t="shared" si="272"/>
        <v>549.59990892275141</v>
      </c>
      <c r="N1454" s="32">
        <f t="shared" si="273"/>
        <v>549.59990892275141</v>
      </c>
      <c r="O1454" s="32">
        <f>IF(M1454 &lt; 0, -M1454, 0)</f>
        <v>0</v>
      </c>
      <c r="P1454" s="32">
        <f>0.5*$H$3*G1454^2</f>
        <v>20215.461033950614</v>
      </c>
      <c r="Q1454" s="32">
        <f t="shared" si="275"/>
        <v>434.7283950617275</v>
      </c>
      <c r="R1454" s="32">
        <f t="shared" si="276"/>
        <v>2453905.0048792199</v>
      </c>
      <c r="S1454" s="32">
        <f t="shared" si="277"/>
        <v>7131623.051429539</v>
      </c>
    </row>
    <row r="1455" spans="2:19" x14ac:dyDescent="0.3">
      <c r="B1455" s="6" t="s">
        <v>13</v>
      </c>
      <c r="C1455" s="6">
        <v>1447</v>
      </c>
      <c r="D1455" s="6">
        <v>425</v>
      </c>
      <c r="E1455" s="12">
        <v>17.899999999999999</v>
      </c>
      <c r="F1455" s="26">
        <f t="shared" si="274"/>
        <v>-0.4861111111111111</v>
      </c>
      <c r="G1455" s="26">
        <f t="shared" si="266"/>
        <v>4.9722222222222214</v>
      </c>
      <c r="H1455" s="25">
        <f t="shared" si="267"/>
        <v>-744.23611111111109</v>
      </c>
      <c r="I1455" s="25">
        <f t="shared" si="268"/>
        <v>180.22932</v>
      </c>
      <c r="J1455" s="25">
        <f t="shared" si="269"/>
        <v>11.023982947530861</v>
      </c>
      <c r="K1455" s="25">
        <f t="shared" si="270"/>
        <v>-552.98280816358022</v>
      </c>
      <c r="L1455" s="31">
        <f t="shared" si="271"/>
        <v>-2749.5534072578012</v>
      </c>
      <c r="M1455" s="32">
        <f t="shared" si="272"/>
        <v>-2749.5534072578012</v>
      </c>
      <c r="N1455" s="32">
        <f t="shared" si="273"/>
        <v>0</v>
      </c>
      <c r="O1455" s="32">
        <f>IF(M1455 &lt; 0, -M1455, 0)</f>
        <v>2749.5534072578012</v>
      </c>
      <c r="P1455" s="32">
        <f>0.5*$H$3*G1455^2</f>
        <v>18925.451774691352</v>
      </c>
      <c r="Q1455" s="32">
        <f t="shared" si="275"/>
        <v>-1290.0092592592628</v>
      </c>
      <c r="R1455" s="32">
        <f t="shared" si="276"/>
        <v>2456654.5582864778</v>
      </c>
      <c r="S1455" s="32">
        <f t="shared" si="277"/>
        <v>7131623.051429539</v>
      </c>
    </row>
    <row r="1456" spans="2:19" x14ac:dyDescent="0.3">
      <c r="B1456" s="6" t="s">
        <v>13</v>
      </c>
      <c r="C1456" s="6">
        <v>1448</v>
      </c>
      <c r="D1456" s="6">
        <v>426</v>
      </c>
      <c r="E1456" s="12">
        <v>15</v>
      </c>
      <c r="F1456" s="26">
        <f t="shared" si="274"/>
        <v>-1.1111111111111109</v>
      </c>
      <c r="G1456" s="26">
        <f t="shared" si="266"/>
        <v>4.166666666666667</v>
      </c>
      <c r="H1456" s="25">
        <f t="shared" si="267"/>
        <v>-1701.1111111111109</v>
      </c>
      <c r="I1456" s="25">
        <f t="shared" si="268"/>
        <v>180.22932</v>
      </c>
      <c r="J1456" s="25">
        <f t="shared" si="269"/>
        <v>7.7413194444444464</v>
      </c>
      <c r="K1456" s="25">
        <f t="shared" si="270"/>
        <v>-1513.1404716666666</v>
      </c>
      <c r="L1456" s="31">
        <f t="shared" si="271"/>
        <v>-6304.7519652777783</v>
      </c>
      <c r="M1456" s="32">
        <f t="shared" si="272"/>
        <v>-6304.7519652777783</v>
      </c>
      <c r="N1456" s="32">
        <f t="shared" si="273"/>
        <v>0</v>
      </c>
      <c r="O1456" s="32">
        <f>IF(M1456 &lt; 0, -M1456, 0)</f>
        <v>6304.7519652777783</v>
      </c>
      <c r="P1456" s="32">
        <f>0.5*$H$3*G1456^2</f>
        <v>13289.930555555558</v>
      </c>
      <c r="Q1456" s="32">
        <f t="shared" si="275"/>
        <v>-5635.5212191357932</v>
      </c>
      <c r="R1456" s="32">
        <f t="shared" si="276"/>
        <v>2462959.3102517556</v>
      </c>
      <c r="S1456" s="32">
        <f t="shared" si="277"/>
        <v>7131623.051429539</v>
      </c>
    </row>
    <row r="1457" spans="2:19" x14ac:dyDescent="0.3">
      <c r="B1457" s="6" t="s">
        <v>13</v>
      </c>
      <c r="C1457" s="6">
        <v>1449</v>
      </c>
      <c r="D1457" s="6">
        <v>427</v>
      </c>
      <c r="E1457" s="12">
        <v>9.9</v>
      </c>
      <c r="F1457" s="26">
        <f t="shared" si="274"/>
        <v>-1.4444444444444444</v>
      </c>
      <c r="G1457" s="26">
        <f t="shared" si="266"/>
        <v>2.75</v>
      </c>
      <c r="H1457" s="25">
        <f t="shared" si="267"/>
        <v>-2211.4444444444443</v>
      </c>
      <c r="I1457" s="25">
        <f t="shared" si="268"/>
        <v>180.22932</v>
      </c>
      <c r="J1457" s="25">
        <f t="shared" si="269"/>
        <v>3.3721187500000003</v>
      </c>
      <c r="K1457" s="25">
        <f t="shared" si="270"/>
        <v>-2027.8430056944444</v>
      </c>
      <c r="L1457" s="31">
        <f t="shared" si="271"/>
        <v>-5576.5682656597219</v>
      </c>
      <c r="M1457" s="32">
        <f t="shared" si="272"/>
        <v>-5576.5682656597219</v>
      </c>
      <c r="N1457" s="32">
        <f t="shared" si="273"/>
        <v>0</v>
      </c>
      <c r="O1457" s="32">
        <f>IF(M1457 &lt; 0, -M1457, 0)</f>
        <v>5576.5682656597219</v>
      </c>
      <c r="P1457" s="32">
        <f>0.5*$H$3*G1457^2</f>
        <v>5789.09375</v>
      </c>
      <c r="Q1457" s="32">
        <f t="shared" si="275"/>
        <v>-7500.8368055555584</v>
      </c>
      <c r="R1457" s="32">
        <f t="shared" si="276"/>
        <v>2468535.8785174154</v>
      </c>
      <c r="S1457" s="32">
        <f t="shared" si="277"/>
        <v>7131623.051429539</v>
      </c>
    </row>
    <row r="1458" spans="2:19" x14ac:dyDescent="0.3">
      <c r="B1458" s="6" t="s">
        <v>13</v>
      </c>
      <c r="C1458" s="6">
        <v>1450</v>
      </c>
      <c r="D1458" s="6">
        <v>428</v>
      </c>
      <c r="E1458" s="12">
        <v>4.5999999999999996</v>
      </c>
      <c r="F1458" s="26">
        <f t="shared" si="274"/>
        <v>-1.2083333333333335</v>
      </c>
      <c r="G1458" s="26">
        <f t="shared" si="266"/>
        <v>1.2777777777777777</v>
      </c>
      <c r="H1458" s="25">
        <f t="shared" si="267"/>
        <v>-1849.9583333333335</v>
      </c>
      <c r="I1458" s="25">
        <f t="shared" si="268"/>
        <v>180.22932</v>
      </c>
      <c r="J1458" s="25">
        <f t="shared" si="269"/>
        <v>0.72802808641975303</v>
      </c>
      <c r="K1458" s="25">
        <f t="shared" si="270"/>
        <v>-1669.0009852469138</v>
      </c>
      <c r="L1458" s="31">
        <f t="shared" si="271"/>
        <v>-2132.6123700377229</v>
      </c>
      <c r="M1458" s="32">
        <f t="shared" si="272"/>
        <v>-2132.6123700377229</v>
      </c>
      <c r="N1458" s="32">
        <f t="shared" si="273"/>
        <v>0</v>
      </c>
      <c r="O1458" s="32">
        <f>IF(M1458 &lt; 0, -M1458, 0)</f>
        <v>2132.6123700377229</v>
      </c>
      <c r="P1458" s="32">
        <f>0.5*$H$3*G1458^2</f>
        <v>1249.8441358024688</v>
      </c>
      <c r="Q1458" s="32">
        <f t="shared" si="275"/>
        <v>-4539.2496141975316</v>
      </c>
      <c r="R1458" s="32">
        <f t="shared" si="276"/>
        <v>2470668.4908874533</v>
      </c>
      <c r="S1458" s="32">
        <f t="shared" si="277"/>
        <v>7131623.051429539</v>
      </c>
    </row>
    <row r="1459" spans="2:19" x14ac:dyDescent="0.3">
      <c r="B1459" s="6" t="s">
        <v>13</v>
      </c>
      <c r="C1459" s="6">
        <v>1451</v>
      </c>
      <c r="D1459" s="6">
        <v>429</v>
      </c>
      <c r="E1459" s="12">
        <v>1.2</v>
      </c>
      <c r="F1459" s="26">
        <f t="shared" si="274"/>
        <v>-0.63888888888888884</v>
      </c>
      <c r="G1459" s="26">
        <f t="shared" si="266"/>
        <v>0.33333333333333331</v>
      </c>
      <c r="H1459" s="25">
        <f t="shared" si="267"/>
        <v>-978.1388888888888</v>
      </c>
      <c r="I1459" s="25">
        <f t="shared" si="268"/>
        <v>180.22932</v>
      </c>
      <c r="J1459" s="25">
        <f t="shared" si="269"/>
        <v>4.9544444444444447E-2</v>
      </c>
      <c r="K1459" s="25">
        <f t="shared" si="270"/>
        <v>-797.86002444444432</v>
      </c>
      <c r="L1459" s="31">
        <f t="shared" si="271"/>
        <v>-265.9533414814814</v>
      </c>
      <c r="M1459" s="32">
        <f t="shared" si="272"/>
        <v>-265.9533414814814</v>
      </c>
      <c r="N1459" s="32">
        <f t="shared" si="273"/>
        <v>0</v>
      </c>
      <c r="O1459" s="32">
        <f>IF(M1459 &lt; 0, -M1459, 0)</f>
        <v>265.9533414814814</v>
      </c>
      <c r="P1459" s="32">
        <f>0.5*$H$3*G1459^2</f>
        <v>85.055555555555557</v>
      </c>
      <c r="Q1459" s="32">
        <f t="shared" si="275"/>
        <v>-1164.7885802469132</v>
      </c>
      <c r="R1459" s="32">
        <f t="shared" si="276"/>
        <v>2470934.4442289346</v>
      </c>
      <c r="S1459" s="32">
        <f t="shared" si="277"/>
        <v>7131623.051429539</v>
      </c>
    </row>
    <row r="1460" spans="2:19" x14ac:dyDescent="0.3">
      <c r="B1460" s="6" t="s">
        <v>13</v>
      </c>
      <c r="C1460" s="6">
        <v>1452</v>
      </c>
      <c r="D1460" s="6">
        <v>430</v>
      </c>
      <c r="E1460" s="12">
        <v>0</v>
      </c>
      <c r="F1460" s="26">
        <f t="shared" si="274"/>
        <v>-0.16666666666666666</v>
      </c>
      <c r="G1460" s="26">
        <f t="shared" si="266"/>
        <v>0</v>
      </c>
      <c r="H1460" s="25">
        <f t="shared" si="267"/>
        <v>-255.16666666666666</v>
      </c>
      <c r="I1460" s="25">
        <f t="shared" si="268"/>
        <v>180.22932</v>
      </c>
      <c r="J1460" s="25">
        <f t="shared" si="269"/>
        <v>0</v>
      </c>
      <c r="K1460" s="25">
        <f t="shared" si="270"/>
        <v>-74.937346666666656</v>
      </c>
      <c r="L1460" s="31">
        <f t="shared" si="271"/>
        <v>0</v>
      </c>
      <c r="M1460" s="32">
        <f t="shared" si="272"/>
        <v>0</v>
      </c>
      <c r="N1460" s="32">
        <f t="shared" si="273"/>
        <v>0</v>
      </c>
      <c r="O1460" s="32">
        <f>IF(M1460 &lt; 0, -M1460, 0)</f>
        <v>0</v>
      </c>
      <c r="P1460" s="32">
        <f>0.5*$H$3*G1460^2</f>
        <v>0</v>
      </c>
      <c r="Q1460" s="32">
        <f t="shared" si="275"/>
        <v>-85.055555555555557</v>
      </c>
      <c r="R1460" s="32">
        <f t="shared" si="276"/>
        <v>2470934.4442289346</v>
      </c>
      <c r="S1460" s="32">
        <f t="shared" si="277"/>
        <v>7131623.051429539</v>
      </c>
    </row>
    <row r="1461" spans="2:19" x14ac:dyDescent="0.3">
      <c r="B1461" s="6" t="s">
        <v>13</v>
      </c>
      <c r="C1461" s="6">
        <v>1453</v>
      </c>
      <c r="D1461" s="6">
        <v>431</v>
      </c>
      <c r="E1461" s="12">
        <v>0</v>
      </c>
      <c r="F1461" s="26">
        <f t="shared" si="274"/>
        <v>0</v>
      </c>
      <c r="G1461" s="26">
        <f t="shared" si="266"/>
        <v>0</v>
      </c>
      <c r="H1461" s="25">
        <f t="shared" si="267"/>
        <v>0</v>
      </c>
      <c r="I1461" s="25">
        <f t="shared" si="268"/>
        <v>180.22932</v>
      </c>
      <c r="J1461" s="25">
        <f t="shared" si="269"/>
        <v>0</v>
      </c>
      <c r="K1461" s="25">
        <f t="shared" si="270"/>
        <v>180.22932</v>
      </c>
      <c r="L1461" s="31">
        <f t="shared" si="271"/>
        <v>0</v>
      </c>
      <c r="M1461" s="32">
        <f t="shared" si="272"/>
        <v>0</v>
      </c>
      <c r="N1461" s="32">
        <f t="shared" si="273"/>
        <v>0</v>
      </c>
      <c r="O1461" s="32">
        <f>IF(M1461 &lt; 0, -M1461, 0)</f>
        <v>0</v>
      </c>
      <c r="P1461" s="32">
        <f>0.5*$H$3*G1461^2</f>
        <v>0</v>
      </c>
      <c r="Q1461" s="32">
        <f t="shared" si="275"/>
        <v>0</v>
      </c>
      <c r="R1461" s="32">
        <f t="shared" si="276"/>
        <v>2470934.4442289346</v>
      </c>
      <c r="S1461" s="32">
        <f t="shared" si="277"/>
        <v>7131623.051429539</v>
      </c>
    </row>
    <row r="1462" spans="2:19" x14ac:dyDescent="0.3">
      <c r="B1462" s="6" t="s">
        <v>13</v>
      </c>
      <c r="C1462" s="6">
        <v>1454</v>
      </c>
      <c r="D1462" s="6">
        <v>432</v>
      </c>
      <c r="E1462" s="12">
        <v>0</v>
      </c>
      <c r="F1462" s="26">
        <f t="shared" si="274"/>
        <v>0</v>
      </c>
      <c r="G1462" s="26">
        <f t="shared" si="266"/>
        <v>0</v>
      </c>
      <c r="H1462" s="25">
        <f t="shared" si="267"/>
        <v>0</v>
      </c>
      <c r="I1462" s="25">
        <f t="shared" si="268"/>
        <v>180.22932</v>
      </c>
      <c r="J1462" s="25">
        <f t="shared" si="269"/>
        <v>0</v>
      </c>
      <c r="K1462" s="25">
        <f t="shared" si="270"/>
        <v>180.22932</v>
      </c>
      <c r="L1462" s="31">
        <f t="shared" si="271"/>
        <v>0</v>
      </c>
      <c r="M1462" s="32">
        <f t="shared" si="272"/>
        <v>0</v>
      </c>
      <c r="N1462" s="32">
        <f t="shared" si="273"/>
        <v>0</v>
      </c>
      <c r="O1462" s="32">
        <f>IF(M1462 &lt; 0, -M1462, 0)</f>
        <v>0</v>
      </c>
      <c r="P1462" s="32">
        <f>0.5*$H$3*G1462^2</f>
        <v>0</v>
      </c>
      <c r="Q1462" s="32">
        <f t="shared" si="275"/>
        <v>0</v>
      </c>
      <c r="R1462" s="32">
        <f t="shared" si="276"/>
        <v>2470934.4442289346</v>
      </c>
      <c r="S1462" s="32">
        <f t="shared" si="277"/>
        <v>7131623.051429539</v>
      </c>
    </row>
    <row r="1463" spans="2:19" x14ac:dyDescent="0.3">
      <c r="B1463" s="6" t="s">
        <v>13</v>
      </c>
      <c r="C1463" s="6">
        <v>1455</v>
      </c>
      <c r="D1463" s="6">
        <v>433</v>
      </c>
      <c r="E1463" s="12">
        <v>0</v>
      </c>
      <c r="F1463" s="26">
        <f t="shared" si="274"/>
        <v>0</v>
      </c>
      <c r="G1463" s="26">
        <f t="shared" si="266"/>
        <v>0</v>
      </c>
      <c r="H1463" s="25">
        <f t="shared" si="267"/>
        <v>0</v>
      </c>
      <c r="I1463" s="25">
        <f t="shared" si="268"/>
        <v>180.22932</v>
      </c>
      <c r="J1463" s="25">
        <f t="shared" si="269"/>
        <v>0</v>
      </c>
      <c r="K1463" s="25">
        <f t="shared" si="270"/>
        <v>180.22932</v>
      </c>
      <c r="L1463" s="31">
        <f t="shared" si="271"/>
        <v>0</v>
      </c>
      <c r="M1463" s="32">
        <f t="shared" si="272"/>
        <v>0</v>
      </c>
      <c r="N1463" s="32">
        <f t="shared" si="273"/>
        <v>0</v>
      </c>
      <c r="O1463" s="32">
        <f>IF(M1463 &lt; 0, -M1463, 0)</f>
        <v>0</v>
      </c>
      <c r="P1463" s="32">
        <f>0.5*$H$3*G1463^2</f>
        <v>0</v>
      </c>
      <c r="Q1463" s="32">
        <f t="shared" si="275"/>
        <v>0</v>
      </c>
      <c r="R1463" s="32">
        <f t="shared" si="276"/>
        <v>2470934.4442289346</v>
      </c>
      <c r="S1463" s="32">
        <f t="shared" si="277"/>
        <v>7131623.051429539</v>
      </c>
    </row>
    <row r="1464" spans="2:19" x14ac:dyDescent="0.3">
      <c r="B1464" s="6" t="s">
        <v>13</v>
      </c>
      <c r="C1464" s="6">
        <v>1456</v>
      </c>
      <c r="D1464" s="6">
        <v>434</v>
      </c>
      <c r="E1464" s="12">
        <v>0</v>
      </c>
      <c r="F1464" s="26">
        <f t="shared" si="274"/>
        <v>0</v>
      </c>
      <c r="G1464" s="26">
        <f t="shared" si="266"/>
        <v>0</v>
      </c>
      <c r="H1464" s="25">
        <f t="shared" si="267"/>
        <v>0</v>
      </c>
      <c r="I1464" s="25">
        <f t="shared" si="268"/>
        <v>180.22932</v>
      </c>
      <c r="J1464" s="25">
        <f t="shared" si="269"/>
        <v>0</v>
      </c>
      <c r="K1464" s="25">
        <f t="shared" si="270"/>
        <v>180.22932</v>
      </c>
      <c r="L1464" s="31">
        <f t="shared" si="271"/>
        <v>0</v>
      </c>
      <c r="M1464" s="32">
        <f t="shared" si="272"/>
        <v>0</v>
      </c>
      <c r="N1464" s="32">
        <f t="shared" si="273"/>
        <v>0</v>
      </c>
      <c r="O1464" s="32">
        <f>IF(M1464 &lt; 0, -M1464, 0)</f>
        <v>0</v>
      </c>
      <c r="P1464" s="32">
        <f>0.5*$H$3*G1464^2</f>
        <v>0</v>
      </c>
      <c r="Q1464" s="32">
        <f t="shared" si="275"/>
        <v>0</v>
      </c>
      <c r="R1464" s="32">
        <f t="shared" si="276"/>
        <v>2470934.4442289346</v>
      </c>
      <c r="S1464" s="32">
        <f t="shared" si="277"/>
        <v>7131623.051429539</v>
      </c>
    </row>
    <row r="1465" spans="2:19" x14ac:dyDescent="0.3">
      <c r="B1465" s="6" t="s">
        <v>13</v>
      </c>
      <c r="C1465" s="6">
        <v>1457</v>
      </c>
      <c r="D1465" s="6">
        <v>435</v>
      </c>
      <c r="E1465" s="12">
        <v>0</v>
      </c>
      <c r="F1465" s="26">
        <f t="shared" si="274"/>
        <v>0</v>
      </c>
      <c r="G1465" s="26">
        <f t="shared" si="266"/>
        <v>0</v>
      </c>
      <c r="H1465" s="25">
        <f t="shared" si="267"/>
        <v>0</v>
      </c>
      <c r="I1465" s="25">
        <f t="shared" si="268"/>
        <v>180.22932</v>
      </c>
      <c r="J1465" s="25">
        <f t="shared" si="269"/>
        <v>0</v>
      </c>
      <c r="K1465" s="25">
        <f t="shared" si="270"/>
        <v>180.22932</v>
      </c>
      <c r="L1465" s="31">
        <f t="shared" si="271"/>
        <v>0</v>
      </c>
      <c r="M1465" s="32">
        <f t="shared" si="272"/>
        <v>0</v>
      </c>
      <c r="N1465" s="32">
        <f t="shared" si="273"/>
        <v>0</v>
      </c>
      <c r="O1465" s="32">
        <f>IF(M1465 &lt; 0, -M1465, 0)</f>
        <v>0</v>
      </c>
      <c r="P1465" s="32">
        <f>0.5*$H$3*G1465^2</f>
        <v>0</v>
      </c>
      <c r="Q1465" s="32">
        <f t="shared" si="275"/>
        <v>0</v>
      </c>
      <c r="R1465" s="32">
        <f t="shared" si="276"/>
        <v>2470934.4442289346</v>
      </c>
      <c r="S1465" s="32">
        <f t="shared" si="277"/>
        <v>7131623.051429539</v>
      </c>
    </row>
    <row r="1466" spans="2:19" x14ac:dyDescent="0.3">
      <c r="B1466" s="6" t="s">
        <v>13</v>
      </c>
      <c r="C1466" s="6">
        <v>1458</v>
      </c>
      <c r="D1466" s="6">
        <v>436</v>
      </c>
      <c r="E1466" s="12">
        <v>0</v>
      </c>
      <c r="F1466" s="26">
        <f t="shared" si="274"/>
        <v>0</v>
      </c>
      <c r="G1466" s="26">
        <f t="shared" si="266"/>
        <v>0</v>
      </c>
      <c r="H1466" s="25">
        <f t="shared" si="267"/>
        <v>0</v>
      </c>
      <c r="I1466" s="25">
        <f t="shared" si="268"/>
        <v>180.22932</v>
      </c>
      <c r="J1466" s="25">
        <f t="shared" si="269"/>
        <v>0</v>
      </c>
      <c r="K1466" s="25">
        <f t="shared" si="270"/>
        <v>180.22932</v>
      </c>
      <c r="L1466" s="31">
        <f t="shared" si="271"/>
        <v>0</v>
      </c>
      <c r="M1466" s="32">
        <f t="shared" si="272"/>
        <v>0</v>
      </c>
      <c r="N1466" s="32">
        <f t="shared" si="273"/>
        <v>0</v>
      </c>
      <c r="O1466" s="32">
        <f>IF(M1466 &lt; 0, -M1466, 0)</f>
        <v>0</v>
      </c>
      <c r="P1466" s="32">
        <f>0.5*$H$3*G1466^2</f>
        <v>0</v>
      </c>
      <c r="Q1466" s="32">
        <f t="shared" si="275"/>
        <v>0</v>
      </c>
      <c r="R1466" s="32">
        <f t="shared" si="276"/>
        <v>2470934.4442289346</v>
      </c>
      <c r="S1466" s="32">
        <f t="shared" si="277"/>
        <v>7131623.051429539</v>
      </c>
    </row>
    <row r="1467" spans="2:19" x14ac:dyDescent="0.3">
      <c r="B1467" s="6" t="s">
        <v>13</v>
      </c>
      <c r="C1467" s="6">
        <v>1459</v>
      </c>
      <c r="D1467" s="6">
        <v>437</v>
      </c>
      <c r="E1467" s="12">
        <v>0</v>
      </c>
      <c r="F1467" s="26">
        <f t="shared" si="274"/>
        <v>0</v>
      </c>
      <c r="G1467" s="26">
        <f t="shared" si="266"/>
        <v>0</v>
      </c>
      <c r="H1467" s="25">
        <f t="shared" si="267"/>
        <v>0</v>
      </c>
      <c r="I1467" s="25">
        <f t="shared" si="268"/>
        <v>180.22932</v>
      </c>
      <c r="J1467" s="25">
        <f t="shared" si="269"/>
        <v>0</v>
      </c>
      <c r="K1467" s="25">
        <f t="shared" si="270"/>
        <v>180.22932</v>
      </c>
      <c r="L1467" s="31">
        <f t="shared" si="271"/>
        <v>0</v>
      </c>
      <c r="M1467" s="32">
        <f t="shared" si="272"/>
        <v>0</v>
      </c>
      <c r="N1467" s="32">
        <f t="shared" si="273"/>
        <v>0</v>
      </c>
      <c r="O1467" s="32">
        <f>IF(M1467 &lt; 0, -M1467, 0)</f>
        <v>0</v>
      </c>
      <c r="P1467" s="32">
        <f>0.5*$H$3*G1467^2</f>
        <v>0</v>
      </c>
      <c r="Q1467" s="32">
        <f t="shared" si="275"/>
        <v>0</v>
      </c>
      <c r="R1467" s="32">
        <f t="shared" si="276"/>
        <v>2470934.4442289346</v>
      </c>
      <c r="S1467" s="32">
        <f t="shared" si="277"/>
        <v>7131623.051429539</v>
      </c>
    </row>
    <row r="1468" spans="2:19" x14ac:dyDescent="0.3">
      <c r="B1468" s="6" t="s">
        <v>13</v>
      </c>
      <c r="C1468" s="6">
        <v>1460</v>
      </c>
      <c r="D1468" s="6">
        <v>438</v>
      </c>
      <c r="E1468" s="12">
        <v>0</v>
      </c>
      <c r="F1468" s="26">
        <f t="shared" si="274"/>
        <v>0</v>
      </c>
      <c r="G1468" s="26">
        <f t="shared" si="266"/>
        <v>0</v>
      </c>
      <c r="H1468" s="25">
        <f t="shared" si="267"/>
        <v>0</v>
      </c>
      <c r="I1468" s="25">
        <f t="shared" si="268"/>
        <v>180.22932</v>
      </c>
      <c r="J1468" s="25">
        <f t="shared" si="269"/>
        <v>0</v>
      </c>
      <c r="K1468" s="25">
        <f t="shared" si="270"/>
        <v>180.22932</v>
      </c>
      <c r="L1468" s="31">
        <f t="shared" si="271"/>
        <v>0</v>
      </c>
      <c r="M1468" s="32">
        <f t="shared" si="272"/>
        <v>0</v>
      </c>
      <c r="N1468" s="32">
        <f t="shared" si="273"/>
        <v>0</v>
      </c>
      <c r="O1468" s="32">
        <f>IF(M1468 &lt; 0, -M1468, 0)</f>
        <v>0</v>
      </c>
      <c r="P1468" s="32">
        <f>0.5*$H$3*G1468^2</f>
        <v>0</v>
      </c>
      <c r="Q1468" s="32">
        <f t="shared" si="275"/>
        <v>0</v>
      </c>
      <c r="R1468" s="32">
        <f t="shared" si="276"/>
        <v>2470934.4442289346</v>
      </c>
      <c r="S1468" s="32">
        <f t="shared" si="277"/>
        <v>7131623.051429539</v>
      </c>
    </row>
    <row r="1469" spans="2:19" x14ac:dyDescent="0.3">
      <c r="B1469" s="6" t="s">
        <v>13</v>
      </c>
      <c r="C1469" s="6">
        <v>1461</v>
      </c>
      <c r="D1469" s="6">
        <v>439</v>
      </c>
      <c r="E1469" s="12">
        <v>0</v>
      </c>
      <c r="F1469" s="26">
        <f t="shared" si="274"/>
        <v>0</v>
      </c>
      <c r="G1469" s="26">
        <f t="shared" si="266"/>
        <v>0</v>
      </c>
      <c r="H1469" s="25">
        <f t="shared" si="267"/>
        <v>0</v>
      </c>
      <c r="I1469" s="25">
        <f t="shared" si="268"/>
        <v>180.22932</v>
      </c>
      <c r="J1469" s="25">
        <f t="shared" si="269"/>
        <v>0</v>
      </c>
      <c r="K1469" s="25">
        <f t="shared" si="270"/>
        <v>180.22932</v>
      </c>
      <c r="L1469" s="31">
        <f t="shared" si="271"/>
        <v>0</v>
      </c>
      <c r="M1469" s="32">
        <f t="shared" si="272"/>
        <v>0</v>
      </c>
      <c r="N1469" s="32">
        <f t="shared" si="273"/>
        <v>0</v>
      </c>
      <c r="O1469" s="32">
        <f>IF(M1469 &lt; 0, -M1469, 0)</f>
        <v>0</v>
      </c>
      <c r="P1469" s="32">
        <f>0.5*$H$3*G1469^2</f>
        <v>0</v>
      </c>
      <c r="Q1469" s="32">
        <f t="shared" si="275"/>
        <v>0</v>
      </c>
      <c r="R1469" s="32">
        <f t="shared" si="276"/>
        <v>2470934.4442289346</v>
      </c>
      <c r="S1469" s="32">
        <f t="shared" si="277"/>
        <v>7131623.051429539</v>
      </c>
    </row>
    <row r="1470" spans="2:19" x14ac:dyDescent="0.3">
      <c r="B1470" s="6" t="s">
        <v>13</v>
      </c>
      <c r="C1470" s="6">
        <v>1462</v>
      </c>
      <c r="D1470" s="6">
        <v>440</v>
      </c>
      <c r="E1470" s="12">
        <v>0</v>
      </c>
      <c r="F1470" s="26">
        <f t="shared" si="274"/>
        <v>0</v>
      </c>
      <c r="G1470" s="26">
        <f t="shared" si="266"/>
        <v>0</v>
      </c>
      <c r="H1470" s="25">
        <f t="shared" si="267"/>
        <v>0</v>
      </c>
      <c r="I1470" s="25">
        <f t="shared" si="268"/>
        <v>180.22932</v>
      </c>
      <c r="J1470" s="25">
        <f t="shared" si="269"/>
        <v>0</v>
      </c>
      <c r="K1470" s="25">
        <f t="shared" si="270"/>
        <v>180.22932</v>
      </c>
      <c r="L1470" s="31">
        <f t="shared" si="271"/>
        <v>0</v>
      </c>
      <c r="M1470" s="32">
        <f t="shared" si="272"/>
        <v>0</v>
      </c>
      <c r="N1470" s="32">
        <f t="shared" si="273"/>
        <v>0</v>
      </c>
      <c r="O1470" s="32">
        <f>IF(M1470 &lt; 0, -M1470, 0)</f>
        <v>0</v>
      </c>
      <c r="P1470" s="32">
        <f>0.5*$H$3*G1470^2</f>
        <v>0</v>
      </c>
      <c r="Q1470" s="32">
        <f t="shared" si="275"/>
        <v>0</v>
      </c>
      <c r="R1470" s="32">
        <f t="shared" si="276"/>
        <v>2470934.4442289346</v>
      </c>
      <c r="S1470" s="32">
        <f t="shared" si="277"/>
        <v>7131623.051429539</v>
      </c>
    </row>
    <row r="1471" spans="2:19" x14ac:dyDescent="0.3">
      <c r="B1471" s="6" t="s">
        <v>13</v>
      </c>
      <c r="C1471" s="6">
        <v>1463</v>
      </c>
      <c r="D1471" s="6">
        <v>441</v>
      </c>
      <c r="E1471" s="12">
        <v>0</v>
      </c>
      <c r="F1471" s="26">
        <f t="shared" si="274"/>
        <v>0</v>
      </c>
      <c r="G1471" s="26">
        <f t="shared" si="266"/>
        <v>0</v>
      </c>
      <c r="H1471" s="25">
        <f t="shared" si="267"/>
        <v>0</v>
      </c>
      <c r="I1471" s="25">
        <f t="shared" si="268"/>
        <v>180.22932</v>
      </c>
      <c r="J1471" s="25">
        <f t="shared" si="269"/>
        <v>0</v>
      </c>
      <c r="K1471" s="25">
        <f t="shared" si="270"/>
        <v>180.22932</v>
      </c>
      <c r="L1471" s="31">
        <f t="shared" si="271"/>
        <v>0</v>
      </c>
      <c r="M1471" s="32">
        <f t="shared" si="272"/>
        <v>0</v>
      </c>
      <c r="N1471" s="32">
        <f t="shared" si="273"/>
        <v>0</v>
      </c>
      <c r="O1471" s="32">
        <f>IF(M1471 &lt; 0, -M1471, 0)</f>
        <v>0</v>
      </c>
      <c r="P1471" s="32">
        <f>0.5*$H$3*G1471^2</f>
        <v>0</v>
      </c>
      <c r="Q1471" s="32">
        <f t="shared" si="275"/>
        <v>0</v>
      </c>
      <c r="R1471" s="32">
        <f t="shared" si="276"/>
        <v>2470934.4442289346</v>
      </c>
      <c r="S1471" s="32">
        <f t="shared" si="277"/>
        <v>7131623.051429539</v>
      </c>
    </row>
    <row r="1472" spans="2:19" x14ac:dyDescent="0.3">
      <c r="B1472" s="6" t="s">
        <v>13</v>
      </c>
      <c r="C1472" s="6">
        <v>1464</v>
      </c>
      <c r="D1472" s="6">
        <v>442</v>
      </c>
      <c r="E1472" s="12">
        <v>0</v>
      </c>
      <c r="F1472" s="26">
        <f t="shared" si="274"/>
        <v>0</v>
      </c>
      <c r="G1472" s="26">
        <f t="shared" si="266"/>
        <v>0</v>
      </c>
      <c r="H1472" s="25">
        <f t="shared" si="267"/>
        <v>0</v>
      </c>
      <c r="I1472" s="25">
        <f t="shared" si="268"/>
        <v>180.22932</v>
      </c>
      <c r="J1472" s="25">
        <f t="shared" si="269"/>
        <v>0</v>
      </c>
      <c r="K1472" s="25">
        <f t="shared" si="270"/>
        <v>180.22932</v>
      </c>
      <c r="L1472" s="31">
        <f t="shared" si="271"/>
        <v>0</v>
      </c>
      <c r="M1472" s="32">
        <f t="shared" si="272"/>
        <v>0</v>
      </c>
      <c r="N1472" s="32">
        <f t="shared" si="273"/>
        <v>0</v>
      </c>
      <c r="O1472" s="32">
        <f>IF(M1472 &lt; 0, -M1472, 0)</f>
        <v>0</v>
      </c>
      <c r="P1472" s="32">
        <f>0.5*$H$3*G1472^2</f>
        <v>0</v>
      </c>
      <c r="Q1472" s="32">
        <f t="shared" si="275"/>
        <v>0</v>
      </c>
      <c r="R1472" s="32">
        <f t="shared" si="276"/>
        <v>2470934.4442289346</v>
      </c>
      <c r="S1472" s="32">
        <f t="shared" si="277"/>
        <v>7131623.051429539</v>
      </c>
    </row>
    <row r="1473" spans="2:19" x14ac:dyDescent="0.3">
      <c r="B1473" s="6" t="s">
        <v>13</v>
      </c>
      <c r="C1473" s="6">
        <v>1465</v>
      </c>
      <c r="D1473" s="6">
        <v>443</v>
      </c>
      <c r="E1473" s="12">
        <v>0</v>
      </c>
      <c r="F1473" s="26">
        <f t="shared" si="274"/>
        <v>0</v>
      </c>
      <c r="G1473" s="26">
        <f t="shared" si="266"/>
        <v>0</v>
      </c>
      <c r="H1473" s="25">
        <f t="shared" si="267"/>
        <v>0</v>
      </c>
      <c r="I1473" s="25">
        <f t="shared" si="268"/>
        <v>180.22932</v>
      </c>
      <c r="J1473" s="25">
        <f t="shared" si="269"/>
        <v>0</v>
      </c>
      <c r="K1473" s="25">
        <f t="shared" si="270"/>
        <v>180.22932</v>
      </c>
      <c r="L1473" s="31">
        <f t="shared" si="271"/>
        <v>0</v>
      </c>
      <c r="M1473" s="32">
        <f t="shared" si="272"/>
        <v>0</v>
      </c>
      <c r="N1473" s="32">
        <f t="shared" si="273"/>
        <v>0</v>
      </c>
      <c r="O1473" s="32">
        <f>IF(M1473 &lt; 0, -M1473, 0)</f>
        <v>0</v>
      </c>
      <c r="P1473" s="32">
        <f>0.5*$H$3*G1473^2</f>
        <v>0</v>
      </c>
      <c r="Q1473" s="32">
        <f t="shared" si="275"/>
        <v>0</v>
      </c>
      <c r="R1473" s="32">
        <f t="shared" si="276"/>
        <v>2470934.4442289346</v>
      </c>
      <c r="S1473" s="32">
        <f t="shared" si="277"/>
        <v>7131623.051429539</v>
      </c>
    </row>
    <row r="1474" spans="2:19" x14ac:dyDescent="0.3">
      <c r="B1474" s="6" t="s">
        <v>13</v>
      </c>
      <c r="C1474" s="6">
        <v>1466</v>
      </c>
      <c r="D1474" s="6">
        <v>444</v>
      </c>
      <c r="E1474" s="12">
        <v>0</v>
      </c>
      <c r="F1474" s="26">
        <f t="shared" si="274"/>
        <v>0</v>
      </c>
      <c r="G1474" s="26">
        <f t="shared" si="266"/>
        <v>0</v>
      </c>
      <c r="H1474" s="25">
        <f t="shared" si="267"/>
        <v>0</v>
      </c>
      <c r="I1474" s="25">
        <f t="shared" si="268"/>
        <v>180.22932</v>
      </c>
      <c r="J1474" s="25">
        <f t="shared" si="269"/>
        <v>0</v>
      </c>
      <c r="K1474" s="25">
        <f t="shared" si="270"/>
        <v>180.22932</v>
      </c>
      <c r="L1474" s="31">
        <f t="shared" si="271"/>
        <v>0</v>
      </c>
      <c r="M1474" s="32">
        <f t="shared" si="272"/>
        <v>0</v>
      </c>
      <c r="N1474" s="32">
        <f t="shared" si="273"/>
        <v>0</v>
      </c>
      <c r="O1474" s="32">
        <f>IF(M1474 &lt; 0, -M1474, 0)</f>
        <v>0</v>
      </c>
      <c r="P1474" s="32">
        <f>0.5*$H$3*G1474^2</f>
        <v>0</v>
      </c>
      <c r="Q1474" s="32">
        <f t="shared" si="275"/>
        <v>0</v>
      </c>
      <c r="R1474" s="32">
        <f t="shared" si="276"/>
        <v>2470934.4442289346</v>
      </c>
      <c r="S1474" s="32">
        <f t="shared" si="277"/>
        <v>7131623.051429539</v>
      </c>
    </row>
    <row r="1475" spans="2:19" x14ac:dyDescent="0.3">
      <c r="B1475" s="6" t="s">
        <v>13</v>
      </c>
      <c r="C1475" s="6">
        <v>1467</v>
      </c>
      <c r="D1475" s="6">
        <v>445</v>
      </c>
      <c r="E1475" s="12">
        <v>0</v>
      </c>
      <c r="F1475" s="26">
        <f t="shared" si="274"/>
        <v>0</v>
      </c>
      <c r="G1475" s="26">
        <f t="shared" si="266"/>
        <v>0</v>
      </c>
      <c r="H1475" s="25">
        <f t="shared" si="267"/>
        <v>0</v>
      </c>
      <c r="I1475" s="25">
        <f t="shared" si="268"/>
        <v>180.22932</v>
      </c>
      <c r="J1475" s="25">
        <f t="shared" si="269"/>
        <v>0</v>
      </c>
      <c r="K1475" s="25">
        <f t="shared" si="270"/>
        <v>180.22932</v>
      </c>
      <c r="L1475" s="31">
        <f t="shared" si="271"/>
        <v>0</v>
      </c>
      <c r="M1475" s="32">
        <f t="shared" si="272"/>
        <v>0</v>
      </c>
      <c r="N1475" s="32">
        <f t="shared" si="273"/>
        <v>0</v>
      </c>
      <c r="O1475" s="32">
        <f>IF(M1475 &lt; 0, -M1475, 0)</f>
        <v>0</v>
      </c>
      <c r="P1475" s="32">
        <f>0.5*$H$3*G1475^2</f>
        <v>0</v>
      </c>
      <c r="Q1475" s="32">
        <f t="shared" si="275"/>
        <v>0</v>
      </c>
      <c r="R1475" s="32">
        <f t="shared" si="276"/>
        <v>2470934.4442289346</v>
      </c>
      <c r="S1475" s="32">
        <f t="shared" si="277"/>
        <v>7131623.051429539</v>
      </c>
    </row>
    <row r="1476" spans="2:19" x14ac:dyDescent="0.3">
      <c r="B1476" s="6" t="s">
        <v>13</v>
      </c>
      <c r="C1476" s="6">
        <v>1468</v>
      </c>
      <c r="D1476" s="6">
        <v>446</v>
      </c>
      <c r="E1476" s="12">
        <v>0</v>
      </c>
      <c r="F1476" s="26">
        <f t="shared" si="274"/>
        <v>0</v>
      </c>
      <c r="G1476" s="26">
        <f t="shared" si="266"/>
        <v>0</v>
      </c>
      <c r="H1476" s="25">
        <f t="shared" si="267"/>
        <v>0</v>
      </c>
      <c r="I1476" s="25">
        <f t="shared" si="268"/>
        <v>180.22932</v>
      </c>
      <c r="J1476" s="25">
        <f t="shared" si="269"/>
        <v>0</v>
      </c>
      <c r="K1476" s="25">
        <f t="shared" si="270"/>
        <v>180.22932</v>
      </c>
      <c r="L1476" s="31">
        <f t="shared" si="271"/>
        <v>0</v>
      </c>
      <c r="M1476" s="32">
        <f t="shared" si="272"/>
        <v>0</v>
      </c>
      <c r="N1476" s="32">
        <f t="shared" si="273"/>
        <v>0</v>
      </c>
      <c r="O1476" s="32">
        <f>IF(M1476 &lt; 0, -M1476, 0)</f>
        <v>0</v>
      </c>
      <c r="P1476" s="32">
        <f>0.5*$H$3*G1476^2</f>
        <v>0</v>
      </c>
      <c r="Q1476" s="32">
        <f t="shared" si="275"/>
        <v>0</v>
      </c>
      <c r="R1476" s="32">
        <f t="shared" si="276"/>
        <v>2470934.4442289346</v>
      </c>
      <c r="S1476" s="32">
        <f t="shared" si="277"/>
        <v>7131623.051429539</v>
      </c>
    </row>
    <row r="1477" spans="2:19" x14ac:dyDescent="0.3">
      <c r="B1477" s="6" t="s">
        <v>13</v>
      </c>
      <c r="C1477" s="6">
        <v>1469</v>
      </c>
      <c r="D1477" s="6">
        <v>447</v>
      </c>
      <c r="E1477" s="12">
        <v>0</v>
      </c>
      <c r="F1477" s="26">
        <f t="shared" si="274"/>
        <v>0</v>
      </c>
      <c r="G1477" s="26">
        <f t="shared" si="266"/>
        <v>0</v>
      </c>
      <c r="H1477" s="25">
        <f t="shared" si="267"/>
        <v>0</v>
      </c>
      <c r="I1477" s="25">
        <f t="shared" si="268"/>
        <v>180.22932</v>
      </c>
      <c r="J1477" s="25">
        <f t="shared" si="269"/>
        <v>0</v>
      </c>
      <c r="K1477" s="25">
        <f t="shared" si="270"/>
        <v>180.22932</v>
      </c>
      <c r="L1477" s="31">
        <f t="shared" si="271"/>
        <v>0</v>
      </c>
      <c r="M1477" s="32">
        <f t="shared" si="272"/>
        <v>0</v>
      </c>
      <c r="N1477" s="32">
        <f t="shared" si="273"/>
        <v>0</v>
      </c>
      <c r="O1477" s="32">
        <f>IF(M1477 &lt; 0, -M1477, 0)</f>
        <v>0</v>
      </c>
      <c r="P1477" s="32">
        <f>0.5*$H$3*G1477^2</f>
        <v>0</v>
      </c>
      <c r="Q1477" s="32">
        <f t="shared" si="275"/>
        <v>0</v>
      </c>
      <c r="R1477" s="32">
        <f t="shared" si="276"/>
        <v>2470934.4442289346</v>
      </c>
      <c r="S1477" s="32">
        <f t="shared" si="277"/>
        <v>7131623.051429539</v>
      </c>
    </row>
    <row r="1478" spans="2:19" x14ac:dyDescent="0.3">
      <c r="B1478" s="6" t="s">
        <v>13</v>
      </c>
      <c r="C1478" s="6">
        <v>1470</v>
      </c>
      <c r="D1478" s="6">
        <v>448</v>
      </c>
      <c r="E1478" s="12">
        <v>0</v>
      </c>
      <c r="F1478" s="26">
        <f t="shared" si="274"/>
        <v>0</v>
      </c>
      <c r="G1478" s="26">
        <f t="shared" si="266"/>
        <v>0</v>
      </c>
      <c r="H1478" s="25">
        <f t="shared" si="267"/>
        <v>0</v>
      </c>
      <c r="I1478" s="25">
        <f t="shared" si="268"/>
        <v>180.22932</v>
      </c>
      <c r="J1478" s="25">
        <f t="shared" si="269"/>
        <v>0</v>
      </c>
      <c r="K1478" s="25">
        <f t="shared" si="270"/>
        <v>180.22932</v>
      </c>
      <c r="L1478" s="31">
        <f t="shared" si="271"/>
        <v>0</v>
      </c>
      <c r="M1478" s="32">
        <f t="shared" si="272"/>
        <v>0</v>
      </c>
      <c r="N1478" s="32">
        <f t="shared" si="273"/>
        <v>0</v>
      </c>
      <c r="O1478" s="32">
        <f>IF(M1478 &lt; 0, -M1478, 0)</f>
        <v>0</v>
      </c>
      <c r="P1478" s="32">
        <f>0.5*$H$3*G1478^2</f>
        <v>0</v>
      </c>
      <c r="Q1478" s="32">
        <f t="shared" si="275"/>
        <v>0</v>
      </c>
      <c r="R1478" s="32">
        <f t="shared" si="276"/>
        <v>2470934.4442289346</v>
      </c>
      <c r="S1478" s="32">
        <f t="shared" si="277"/>
        <v>7131623.051429539</v>
      </c>
    </row>
    <row r="1479" spans="2:19" x14ac:dyDescent="0.3">
      <c r="B1479" s="6" t="s">
        <v>13</v>
      </c>
      <c r="C1479" s="6">
        <v>1471</v>
      </c>
      <c r="D1479" s="6">
        <v>449</v>
      </c>
      <c r="E1479" s="12">
        <v>0</v>
      </c>
      <c r="F1479" s="26">
        <f t="shared" si="274"/>
        <v>0</v>
      </c>
      <c r="G1479" s="26">
        <f t="shared" si="266"/>
        <v>0</v>
      </c>
      <c r="H1479" s="25">
        <f t="shared" si="267"/>
        <v>0</v>
      </c>
      <c r="I1479" s="25">
        <f t="shared" si="268"/>
        <v>180.22932</v>
      </c>
      <c r="J1479" s="25">
        <f t="shared" si="269"/>
        <v>0</v>
      </c>
      <c r="K1479" s="25">
        <f t="shared" si="270"/>
        <v>180.22932</v>
      </c>
      <c r="L1479" s="31">
        <f t="shared" si="271"/>
        <v>0</v>
      </c>
      <c r="M1479" s="32">
        <f t="shared" si="272"/>
        <v>0</v>
      </c>
      <c r="N1479" s="32">
        <f t="shared" si="273"/>
        <v>0</v>
      </c>
      <c r="O1479" s="32">
        <f>IF(M1479 &lt; 0, -M1479, 0)</f>
        <v>0</v>
      </c>
      <c r="P1479" s="32">
        <f>0.5*$H$3*G1479^2</f>
        <v>0</v>
      </c>
      <c r="Q1479" s="32">
        <f t="shared" si="275"/>
        <v>0</v>
      </c>
      <c r="R1479" s="32">
        <f t="shared" si="276"/>
        <v>2470934.4442289346</v>
      </c>
      <c r="S1479" s="32">
        <f t="shared" si="277"/>
        <v>7131623.051429539</v>
      </c>
    </row>
    <row r="1480" spans="2:19" x14ac:dyDescent="0.3">
      <c r="B1480" s="6" t="s">
        <v>13</v>
      </c>
      <c r="C1480" s="6">
        <v>1472</v>
      </c>
      <c r="D1480" s="6">
        <v>450</v>
      </c>
      <c r="E1480" s="12">
        <v>0</v>
      </c>
      <c r="F1480" s="26">
        <f t="shared" si="274"/>
        <v>0</v>
      </c>
      <c r="G1480" s="26">
        <f t="shared" si="266"/>
        <v>0</v>
      </c>
      <c r="H1480" s="25">
        <f t="shared" si="267"/>
        <v>0</v>
      </c>
      <c r="I1480" s="25">
        <f t="shared" si="268"/>
        <v>180.22932</v>
      </c>
      <c r="J1480" s="25">
        <f t="shared" si="269"/>
        <v>0</v>
      </c>
      <c r="K1480" s="25">
        <f t="shared" si="270"/>
        <v>180.22932</v>
      </c>
      <c r="L1480" s="31">
        <f t="shared" si="271"/>
        <v>0</v>
      </c>
      <c r="M1480" s="32">
        <f t="shared" si="272"/>
        <v>0</v>
      </c>
      <c r="N1480" s="32">
        <f t="shared" si="273"/>
        <v>0</v>
      </c>
      <c r="O1480" s="32">
        <f>IF(M1480 &lt; 0, -M1480, 0)</f>
        <v>0</v>
      </c>
      <c r="P1480" s="32">
        <f>0.5*$H$3*G1480^2</f>
        <v>0</v>
      </c>
      <c r="Q1480" s="32">
        <f t="shared" si="275"/>
        <v>0</v>
      </c>
      <c r="R1480" s="32">
        <f t="shared" si="276"/>
        <v>2470934.4442289346</v>
      </c>
      <c r="S1480" s="32">
        <f t="shared" si="277"/>
        <v>7131623.051429539</v>
      </c>
    </row>
    <row r="1481" spans="2:19" x14ac:dyDescent="0.3">
      <c r="B1481" s="6" t="s">
        <v>13</v>
      </c>
      <c r="C1481" s="6">
        <v>1473</v>
      </c>
      <c r="D1481" s="6">
        <v>451</v>
      </c>
      <c r="E1481" s="12">
        <v>0</v>
      </c>
      <c r="F1481" s="26">
        <f t="shared" si="274"/>
        <v>0</v>
      </c>
      <c r="G1481" s="26">
        <f t="shared" ref="G1481:G1544" si="278">E1481/3.6</f>
        <v>0</v>
      </c>
      <c r="H1481" s="25">
        <f t="shared" ref="H1481:H1544" si="279">$H$3*F1481</f>
        <v>0</v>
      </c>
      <c r="I1481" s="25">
        <f t="shared" ref="I1481:I1544" si="280">$K$3*$H$3*$L$3</f>
        <v>180.22932</v>
      </c>
      <c r="J1481" s="25">
        <f t="shared" ref="J1481:J1544" si="281">0.5*$M$3*$I$3*$J$3*G1481^2</f>
        <v>0</v>
      </c>
      <c r="K1481" s="25">
        <f t="shared" ref="K1481:K1544" si="282">H1481+I1481+J1481</f>
        <v>180.22932</v>
      </c>
      <c r="L1481" s="31">
        <f t="shared" ref="L1481:L1544" si="283">K1481*G1481</f>
        <v>0</v>
      </c>
      <c r="M1481" s="32">
        <f t="shared" ref="M1481:M1544" si="284">K1481*G1481</f>
        <v>0</v>
      </c>
      <c r="N1481" s="32">
        <f t="shared" ref="N1481:N1544" si="285">IF(M1481 &gt; 0, M1481, 0)</f>
        <v>0</v>
      </c>
      <c r="O1481" s="32">
        <f>IF(M1481 &lt; 0, -M1481, 0)</f>
        <v>0</v>
      </c>
      <c r="P1481" s="32">
        <f>0.5*$H$3*G1481^2</f>
        <v>0</v>
      </c>
      <c r="Q1481" s="32">
        <f t="shared" si="275"/>
        <v>0</v>
      </c>
      <c r="R1481" s="32">
        <f t="shared" si="276"/>
        <v>2470934.4442289346</v>
      </c>
      <c r="S1481" s="32">
        <f t="shared" si="277"/>
        <v>7131623.051429539</v>
      </c>
    </row>
    <row r="1482" spans="2:19" x14ac:dyDescent="0.3">
      <c r="B1482" s="6" t="s">
        <v>13</v>
      </c>
      <c r="C1482" s="6">
        <v>1474</v>
      </c>
      <c r="D1482" s="6">
        <v>452</v>
      </c>
      <c r="E1482" s="12">
        <v>0</v>
      </c>
      <c r="F1482" s="26">
        <f t="shared" ref="F1482:F1545" si="286">($E1483-$E1481)/2/3.6</f>
        <v>0</v>
      </c>
      <c r="G1482" s="26">
        <f t="shared" si="278"/>
        <v>0</v>
      </c>
      <c r="H1482" s="25">
        <f t="shared" si="279"/>
        <v>0</v>
      </c>
      <c r="I1482" s="25">
        <f t="shared" si="280"/>
        <v>180.22932</v>
      </c>
      <c r="J1482" s="25">
        <f t="shared" si="281"/>
        <v>0</v>
      </c>
      <c r="K1482" s="25">
        <f t="shared" si="282"/>
        <v>180.22932</v>
      </c>
      <c r="L1482" s="31">
        <f t="shared" si="283"/>
        <v>0</v>
      </c>
      <c r="M1482" s="32">
        <f t="shared" si="284"/>
        <v>0</v>
      </c>
      <c r="N1482" s="32">
        <f t="shared" si="285"/>
        <v>0</v>
      </c>
      <c r="O1482" s="32">
        <f>IF(M1482 &lt; 0, -M1482, 0)</f>
        <v>0</v>
      </c>
      <c r="P1482" s="32">
        <f>0.5*$H$3*G1482^2</f>
        <v>0</v>
      </c>
      <c r="Q1482" s="32">
        <f t="shared" ref="Q1482:Q1545" si="287">P1482-P1481</f>
        <v>0</v>
      </c>
      <c r="R1482" s="32">
        <f t="shared" ref="R1482:R1545" si="288">R1481+O1482</f>
        <v>2470934.4442289346</v>
      </c>
      <c r="S1482" s="32">
        <f t="shared" ref="S1482:S1545" si="289">S1481+N1482</f>
        <v>7131623.051429539</v>
      </c>
    </row>
    <row r="1483" spans="2:19" x14ac:dyDescent="0.3">
      <c r="B1483" s="6" t="s">
        <v>13</v>
      </c>
      <c r="C1483" s="6">
        <v>1475</v>
      </c>
      <c r="D1483" s="6">
        <v>453</v>
      </c>
      <c r="E1483" s="12">
        <v>0</v>
      </c>
      <c r="F1483" s="26">
        <f t="shared" si="286"/>
        <v>0</v>
      </c>
      <c r="G1483" s="26">
        <f t="shared" si="278"/>
        <v>0</v>
      </c>
      <c r="H1483" s="25">
        <f t="shared" si="279"/>
        <v>0</v>
      </c>
      <c r="I1483" s="25">
        <f t="shared" si="280"/>
        <v>180.22932</v>
      </c>
      <c r="J1483" s="25">
        <f t="shared" si="281"/>
        <v>0</v>
      </c>
      <c r="K1483" s="25">
        <f t="shared" si="282"/>
        <v>180.22932</v>
      </c>
      <c r="L1483" s="31">
        <f t="shared" si="283"/>
        <v>0</v>
      </c>
      <c r="M1483" s="32">
        <f t="shared" si="284"/>
        <v>0</v>
      </c>
      <c r="N1483" s="32">
        <f t="shared" si="285"/>
        <v>0</v>
      </c>
      <c r="O1483" s="32">
        <f>IF(M1483 &lt; 0, -M1483, 0)</f>
        <v>0</v>
      </c>
      <c r="P1483" s="32">
        <f>0.5*$H$3*G1483^2</f>
        <v>0</v>
      </c>
      <c r="Q1483" s="32">
        <f t="shared" si="287"/>
        <v>0</v>
      </c>
      <c r="R1483" s="32">
        <f t="shared" si="288"/>
        <v>2470934.4442289346</v>
      </c>
      <c r="S1483" s="32">
        <f t="shared" si="289"/>
        <v>7131623.051429539</v>
      </c>
    </row>
    <row r="1484" spans="2:19" x14ac:dyDescent="0.3">
      <c r="B1484" s="6" t="s">
        <v>13</v>
      </c>
      <c r="C1484" s="6">
        <v>1476</v>
      </c>
      <c r="D1484" s="6">
        <v>454</v>
      </c>
      <c r="E1484" s="12">
        <v>0</v>
      </c>
      <c r="F1484" s="26">
        <f t="shared" si="286"/>
        <v>0</v>
      </c>
      <c r="G1484" s="26">
        <f t="shared" si="278"/>
        <v>0</v>
      </c>
      <c r="H1484" s="25">
        <f t="shared" si="279"/>
        <v>0</v>
      </c>
      <c r="I1484" s="25">
        <f t="shared" si="280"/>
        <v>180.22932</v>
      </c>
      <c r="J1484" s="25">
        <f t="shared" si="281"/>
        <v>0</v>
      </c>
      <c r="K1484" s="25">
        <f t="shared" si="282"/>
        <v>180.22932</v>
      </c>
      <c r="L1484" s="31">
        <f t="shared" si="283"/>
        <v>0</v>
      </c>
      <c r="M1484" s="32">
        <f t="shared" si="284"/>
        <v>0</v>
      </c>
      <c r="N1484" s="32">
        <f t="shared" si="285"/>
        <v>0</v>
      </c>
      <c r="O1484" s="32">
        <f>IF(M1484 &lt; 0, -M1484, 0)</f>
        <v>0</v>
      </c>
      <c r="P1484" s="32">
        <f>0.5*$H$3*G1484^2</f>
        <v>0</v>
      </c>
      <c r="Q1484" s="32">
        <f t="shared" si="287"/>
        <v>0</v>
      </c>
      <c r="R1484" s="32">
        <f t="shared" si="288"/>
        <v>2470934.4442289346</v>
      </c>
      <c r="S1484" s="32">
        <f t="shared" si="289"/>
        <v>7131623.051429539</v>
      </c>
    </row>
    <row r="1485" spans="2:19" x14ac:dyDescent="0.3">
      <c r="B1485" s="6" t="s">
        <v>13</v>
      </c>
      <c r="C1485" s="6">
        <v>1477</v>
      </c>
      <c r="D1485" s="6">
        <v>455</v>
      </c>
      <c r="E1485" s="12">
        <v>0</v>
      </c>
      <c r="F1485" s="26">
        <f t="shared" si="286"/>
        <v>0</v>
      </c>
      <c r="G1485" s="26">
        <f t="shared" si="278"/>
        <v>0</v>
      </c>
      <c r="H1485" s="25">
        <f t="shared" si="279"/>
        <v>0</v>
      </c>
      <c r="I1485" s="25">
        <f t="shared" si="280"/>
        <v>180.22932</v>
      </c>
      <c r="J1485" s="25">
        <f t="shared" si="281"/>
        <v>0</v>
      </c>
      <c r="K1485" s="25">
        <f t="shared" si="282"/>
        <v>180.22932</v>
      </c>
      <c r="L1485" s="31">
        <f t="shared" si="283"/>
        <v>0</v>
      </c>
      <c r="M1485" s="32">
        <f t="shared" si="284"/>
        <v>0</v>
      </c>
      <c r="N1485" s="32">
        <f t="shared" si="285"/>
        <v>0</v>
      </c>
      <c r="O1485" s="32">
        <f>IF(M1485 &lt; 0, -M1485, 0)</f>
        <v>0</v>
      </c>
      <c r="P1485" s="32">
        <f>0.5*$H$3*G1485^2</f>
        <v>0</v>
      </c>
      <c r="Q1485" s="32">
        <f t="shared" si="287"/>
        <v>0</v>
      </c>
      <c r="R1485" s="32">
        <f t="shared" si="288"/>
        <v>2470934.4442289346</v>
      </c>
      <c r="S1485" s="32">
        <f t="shared" si="289"/>
        <v>7131623.051429539</v>
      </c>
    </row>
    <row r="1486" spans="2:19" x14ac:dyDescent="0.3">
      <c r="B1486" s="7" t="s">
        <v>14</v>
      </c>
      <c r="C1486" s="7">
        <v>1478</v>
      </c>
      <c r="D1486" s="7">
        <v>1</v>
      </c>
      <c r="E1486" s="13">
        <v>0</v>
      </c>
      <c r="F1486" s="26">
        <f t="shared" si="286"/>
        <v>0.30555555555555558</v>
      </c>
      <c r="G1486" s="26">
        <f t="shared" si="278"/>
        <v>0</v>
      </c>
      <c r="H1486" s="25">
        <f t="shared" si="279"/>
        <v>467.8055555555556</v>
      </c>
      <c r="I1486" s="25">
        <f t="shared" si="280"/>
        <v>180.22932</v>
      </c>
      <c r="J1486" s="25">
        <f t="shared" si="281"/>
        <v>0</v>
      </c>
      <c r="K1486" s="25">
        <f t="shared" si="282"/>
        <v>648.03487555555557</v>
      </c>
      <c r="L1486" s="31">
        <f t="shared" si="283"/>
        <v>0</v>
      </c>
      <c r="M1486" s="32">
        <f t="shared" si="284"/>
        <v>0</v>
      </c>
      <c r="N1486" s="32">
        <f t="shared" si="285"/>
        <v>0</v>
      </c>
      <c r="O1486" s="32">
        <f>IF(M1486 &lt; 0, -M1486, 0)</f>
        <v>0</v>
      </c>
      <c r="P1486" s="32">
        <f>0.5*$H$3*G1486^2</f>
        <v>0</v>
      </c>
      <c r="Q1486" s="32">
        <f t="shared" si="287"/>
        <v>0</v>
      </c>
      <c r="R1486" s="32">
        <f t="shared" si="288"/>
        <v>2470934.4442289346</v>
      </c>
      <c r="S1486" s="32">
        <f t="shared" si="289"/>
        <v>7131623.051429539</v>
      </c>
    </row>
    <row r="1487" spans="2:19" x14ac:dyDescent="0.3">
      <c r="B1487" s="7" t="s">
        <v>14</v>
      </c>
      <c r="C1487" s="7">
        <v>1479</v>
      </c>
      <c r="D1487" s="7">
        <v>2</v>
      </c>
      <c r="E1487" s="13">
        <v>2.2000000000000002</v>
      </c>
      <c r="F1487" s="26">
        <f t="shared" si="286"/>
        <v>0.61111111111111116</v>
      </c>
      <c r="G1487" s="26">
        <f t="shared" si="278"/>
        <v>0.61111111111111116</v>
      </c>
      <c r="H1487" s="25">
        <f t="shared" si="279"/>
        <v>935.6111111111112</v>
      </c>
      <c r="I1487" s="25">
        <f t="shared" si="280"/>
        <v>180.22932</v>
      </c>
      <c r="J1487" s="25">
        <f t="shared" si="281"/>
        <v>0.16652438271604941</v>
      </c>
      <c r="K1487" s="25">
        <f t="shared" si="282"/>
        <v>1116.0069554938273</v>
      </c>
      <c r="L1487" s="31">
        <f t="shared" si="283"/>
        <v>682.00425057956113</v>
      </c>
      <c r="M1487" s="32">
        <f t="shared" si="284"/>
        <v>682.00425057956113</v>
      </c>
      <c r="N1487" s="32">
        <f t="shared" si="285"/>
        <v>682.00425057956113</v>
      </c>
      <c r="O1487" s="32">
        <f>IF(M1487 &lt; 0, -M1487, 0)</f>
        <v>0</v>
      </c>
      <c r="P1487" s="32">
        <f>0.5*$H$3*G1487^2</f>
        <v>285.88117283950623</v>
      </c>
      <c r="Q1487" s="32">
        <f t="shared" si="287"/>
        <v>285.88117283950623</v>
      </c>
      <c r="R1487" s="32">
        <f t="shared" si="288"/>
        <v>2470934.4442289346</v>
      </c>
      <c r="S1487" s="32">
        <f t="shared" si="289"/>
        <v>7132305.0556801185</v>
      </c>
    </row>
    <row r="1488" spans="2:19" x14ac:dyDescent="0.3">
      <c r="B1488" s="7" t="s">
        <v>14</v>
      </c>
      <c r="C1488" s="7">
        <v>1480</v>
      </c>
      <c r="D1488" s="7">
        <v>3</v>
      </c>
      <c r="E1488" s="13">
        <v>4.4000000000000004</v>
      </c>
      <c r="F1488" s="26">
        <f t="shared" si="286"/>
        <v>0.56944444444444442</v>
      </c>
      <c r="G1488" s="26">
        <f t="shared" si="278"/>
        <v>1.2222222222222223</v>
      </c>
      <c r="H1488" s="25">
        <f t="shared" si="279"/>
        <v>871.81944444444446</v>
      </c>
      <c r="I1488" s="25">
        <f t="shared" si="280"/>
        <v>180.22932</v>
      </c>
      <c r="J1488" s="25">
        <f t="shared" si="281"/>
        <v>0.66609753086419765</v>
      </c>
      <c r="K1488" s="25">
        <f t="shared" si="282"/>
        <v>1052.7148619753086</v>
      </c>
      <c r="L1488" s="31">
        <f t="shared" si="283"/>
        <v>1286.6514979698218</v>
      </c>
      <c r="M1488" s="32">
        <f t="shared" si="284"/>
        <v>1286.6514979698218</v>
      </c>
      <c r="N1488" s="32">
        <f t="shared" si="285"/>
        <v>1286.6514979698218</v>
      </c>
      <c r="O1488" s="32">
        <f>IF(M1488 &lt; 0, -M1488, 0)</f>
        <v>0</v>
      </c>
      <c r="P1488" s="32">
        <f>0.5*$H$3*G1488^2</f>
        <v>1143.5246913580249</v>
      </c>
      <c r="Q1488" s="32">
        <f t="shared" si="287"/>
        <v>857.6435185185187</v>
      </c>
      <c r="R1488" s="32">
        <f t="shared" si="288"/>
        <v>2470934.4442289346</v>
      </c>
      <c r="S1488" s="32">
        <f t="shared" si="289"/>
        <v>7133591.7071780879</v>
      </c>
    </row>
    <row r="1489" spans="2:19" x14ac:dyDescent="0.3">
      <c r="B1489" s="7" t="s">
        <v>14</v>
      </c>
      <c r="C1489" s="7">
        <v>1481</v>
      </c>
      <c r="D1489" s="7">
        <v>4</v>
      </c>
      <c r="E1489" s="13">
        <v>6.3</v>
      </c>
      <c r="F1489" s="26">
        <f t="shared" si="286"/>
        <v>0.4861111111111111</v>
      </c>
      <c r="G1489" s="26">
        <f t="shared" si="278"/>
        <v>1.75</v>
      </c>
      <c r="H1489" s="25">
        <f t="shared" si="279"/>
        <v>744.23611111111109</v>
      </c>
      <c r="I1489" s="25">
        <f t="shared" si="280"/>
        <v>180.22932</v>
      </c>
      <c r="J1489" s="25">
        <f t="shared" si="281"/>
        <v>1.36556875</v>
      </c>
      <c r="K1489" s="25">
        <f t="shared" si="282"/>
        <v>925.83099986111108</v>
      </c>
      <c r="L1489" s="31">
        <f t="shared" si="283"/>
        <v>1620.2042497569444</v>
      </c>
      <c r="M1489" s="32">
        <f t="shared" si="284"/>
        <v>1620.2042497569444</v>
      </c>
      <c r="N1489" s="32">
        <f t="shared" si="285"/>
        <v>1620.2042497569444</v>
      </c>
      <c r="O1489" s="32">
        <f>IF(M1489 &lt; 0, -M1489, 0)</f>
        <v>0</v>
      </c>
      <c r="P1489" s="32">
        <f>0.5*$H$3*G1489^2</f>
        <v>2344.34375</v>
      </c>
      <c r="Q1489" s="32">
        <f t="shared" si="287"/>
        <v>1200.8190586419751</v>
      </c>
      <c r="R1489" s="32">
        <f t="shared" si="288"/>
        <v>2470934.4442289346</v>
      </c>
      <c r="S1489" s="32">
        <f t="shared" si="289"/>
        <v>7135211.9114278452</v>
      </c>
    </row>
    <row r="1490" spans="2:19" x14ac:dyDescent="0.3">
      <c r="B1490" s="7" t="s">
        <v>14</v>
      </c>
      <c r="C1490" s="7">
        <v>1482</v>
      </c>
      <c r="D1490" s="7">
        <v>5</v>
      </c>
      <c r="E1490" s="13">
        <v>7.9</v>
      </c>
      <c r="F1490" s="26">
        <f t="shared" si="286"/>
        <v>0.40277777777777768</v>
      </c>
      <c r="G1490" s="26">
        <f t="shared" si="278"/>
        <v>2.1944444444444446</v>
      </c>
      <c r="H1490" s="25">
        <f t="shared" si="279"/>
        <v>616.6527777777776</v>
      </c>
      <c r="I1490" s="25">
        <f t="shared" si="280"/>
        <v>180.22932</v>
      </c>
      <c r="J1490" s="25">
        <f t="shared" si="281"/>
        <v>2.1472699845679015</v>
      </c>
      <c r="K1490" s="25">
        <f t="shared" si="282"/>
        <v>799.02936776234549</v>
      </c>
      <c r="L1490" s="31">
        <f t="shared" si="283"/>
        <v>1753.425557034036</v>
      </c>
      <c r="M1490" s="32">
        <f t="shared" si="284"/>
        <v>1753.425557034036</v>
      </c>
      <c r="N1490" s="32">
        <f t="shared" si="285"/>
        <v>1753.425557034036</v>
      </c>
      <c r="O1490" s="32">
        <f>IF(M1490 &lt; 0, -M1490, 0)</f>
        <v>0</v>
      </c>
      <c r="P1490" s="32">
        <f>0.5*$H$3*G1490^2</f>
        <v>3686.331404320988</v>
      </c>
      <c r="Q1490" s="32">
        <f t="shared" si="287"/>
        <v>1341.987654320988</v>
      </c>
      <c r="R1490" s="32">
        <f t="shared" si="288"/>
        <v>2470934.4442289346</v>
      </c>
      <c r="S1490" s="32">
        <f t="shared" si="289"/>
        <v>7136965.3369848793</v>
      </c>
    </row>
    <row r="1491" spans="2:19" x14ac:dyDescent="0.3">
      <c r="B1491" s="7" t="s">
        <v>14</v>
      </c>
      <c r="C1491" s="7">
        <v>1483</v>
      </c>
      <c r="D1491" s="7">
        <v>6</v>
      </c>
      <c r="E1491" s="13">
        <v>9.1999999999999993</v>
      </c>
      <c r="F1491" s="26">
        <f t="shared" si="286"/>
        <v>0.34722222222222221</v>
      </c>
      <c r="G1491" s="26">
        <f t="shared" si="278"/>
        <v>2.5555555555555554</v>
      </c>
      <c r="H1491" s="25">
        <f t="shared" si="279"/>
        <v>531.59722222222217</v>
      </c>
      <c r="I1491" s="25">
        <f t="shared" si="280"/>
        <v>180.22932</v>
      </c>
      <c r="J1491" s="25">
        <f t="shared" si="281"/>
        <v>2.9121123456790121</v>
      </c>
      <c r="K1491" s="25">
        <f t="shared" si="282"/>
        <v>714.73865456790122</v>
      </c>
      <c r="L1491" s="31">
        <f t="shared" si="283"/>
        <v>1826.5543394513029</v>
      </c>
      <c r="M1491" s="32">
        <f t="shared" si="284"/>
        <v>1826.5543394513029</v>
      </c>
      <c r="N1491" s="32">
        <f t="shared" si="285"/>
        <v>1826.5543394513029</v>
      </c>
      <c r="O1491" s="32">
        <f>IF(M1491 &lt; 0, -M1491, 0)</f>
        <v>0</v>
      </c>
      <c r="P1491" s="32">
        <f>0.5*$H$3*G1491^2</f>
        <v>4999.3765432098753</v>
      </c>
      <c r="Q1491" s="32">
        <f t="shared" si="287"/>
        <v>1313.0451388888873</v>
      </c>
      <c r="R1491" s="32">
        <f t="shared" si="288"/>
        <v>2470934.4442289346</v>
      </c>
      <c r="S1491" s="32">
        <f t="shared" si="289"/>
        <v>7138791.8913243311</v>
      </c>
    </row>
    <row r="1492" spans="2:19" x14ac:dyDescent="0.3">
      <c r="B1492" s="7" t="s">
        <v>14</v>
      </c>
      <c r="C1492" s="7">
        <v>1484</v>
      </c>
      <c r="D1492" s="7">
        <v>7</v>
      </c>
      <c r="E1492" s="13">
        <v>10.4</v>
      </c>
      <c r="F1492" s="26">
        <f t="shared" si="286"/>
        <v>0.31944444444444453</v>
      </c>
      <c r="G1492" s="26">
        <f t="shared" si="278"/>
        <v>2.8888888888888888</v>
      </c>
      <c r="H1492" s="25">
        <f t="shared" si="279"/>
        <v>489.06944444444457</v>
      </c>
      <c r="I1492" s="25">
        <f t="shared" si="280"/>
        <v>180.22932</v>
      </c>
      <c r="J1492" s="25">
        <f t="shared" si="281"/>
        <v>3.7213382716049384</v>
      </c>
      <c r="K1492" s="25">
        <f t="shared" si="282"/>
        <v>673.02010271604956</v>
      </c>
      <c r="L1492" s="31">
        <f t="shared" si="283"/>
        <v>1944.2802967352543</v>
      </c>
      <c r="M1492" s="32">
        <f t="shared" si="284"/>
        <v>1944.2802967352543</v>
      </c>
      <c r="N1492" s="32">
        <f t="shared" si="285"/>
        <v>1944.2802967352543</v>
      </c>
      <c r="O1492" s="32">
        <f>IF(M1492 &lt; 0, -M1492, 0)</f>
        <v>0</v>
      </c>
      <c r="P1492" s="32">
        <f>0.5*$H$3*G1492^2</f>
        <v>6388.6172839506171</v>
      </c>
      <c r="Q1492" s="32">
        <f t="shared" si="287"/>
        <v>1389.2407407407418</v>
      </c>
      <c r="R1492" s="32">
        <f t="shared" si="288"/>
        <v>2470934.4442289346</v>
      </c>
      <c r="S1492" s="32">
        <f t="shared" si="289"/>
        <v>7140736.1716210665</v>
      </c>
    </row>
    <row r="1493" spans="2:19" x14ac:dyDescent="0.3">
      <c r="B1493" s="7" t="s">
        <v>14</v>
      </c>
      <c r="C1493" s="7">
        <v>1485</v>
      </c>
      <c r="D1493" s="7">
        <v>8</v>
      </c>
      <c r="E1493" s="13">
        <v>11.5</v>
      </c>
      <c r="F1493" s="26">
        <f t="shared" si="286"/>
        <v>0.34722222222222221</v>
      </c>
      <c r="G1493" s="26">
        <f t="shared" si="278"/>
        <v>3.1944444444444442</v>
      </c>
      <c r="H1493" s="25">
        <f t="shared" si="279"/>
        <v>531.59722222222217</v>
      </c>
      <c r="I1493" s="25">
        <f t="shared" si="280"/>
        <v>180.22932</v>
      </c>
      <c r="J1493" s="25">
        <f t="shared" si="281"/>
        <v>4.5501755401234565</v>
      </c>
      <c r="K1493" s="25">
        <f t="shared" si="282"/>
        <v>716.37671776234561</v>
      </c>
      <c r="L1493" s="31">
        <f t="shared" si="283"/>
        <v>2288.4256261852706</v>
      </c>
      <c r="M1493" s="32">
        <f t="shared" si="284"/>
        <v>2288.4256261852706</v>
      </c>
      <c r="N1493" s="32">
        <f t="shared" si="285"/>
        <v>2288.4256261852706</v>
      </c>
      <c r="O1493" s="32">
        <f>IF(M1493 &lt; 0, -M1493, 0)</f>
        <v>0</v>
      </c>
      <c r="P1493" s="32">
        <f>0.5*$H$3*G1493^2</f>
        <v>7811.5258487654319</v>
      </c>
      <c r="Q1493" s="32">
        <f t="shared" si="287"/>
        <v>1422.9085648148148</v>
      </c>
      <c r="R1493" s="32">
        <f t="shared" si="288"/>
        <v>2470934.4442289346</v>
      </c>
      <c r="S1493" s="32">
        <f t="shared" si="289"/>
        <v>7143024.5972472522</v>
      </c>
    </row>
    <row r="1494" spans="2:19" x14ac:dyDescent="0.3">
      <c r="B1494" s="7" t="s">
        <v>14</v>
      </c>
      <c r="C1494" s="7">
        <v>1486</v>
      </c>
      <c r="D1494" s="7">
        <v>9</v>
      </c>
      <c r="E1494" s="13">
        <v>12.9</v>
      </c>
      <c r="F1494" s="26">
        <f t="shared" si="286"/>
        <v>0.44444444444444431</v>
      </c>
      <c r="G1494" s="26">
        <f t="shared" si="278"/>
        <v>3.5833333333333335</v>
      </c>
      <c r="H1494" s="25">
        <f t="shared" si="279"/>
        <v>680.44444444444423</v>
      </c>
      <c r="I1494" s="25">
        <f t="shared" si="280"/>
        <v>180.22932</v>
      </c>
      <c r="J1494" s="25">
        <f t="shared" si="281"/>
        <v>5.7254798611111113</v>
      </c>
      <c r="K1494" s="25">
        <f t="shared" si="282"/>
        <v>866.39924430555538</v>
      </c>
      <c r="L1494" s="31">
        <f t="shared" si="283"/>
        <v>3104.5972920949071</v>
      </c>
      <c r="M1494" s="32">
        <f t="shared" si="284"/>
        <v>3104.5972920949071</v>
      </c>
      <c r="N1494" s="32">
        <f t="shared" si="285"/>
        <v>3104.5972920949071</v>
      </c>
      <c r="O1494" s="32">
        <f>IF(M1494 &lt; 0, -M1494, 0)</f>
        <v>0</v>
      </c>
      <c r="P1494" s="32">
        <f>0.5*$H$3*G1494^2</f>
        <v>9829.2326388888887</v>
      </c>
      <c r="Q1494" s="32">
        <f t="shared" si="287"/>
        <v>2017.7067901234568</v>
      </c>
      <c r="R1494" s="32">
        <f t="shared" si="288"/>
        <v>2470934.4442289346</v>
      </c>
      <c r="S1494" s="32">
        <f t="shared" si="289"/>
        <v>7146129.1945393467</v>
      </c>
    </row>
    <row r="1495" spans="2:19" x14ac:dyDescent="0.3">
      <c r="B1495" s="7" t="s">
        <v>14</v>
      </c>
      <c r="C1495" s="7">
        <v>1487</v>
      </c>
      <c r="D1495" s="7">
        <v>10</v>
      </c>
      <c r="E1495" s="13">
        <v>14.7</v>
      </c>
      <c r="F1495" s="26">
        <f t="shared" si="286"/>
        <v>0.56944444444444442</v>
      </c>
      <c r="G1495" s="26">
        <f t="shared" si="278"/>
        <v>4.083333333333333</v>
      </c>
      <c r="H1495" s="25">
        <f t="shared" si="279"/>
        <v>871.81944444444446</v>
      </c>
      <c r="I1495" s="25">
        <f t="shared" si="280"/>
        <v>180.22932</v>
      </c>
      <c r="J1495" s="25">
        <f t="shared" si="281"/>
        <v>7.434763194444443</v>
      </c>
      <c r="K1495" s="25">
        <f t="shared" si="282"/>
        <v>1059.483527638889</v>
      </c>
      <c r="L1495" s="31">
        <f t="shared" si="283"/>
        <v>4326.2244045254629</v>
      </c>
      <c r="M1495" s="32">
        <f t="shared" si="284"/>
        <v>4326.2244045254629</v>
      </c>
      <c r="N1495" s="32">
        <f t="shared" si="285"/>
        <v>4326.2244045254629</v>
      </c>
      <c r="O1495" s="32">
        <f>IF(M1495 &lt; 0, -M1495, 0)</f>
        <v>0</v>
      </c>
      <c r="P1495" s="32">
        <f>0.5*$H$3*G1495^2</f>
        <v>12763.649305555553</v>
      </c>
      <c r="Q1495" s="32">
        <f t="shared" si="287"/>
        <v>2934.4166666666642</v>
      </c>
      <c r="R1495" s="32">
        <f t="shared" si="288"/>
        <v>2470934.4442289346</v>
      </c>
      <c r="S1495" s="32">
        <f t="shared" si="289"/>
        <v>7150455.4189438717</v>
      </c>
    </row>
    <row r="1496" spans="2:19" x14ac:dyDescent="0.3">
      <c r="B1496" s="7" t="s">
        <v>14</v>
      </c>
      <c r="C1496" s="7">
        <v>1488</v>
      </c>
      <c r="D1496" s="7">
        <v>11</v>
      </c>
      <c r="E1496" s="13">
        <v>17</v>
      </c>
      <c r="F1496" s="26">
        <f t="shared" si="286"/>
        <v>0.70833333333333348</v>
      </c>
      <c r="G1496" s="26">
        <f t="shared" si="278"/>
        <v>4.7222222222222223</v>
      </c>
      <c r="H1496" s="25">
        <f t="shared" si="279"/>
        <v>1084.4583333333335</v>
      </c>
      <c r="I1496" s="25">
        <f t="shared" si="280"/>
        <v>180.22932</v>
      </c>
      <c r="J1496" s="25">
        <f t="shared" si="281"/>
        <v>9.9432947530864197</v>
      </c>
      <c r="K1496" s="25">
        <f t="shared" si="282"/>
        <v>1274.6309480864197</v>
      </c>
      <c r="L1496" s="31">
        <f t="shared" si="283"/>
        <v>6019.0905881858707</v>
      </c>
      <c r="M1496" s="32">
        <f t="shared" si="284"/>
        <v>6019.0905881858707</v>
      </c>
      <c r="N1496" s="32">
        <f t="shared" si="285"/>
        <v>6019.0905881858707</v>
      </c>
      <c r="O1496" s="32">
        <f>IF(M1496 &lt; 0, -M1496, 0)</f>
        <v>0</v>
      </c>
      <c r="P1496" s="32">
        <f>0.5*$H$3*G1496^2</f>
        <v>17070.177469135804</v>
      </c>
      <c r="Q1496" s="32">
        <f t="shared" si="287"/>
        <v>4306.5281635802512</v>
      </c>
      <c r="R1496" s="32">
        <f t="shared" si="288"/>
        <v>2470934.4442289346</v>
      </c>
      <c r="S1496" s="32">
        <f t="shared" si="289"/>
        <v>7156474.5095320577</v>
      </c>
    </row>
    <row r="1497" spans="2:19" x14ac:dyDescent="0.3">
      <c r="B1497" s="7" t="s">
        <v>14</v>
      </c>
      <c r="C1497" s="7">
        <v>1489</v>
      </c>
      <c r="D1497" s="7">
        <v>12</v>
      </c>
      <c r="E1497" s="13">
        <v>19.8</v>
      </c>
      <c r="F1497" s="26">
        <f t="shared" si="286"/>
        <v>0.84722222222222243</v>
      </c>
      <c r="G1497" s="26">
        <f t="shared" si="278"/>
        <v>5.5</v>
      </c>
      <c r="H1497" s="25">
        <f t="shared" si="279"/>
        <v>1297.0972222222226</v>
      </c>
      <c r="I1497" s="25">
        <f t="shared" si="280"/>
        <v>180.22932</v>
      </c>
      <c r="J1497" s="25">
        <f t="shared" si="281"/>
        <v>13.488475000000001</v>
      </c>
      <c r="K1497" s="25">
        <f t="shared" si="282"/>
        <v>1490.8150172222227</v>
      </c>
      <c r="L1497" s="31">
        <f t="shared" si="283"/>
        <v>8199.4825947222253</v>
      </c>
      <c r="M1497" s="32">
        <f t="shared" si="284"/>
        <v>8199.4825947222253</v>
      </c>
      <c r="N1497" s="32">
        <f t="shared" si="285"/>
        <v>8199.4825947222253</v>
      </c>
      <c r="O1497" s="32">
        <f>IF(M1497 &lt; 0, -M1497, 0)</f>
        <v>0</v>
      </c>
      <c r="P1497" s="32">
        <f>0.5*$H$3*G1497^2</f>
        <v>23156.375</v>
      </c>
      <c r="Q1497" s="32">
        <f t="shared" si="287"/>
        <v>6086.1975308641959</v>
      </c>
      <c r="R1497" s="32">
        <f t="shared" si="288"/>
        <v>2470934.4442289346</v>
      </c>
      <c r="S1497" s="32">
        <f t="shared" si="289"/>
        <v>7164673.9921267796</v>
      </c>
    </row>
    <row r="1498" spans="2:19" x14ac:dyDescent="0.3">
      <c r="B1498" s="7" t="s">
        <v>14</v>
      </c>
      <c r="C1498" s="7">
        <v>1490</v>
      </c>
      <c r="D1498" s="7">
        <v>13</v>
      </c>
      <c r="E1498" s="13">
        <v>23.1</v>
      </c>
      <c r="F1498" s="26">
        <f t="shared" si="286"/>
        <v>0.95833333333333315</v>
      </c>
      <c r="G1498" s="26">
        <f t="shared" si="278"/>
        <v>6.416666666666667</v>
      </c>
      <c r="H1498" s="25">
        <f t="shared" si="279"/>
        <v>1467.208333333333</v>
      </c>
      <c r="I1498" s="25">
        <f t="shared" si="280"/>
        <v>180.22932</v>
      </c>
      <c r="J1498" s="25">
        <f t="shared" si="281"/>
        <v>18.359313194444447</v>
      </c>
      <c r="K1498" s="25">
        <f t="shared" si="282"/>
        <v>1665.7969665277774</v>
      </c>
      <c r="L1498" s="31">
        <f t="shared" si="283"/>
        <v>10688.863868553239</v>
      </c>
      <c r="M1498" s="32">
        <f t="shared" si="284"/>
        <v>10688.863868553239</v>
      </c>
      <c r="N1498" s="32">
        <f t="shared" si="285"/>
        <v>10688.863868553239</v>
      </c>
      <c r="O1498" s="32">
        <f>IF(M1498 &lt; 0, -M1498, 0)</f>
        <v>0</v>
      </c>
      <c r="P1498" s="32">
        <f>0.5*$H$3*G1498^2</f>
        <v>31518.399305555558</v>
      </c>
      <c r="Q1498" s="32">
        <f t="shared" si="287"/>
        <v>8362.0243055555584</v>
      </c>
      <c r="R1498" s="32">
        <f t="shared" si="288"/>
        <v>2470934.4442289346</v>
      </c>
      <c r="S1498" s="32">
        <f t="shared" si="289"/>
        <v>7175362.8559953328</v>
      </c>
    </row>
    <row r="1499" spans="2:19" x14ac:dyDescent="0.3">
      <c r="B1499" s="7" t="s">
        <v>14</v>
      </c>
      <c r="C1499" s="7">
        <v>1491</v>
      </c>
      <c r="D1499" s="7">
        <v>14</v>
      </c>
      <c r="E1499" s="13">
        <v>26.7</v>
      </c>
      <c r="F1499" s="26">
        <f t="shared" si="286"/>
        <v>1.0277777777777775</v>
      </c>
      <c r="G1499" s="26">
        <f t="shared" si="278"/>
        <v>7.4166666666666661</v>
      </c>
      <c r="H1499" s="25">
        <f t="shared" si="279"/>
        <v>1573.5277777777774</v>
      </c>
      <c r="I1499" s="25">
        <f t="shared" si="280"/>
        <v>180.22932</v>
      </c>
      <c r="J1499" s="25">
        <f t="shared" si="281"/>
        <v>24.527596527777774</v>
      </c>
      <c r="K1499" s="25">
        <f t="shared" si="282"/>
        <v>1778.2846943055551</v>
      </c>
      <c r="L1499" s="31">
        <f t="shared" si="283"/>
        <v>13188.944816099533</v>
      </c>
      <c r="M1499" s="32">
        <f t="shared" si="284"/>
        <v>13188.944816099533</v>
      </c>
      <c r="N1499" s="32">
        <f t="shared" si="285"/>
        <v>13188.944816099533</v>
      </c>
      <c r="O1499" s="32">
        <f>IF(M1499 &lt; 0, -M1499, 0)</f>
        <v>0</v>
      </c>
      <c r="P1499" s="32">
        <f>0.5*$H$3*G1499^2</f>
        <v>42107.815972222219</v>
      </c>
      <c r="Q1499" s="32">
        <f t="shared" si="287"/>
        <v>10589.416666666661</v>
      </c>
      <c r="R1499" s="32">
        <f t="shared" si="288"/>
        <v>2470934.4442289346</v>
      </c>
      <c r="S1499" s="32">
        <f t="shared" si="289"/>
        <v>7188551.8008114323</v>
      </c>
    </row>
    <row r="1500" spans="2:19" x14ac:dyDescent="0.3">
      <c r="B1500" s="7" t="s">
        <v>14</v>
      </c>
      <c r="C1500" s="7">
        <v>1492</v>
      </c>
      <c r="D1500" s="7">
        <v>15</v>
      </c>
      <c r="E1500" s="13">
        <v>30.5</v>
      </c>
      <c r="F1500" s="26">
        <f t="shared" si="286"/>
        <v>1.0277777777777781</v>
      </c>
      <c r="G1500" s="26">
        <f t="shared" si="278"/>
        <v>8.4722222222222214</v>
      </c>
      <c r="H1500" s="25">
        <f t="shared" si="279"/>
        <v>1573.5277777777783</v>
      </c>
      <c r="I1500" s="25">
        <f t="shared" si="280"/>
        <v>180.22932</v>
      </c>
      <c r="J1500" s="25">
        <f t="shared" si="281"/>
        <v>32.006055169753083</v>
      </c>
      <c r="K1500" s="25">
        <f t="shared" si="282"/>
        <v>1785.7631529475314</v>
      </c>
      <c r="L1500" s="31">
        <f t="shared" si="283"/>
        <v>15129.382268027695</v>
      </c>
      <c r="M1500" s="32">
        <f t="shared" si="284"/>
        <v>15129.382268027695</v>
      </c>
      <c r="N1500" s="32">
        <f t="shared" si="285"/>
        <v>15129.382268027695</v>
      </c>
      <c r="O1500" s="32">
        <f>IF(M1500 &lt; 0, -M1500, 0)</f>
        <v>0</v>
      </c>
      <c r="P1500" s="32">
        <f>0.5*$H$3*G1500^2</f>
        <v>54946.479552469129</v>
      </c>
      <c r="Q1500" s="32">
        <f t="shared" si="287"/>
        <v>12838.66358024691</v>
      </c>
      <c r="R1500" s="32">
        <f t="shared" si="288"/>
        <v>2470934.4442289346</v>
      </c>
      <c r="S1500" s="32">
        <f t="shared" si="289"/>
        <v>7203681.1830794597</v>
      </c>
    </row>
    <row r="1501" spans="2:19" x14ac:dyDescent="0.3">
      <c r="B1501" s="7" t="s">
        <v>14</v>
      </c>
      <c r="C1501" s="7">
        <v>1493</v>
      </c>
      <c r="D1501" s="7">
        <v>16</v>
      </c>
      <c r="E1501" s="13">
        <v>34.1</v>
      </c>
      <c r="F1501" s="26">
        <f t="shared" si="286"/>
        <v>0.97222222222222221</v>
      </c>
      <c r="G1501" s="26">
        <f t="shared" si="278"/>
        <v>9.4722222222222232</v>
      </c>
      <c r="H1501" s="25">
        <f t="shared" si="279"/>
        <v>1488.4722222222222</v>
      </c>
      <c r="I1501" s="25">
        <f t="shared" si="280"/>
        <v>180.22932</v>
      </c>
      <c r="J1501" s="25">
        <f t="shared" si="281"/>
        <v>40.007482947530875</v>
      </c>
      <c r="K1501" s="25">
        <f t="shared" si="282"/>
        <v>1708.709025169753</v>
      </c>
      <c r="L1501" s="31">
        <f t="shared" si="283"/>
        <v>16185.271599524607</v>
      </c>
      <c r="M1501" s="32">
        <f t="shared" si="284"/>
        <v>16185.271599524607</v>
      </c>
      <c r="N1501" s="32">
        <f t="shared" si="285"/>
        <v>16185.271599524607</v>
      </c>
      <c r="O1501" s="32">
        <f>IF(M1501 &lt; 0, -M1501, 0)</f>
        <v>0</v>
      </c>
      <c r="P1501" s="32">
        <f>0.5*$H$3*G1501^2</f>
        <v>68682.951774691363</v>
      </c>
      <c r="Q1501" s="32">
        <f t="shared" si="287"/>
        <v>13736.472222222234</v>
      </c>
      <c r="R1501" s="32">
        <f t="shared" si="288"/>
        <v>2470934.4442289346</v>
      </c>
      <c r="S1501" s="32">
        <f t="shared" si="289"/>
        <v>7219866.4546789844</v>
      </c>
    </row>
    <row r="1502" spans="2:19" x14ac:dyDescent="0.3">
      <c r="B1502" s="7" t="s">
        <v>14</v>
      </c>
      <c r="C1502" s="7">
        <v>1494</v>
      </c>
      <c r="D1502" s="7">
        <v>17</v>
      </c>
      <c r="E1502" s="13">
        <v>37.5</v>
      </c>
      <c r="F1502" s="26">
        <f t="shared" si="286"/>
        <v>0.90277777777777779</v>
      </c>
      <c r="G1502" s="26">
        <f t="shared" si="278"/>
        <v>10.416666666666666</v>
      </c>
      <c r="H1502" s="25">
        <f t="shared" si="279"/>
        <v>1382.1527777777778</v>
      </c>
      <c r="I1502" s="25">
        <f t="shared" si="280"/>
        <v>180.22932</v>
      </c>
      <c r="J1502" s="25">
        <f t="shared" si="281"/>
        <v>48.383246527777771</v>
      </c>
      <c r="K1502" s="25">
        <f t="shared" si="282"/>
        <v>1610.7653443055556</v>
      </c>
      <c r="L1502" s="31">
        <f t="shared" si="283"/>
        <v>16778.805669849535</v>
      </c>
      <c r="M1502" s="32">
        <f t="shared" si="284"/>
        <v>16778.805669849535</v>
      </c>
      <c r="N1502" s="32">
        <f t="shared" si="285"/>
        <v>16778.805669849535</v>
      </c>
      <c r="O1502" s="32">
        <f>IF(M1502 &lt; 0, -M1502, 0)</f>
        <v>0</v>
      </c>
      <c r="P1502" s="32">
        <f>0.5*$H$3*G1502^2</f>
        <v>83062.065972222204</v>
      </c>
      <c r="Q1502" s="32">
        <f t="shared" si="287"/>
        <v>14379.114197530842</v>
      </c>
      <c r="R1502" s="32">
        <f t="shared" si="288"/>
        <v>2470934.4442289346</v>
      </c>
      <c r="S1502" s="32">
        <f t="shared" si="289"/>
        <v>7236645.2603488341</v>
      </c>
    </row>
    <row r="1503" spans="2:19" x14ac:dyDescent="0.3">
      <c r="B1503" s="7" t="s">
        <v>14</v>
      </c>
      <c r="C1503" s="7">
        <v>1495</v>
      </c>
      <c r="D1503" s="7">
        <v>18</v>
      </c>
      <c r="E1503" s="13">
        <v>40.6</v>
      </c>
      <c r="F1503" s="26">
        <f t="shared" si="286"/>
        <v>0.80555555555555514</v>
      </c>
      <c r="G1503" s="26">
        <f t="shared" si="278"/>
        <v>11.277777777777779</v>
      </c>
      <c r="H1503" s="25">
        <f t="shared" si="279"/>
        <v>1233.305555555555</v>
      </c>
      <c r="I1503" s="25">
        <f t="shared" si="280"/>
        <v>180.22932</v>
      </c>
      <c r="J1503" s="25">
        <f t="shared" si="281"/>
        <v>56.713250308641989</v>
      </c>
      <c r="K1503" s="25">
        <f t="shared" si="282"/>
        <v>1470.2481258641969</v>
      </c>
      <c r="L1503" s="31">
        <f t="shared" si="283"/>
        <v>16581.131641690667</v>
      </c>
      <c r="M1503" s="32">
        <f t="shared" si="284"/>
        <v>16581.131641690667</v>
      </c>
      <c r="N1503" s="32">
        <f t="shared" si="285"/>
        <v>16581.131641690667</v>
      </c>
      <c r="O1503" s="32">
        <f>IF(M1503 &lt; 0, -M1503, 0)</f>
        <v>0</v>
      </c>
      <c r="P1503" s="32">
        <f>0.5*$H$3*G1503^2</f>
        <v>97362.621913580268</v>
      </c>
      <c r="Q1503" s="32">
        <f t="shared" si="287"/>
        <v>14300.555941358063</v>
      </c>
      <c r="R1503" s="32">
        <f t="shared" si="288"/>
        <v>2470934.4442289346</v>
      </c>
      <c r="S1503" s="32">
        <f t="shared" si="289"/>
        <v>7253226.3919905247</v>
      </c>
    </row>
    <row r="1504" spans="2:19" x14ac:dyDescent="0.3">
      <c r="B1504" s="7" t="s">
        <v>14</v>
      </c>
      <c r="C1504" s="7">
        <v>1496</v>
      </c>
      <c r="D1504" s="7">
        <v>19</v>
      </c>
      <c r="E1504" s="13">
        <v>43.3</v>
      </c>
      <c r="F1504" s="26">
        <f t="shared" si="286"/>
        <v>0.70833333333333348</v>
      </c>
      <c r="G1504" s="26">
        <f t="shared" si="278"/>
        <v>12.027777777777777</v>
      </c>
      <c r="H1504" s="25">
        <f t="shared" si="279"/>
        <v>1084.4583333333335</v>
      </c>
      <c r="I1504" s="25">
        <f t="shared" si="280"/>
        <v>180.22932</v>
      </c>
      <c r="J1504" s="25">
        <f t="shared" si="281"/>
        <v>64.507210725308624</v>
      </c>
      <c r="K1504" s="25">
        <f t="shared" si="282"/>
        <v>1329.194864058642</v>
      </c>
      <c r="L1504" s="31">
        <f t="shared" si="283"/>
        <v>15987.260448260888</v>
      </c>
      <c r="M1504" s="32">
        <f t="shared" si="284"/>
        <v>15987.260448260888</v>
      </c>
      <c r="N1504" s="32">
        <f t="shared" si="285"/>
        <v>15987.260448260888</v>
      </c>
      <c r="O1504" s="32">
        <f>IF(M1504 &lt; 0, -M1504, 0)</f>
        <v>0</v>
      </c>
      <c r="P1504" s="32">
        <f>0.5*$H$3*G1504^2</f>
        <v>110742.92399691355</v>
      </c>
      <c r="Q1504" s="32">
        <f t="shared" si="287"/>
        <v>13380.302083333285</v>
      </c>
      <c r="R1504" s="32">
        <f t="shared" si="288"/>
        <v>2470934.4442289346</v>
      </c>
      <c r="S1504" s="32">
        <f t="shared" si="289"/>
        <v>7269213.6524387859</v>
      </c>
    </row>
    <row r="1505" spans="2:19" x14ac:dyDescent="0.3">
      <c r="B1505" s="7" t="s">
        <v>14</v>
      </c>
      <c r="C1505" s="7">
        <v>1497</v>
      </c>
      <c r="D1505" s="7">
        <v>20</v>
      </c>
      <c r="E1505" s="13">
        <v>45.7</v>
      </c>
      <c r="F1505" s="26">
        <f t="shared" si="286"/>
        <v>0.61111111111111194</v>
      </c>
      <c r="G1505" s="26">
        <f t="shared" si="278"/>
        <v>12.694444444444445</v>
      </c>
      <c r="H1505" s="25">
        <f t="shared" si="279"/>
        <v>935.61111111111234</v>
      </c>
      <c r="I1505" s="25">
        <f t="shared" si="280"/>
        <v>180.22932</v>
      </c>
      <c r="J1505" s="25">
        <f t="shared" si="281"/>
        <v>71.856303317901236</v>
      </c>
      <c r="K1505" s="25">
        <f t="shared" si="282"/>
        <v>1187.6967344290135</v>
      </c>
      <c r="L1505" s="31">
        <f t="shared" si="283"/>
        <v>15077.1502120572</v>
      </c>
      <c r="M1505" s="32">
        <f t="shared" si="284"/>
        <v>15077.1502120572</v>
      </c>
      <c r="N1505" s="32">
        <f t="shared" si="285"/>
        <v>15077.1502120572</v>
      </c>
      <c r="O1505" s="32">
        <f>IF(M1505 &lt; 0, -M1505, 0)</f>
        <v>0</v>
      </c>
      <c r="P1505" s="32">
        <f>0.5*$H$3*G1505^2</f>
        <v>123359.49807098767</v>
      </c>
      <c r="Q1505" s="32">
        <f t="shared" si="287"/>
        <v>12616.574074074117</v>
      </c>
      <c r="R1505" s="32">
        <f t="shared" si="288"/>
        <v>2470934.4442289346</v>
      </c>
      <c r="S1505" s="32">
        <f t="shared" si="289"/>
        <v>7284290.8026508428</v>
      </c>
    </row>
    <row r="1506" spans="2:19" x14ac:dyDescent="0.3">
      <c r="B1506" s="7" t="s">
        <v>14</v>
      </c>
      <c r="C1506" s="7">
        <v>1498</v>
      </c>
      <c r="D1506" s="7">
        <v>21</v>
      </c>
      <c r="E1506" s="13">
        <v>47.7</v>
      </c>
      <c r="F1506" s="26">
        <f t="shared" si="286"/>
        <v>0.49999999999999922</v>
      </c>
      <c r="G1506" s="26">
        <f t="shared" si="278"/>
        <v>13.25</v>
      </c>
      <c r="H1506" s="25">
        <f t="shared" si="279"/>
        <v>765.49999999999886</v>
      </c>
      <c r="I1506" s="25">
        <f t="shared" si="280"/>
        <v>180.22932</v>
      </c>
      <c r="J1506" s="25">
        <f t="shared" si="281"/>
        <v>78.283318750000007</v>
      </c>
      <c r="K1506" s="25">
        <f t="shared" si="282"/>
        <v>1024.0126387499988</v>
      </c>
      <c r="L1506" s="31">
        <f t="shared" si="283"/>
        <v>13568.167463437485</v>
      </c>
      <c r="M1506" s="32">
        <f t="shared" si="284"/>
        <v>13568.167463437485</v>
      </c>
      <c r="N1506" s="32">
        <f t="shared" si="285"/>
        <v>13568.167463437485</v>
      </c>
      <c r="O1506" s="32">
        <f>IF(M1506 &lt; 0, -M1506, 0)</f>
        <v>0</v>
      </c>
      <c r="P1506" s="32">
        <f>0.5*$H$3*G1506^2</f>
        <v>134393.09375</v>
      </c>
      <c r="Q1506" s="32">
        <f t="shared" si="287"/>
        <v>11033.595679012331</v>
      </c>
      <c r="R1506" s="32">
        <f t="shared" si="288"/>
        <v>2470934.4442289346</v>
      </c>
      <c r="S1506" s="32">
        <f t="shared" si="289"/>
        <v>7297858.9701142805</v>
      </c>
    </row>
    <row r="1507" spans="2:19" x14ac:dyDescent="0.3">
      <c r="B1507" s="7" t="s">
        <v>14</v>
      </c>
      <c r="C1507" s="7">
        <v>1499</v>
      </c>
      <c r="D1507" s="7">
        <v>22</v>
      </c>
      <c r="E1507" s="13">
        <v>49.3</v>
      </c>
      <c r="F1507" s="26">
        <f t="shared" si="286"/>
        <v>0.38888888888888851</v>
      </c>
      <c r="G1507" s="26">
        <f t="shared" si="278"/>
        <v>13.694444444444443</v>
      </c>
      <c r="H1507" s="25">
        <f t="shared" si="279"/>
        <v>595.38888888888835</v>
      </c>
      <c r="I1507" s="25">
        <f t="shared" si="280"/>
        <v>180.22932</v>
      </c>
      <c r="J1507" s="25">
        <f t="shared" si="281"/>
        <v>83.623108873456772</v>
      </c>
      <c r="K1507" s="25">
        <f t="shared" si="282"/>
        <v>859.24131776234515</v>
      </c>
      <c r="L1507" s="31">
        <f t="shared" si="283"/>
        <v>11766.83249046767</v>
      </c>
      <c r="M1507" s="32">
        <f t="shared" si="284"/>
        <v>11766.83249046767</v>
      </c>
      <c r="N1507" s="32">
        <f t="shared" si="285"/>
        <v>11766.83249046767</v>
      </c>
      <c r="O1507" s="32">
        <f>IF(M1507 &lt; 0, -M1507, 0)</f>
        <v>0</v>
      </c>
      <c r="P1507" s="32">
        <f>0.5*$H$3*G1507^2</f>
        <v>143560.19251543205</v>
      </c>
      <c r="Q1507" s="32">
        <f t="shared" si="287"/>
        <v>9167.0987654320488</v>
      </c>
      <c r="R1507" s="32">
        <f t="shared" si="288"/>
        <v>2470934.4442289346</v>
      </c>
      <c r="S1507" s="32">
        <f t="shared" si="289"/>
        <v>7309625.8026047479</v>
      </c>
    </row>
    <row r="1508" spans="2:19" x14ac:dyDescent="0.3">
      <c r="B1508" s="7" t="s">
        <v>14</v>
      </c>
      <c r="C1508" s="7">
        <v>1500</v>
      </c>
      <c r="D1508" s="7">
        <v>23</v>
      </c>
      <c r="E1508" s="13">
        <v>50.5</v>
      </c>
      <c r="F1508" s="26">
        <f t="shared" si="286"/>
        <v>0.27777777777777779</v>
      </c>
      <c r="G1508" s="26">
        <f t="shared" si="278"/>
        <v>14.027777777777777</v>
      </c>
      <c r="H1508" s="25">
        <f t="shared" si="279"/>
        <v>425.27777777777777</v>
      </c>
      <c r="I1508" s="25">
        <f t="shared" si="280"/>
        <v>180.22932</v>
      </c>
      <c r="J1508" s="25">
        <f t="shared" si="281"/>
        <v>87.74355516975308</v>
      </c>
      <c r="K1508" s="25">
        <f t="shared" si="282"/>
        <v>693.25065294753085</v>
      </c>
      <c r="L1508" s="31">
        <f t="shared" si="283"/>
        <v>9724.766103847307</v>
      </c>
      <c r="M1508" s="32">
        <f t="shared" si="284"/>
        <v>9724.766103847307</v>
      </c>
      <c r="N1508" s="32">
        <f t="shared" si="285"/>
        <v>9724.766103847307</v>
      </c>
      <c r="O1508" s="32">
        <f>IF(M1508 &lt; 0, -M1508, 0)</f>
        <v>0</v>
      </c>
      <c r="P1508" s="32">
        <f>0.5*$H$3*G1508^2</f>
        <v>150633.97955246913</v>
      </c>
      <c r="Q1508" s="32">
        <f t="shared" si="287"/>
        <v>7073.7870370370802</v>
      </c>
      <c r="R1508" s="32">
        <f t="shared" si="288"/>
        <v>2470934.4442289346</v>
      </c>
      <c r="S1508" s="32">
        <f t="shared" si="289"/>
        <v>7319350.5687085949</v>
      </c>
    </row>
    <row r="1509" spans="2:19" x14ac:dyDescent="0.3">
      <c r="B1509" s="7" t="s">
        <v>14</v>
      </c>
      <c r="C1509" s="7">
        <v>1501</v>
      </c>
      <c r="D1509" s="7">
        <v>24</v>
      </c>
      <c r="E1509" s="13">
        <v>51.3</v>
      </c>
      <c r="F1509" s="26">
        <f t="shared" si="286"/>
        <v>0.2222222222222224</v>
      </c>
      <c r="G1509" s="26">
        <f t="shared" si="278"/>
        <v>14.249999999999998</v>
      </c>
      <c r="H1509" s="25">
        <f t="shared" si="279"/>
        <v>340.22222222222251</v>
      </c>
      <c r="I1509" s="25">
        <f t="shared" si="280"/>
        <v>180.22932</v>
      </c>
      <c r="J1509" s="25">
        <f t="shared" si="281"/>
        <v>90.545568749999973</v>
      </c>
      <c r="K1509" s="25">
        <f t="shared" si="282"/>
        <v>610.99711097222257</v>
      </c>
      <c r="L1509" s="31">
        <f t="shared" si="283"/>
        <v>8706.7088313541699</v>
      </c>
      <c r="M1509" s="32">
        <f t="shared" si="284"/>
        <v>8706.7088313541699</v>
      </c>
      <c r="N1509" s="32">
        <f t="shared" si="285"/>
        <v>8706.7088313541699</v>
      </c>
      <c r="O1509" s="32">
        <f>IF(M1509 &lt; 0, -M1509, 0)</f>
        <v>0</v>
      </c>
      <c r="P1509" s="32">
        <f>0.5*$H$3*G1509^2</f>
        <v>155444.34374999997</v>
      </c>
      <c r="Q1509" s="32">
        <f t="shared" si="287"/>
        <v>4810.3641975308419</v>
      </c>
      <c r="R1509" s="32">
        <f t="shared" si="288"/>
        <v>2470934.4442289346</v>
      </c>
      <c r="S1509" s="32">
        <f t="shared" si="289"/>
        <v>7328057.2775399489</v>
      </c>
    </row>
    <row r="1510" spans="2:19" x14ac:dyDescent="0.3">
      <c r="B1510" s="7" t="s">
        <v>14</v>
      </c>
      <c r="C1510" s="7">
        <v>1502</v>
      </c>
      <c r="D1510" s="7">
        <v>25</v>
      </c>
      <c r="E1510" s="13">
        <v>52.1</v>
      </c>
      <c r="F1510" s="26">
        <f t="shared" si="286"/>
        <v>0.19444444444444522</v>
      </c>
      <c r="G1510" s="26">
        <f t="shared" si="278"/>
        <v>14.472222222222221</v>
      </c>
      <c r="H1510" s="25">
        <f t="shared" si="279"/>
        <v>297.69444444444565</v>
      </c>
      <c r="I1510" s="25">
        <f t="shared" si="280"/>
        <v>180.22932</v>
      </c>
      <c r="J1510" s="25">
        <f t="shared" si="281"/>
        <v>93.391621836419745</v>
      </c>
      <c r="K1510" s="25">
        <f t="shared" si="282"/>
        <v>571.31538628086537</v>
      </c>
      <c r="L1510" s="31">
        <f t="shared" si="283"/>
        <v>8268.2032292314125</v>
      </c>
      <c r="M1510" s="32">
        <f t="shared" si="284"/>
        <v>8268.2032292314125</v>
      </c>
      <c r="N1510" s="32">
        <f t="shared" si="285"/>
        <v>8268.2032292314125</v>
      </c>
      <c r="O1510" s="32">
        <f>IF(M1510 &lt; 0, -M1510, 0)</f>
        <v>0</v>
      </c>
      <c r="P1510" s="32">
        <f>0.5*$H$3*G1510^2</f>
        <v>160330.31288580244</v>
      </c>
      <c r="Q1510" s="32">
        <f t="shared" si="287"/>
        <v>4885.969135802472</v>
      </c>
      <c r="R1510" s="32">
        <f t="shared" si="288"/>
        <v>2470934.4442289346</v>
      </c>
      <c r="S1510" s="32">
        <f t="shared" si="289"/>
        <v>7336325.4807691807</v>
      </c>
    </row>
    <row r="1511" spans="2:19" x14ac:dyDescent="0.3">
      <c r="B1511" s="7" t="s">
        <v>14</v>
      </c>
      <c r="C1511" s="7">
        <v>1503</v>
      </c>
      <c r="D1511" s="7">
        <v>26</v>
      </c>
      <c r="E1511" s="13">
        <v>52.7</v>
      </c>
      <c r="F1511" s="26">
        <f t="shared" si="286"/>
        <v>0.18055555555555516</v>
      </c>
      <c r="G1511" s="26">
        <f t="shared" si="278"/>
        <v>14.638888888888889</v>
      </c>
      <c r="H1511" s="25">
        <f t="shared" si="279"/>
        <v>276.43055555555497</v>
      </c>
      <c r="I1511" s="25">
        <f t="shared" si="280"/>
        <v>180.22932</v>
      </c>
      <c r="J1511" s="25">
        <f t="shared" si="281"/>
        <v>95.555062577160498</v>
      </c>
      <c r="K1511" s="25">
        <f t="shared" si="282"/>
        <v>552.21493813271547</v>
      </c>
      <c r="L1511" s="31">
        <f t="shared" si="283"/>
        <v>8083.8131221094736</v>
      </c>
      <c r="M1511" s="32">
        <f t="shared" si="284"/>
        <v>8083.8131221094736</v>
      </c>
      <c r="N1511" s="32">
        <f t="shared" si="285"/>
        <v>8083.8131221094736</v>
      </c>
      <c r="O1511" s="32">
        <f>IF(M1511 &lt; 0, -M1511, 0)</f>
        <v>0</v>
      </c>
      <c r="P1511" s="32">
        <f>0.5*$H$3*G1511^2</f>
        <v>164044.40547839509</v>
      </c>
      <c r="Q1511" s="32">
        <f t="shared" si="287"/>
        <v>3714.0925925926422</v>
      </c>
      <c r="R1511" s="32">
        <f t="shared" si="288"/>
        <v>2470934.4442289346</v>
      </c>
      <c r="S1511" s="32">
        <f t="shared" si="289"/>
        <v>7344409.2938912902</v>
      </c>
    </row>
    <row r="1512" spans="2:19" x14ac:dyDescent="0.3">
      <c r="B1512" s="7" t="s">
        <v>14</v>
      </c>
      <c r="C1512" s="7">
        <v>1504</v>
      </c>
      <c r="D1512" s="7">
        <v>27</v>
      </c>
      <c r="E1512" s="13">
        <v>53.4</v>
      </c>
      <c r="F1512" s="26">
        <f t="shared" si="286"/>
        <v>0.18055555555555516</v>
      </c>
      <c r="G1512" s="26">
        <f t="shared" si="278"/>
        <v>14.833333333333332</v>
      </c>
      <c r="H1512" s="25">
        <f t="shared" si="279"/>
        <v>276.43055555555497</v>
      </c>
      <c r="I1512" s="25">
        <f t="shared" si="280"/>
        <v>180.22932</v>
      </c>
      <c r="J1512" s="25">
        <f t="shared" si="281"/>
        <v>98.110386111111097</v>
      </c>
      <c r="K1512" s="25">
        <f t="shared" si="282"/>
        <v>554.7702616666661</v>
      </c>
      <c r="L1512" s="31">
        <f t="shared" si="283"/>
        <v>8229.0922147222136</v>
      </c>
      <c r="M1512" s="32">
        <f t="shared" si="284"/>
        <v>8229.0922147222136</v>
      </c>
      <c r="N1512" s="32">
        <f t="shared" si="285"/>
        <v>8229.0922147222136</v>
      </c>
      <c r="O1512" s="32">
        <f>IF(M1512 &lt; 0, -M1512, 0)</f>
        <v>0</v>
      </c>
      <c r="P1512" s="32">
        <f>0.5*$H$3*G1512^2</f>
        <v>168431.26388888888</v>
      </c>
      <c r="Q1512" s="32">
        <f t="shared" si="287"/>
        <v>4386.8584104937909</v>
      </c>
      <c r="R1512" s="32">
        <f t="shared" si="288"/>
        <v>2470934.4442289346</v>
      </c>
      <c r="S1512" s="32">
        <f t="shared" si="289"/>
        <v>7352638.3861060124</v>
      </c>
    </row>
    <row r="1513" spans="2:19" x14ac:dyDescent="0.3">
      <c r="B1513" s="7" t="s">
        <v>14</v>
      </c>
      <c r="C1513" s="7">
        <v>1505</v>
      </c>
      <c r="D1513" s="7">
        <v>28</v>
      </c>
      <c r="E1513" s="13">
        <v>54</v>
      </c>
      <c r="F1513" s="26">
        <f t="shared" si="286"/>
        <v>0.15277777777777798</v>
      </c>
      <c r="G1513" s="26">
        <f t="shared" si="278"/>
        <v>15</v>
      </c>
      <c r="H1513" s="25">
        <f t="shared" si="279"/>
        <v>233.90277777777808</v>
      </c>
      <c r="I1513" s="25">
        <f t="shared" si="280"/>
        <v>180.22932</v>
      </c>
      <c r="J1513" s="25">
        <f t="shared" si="281"/>
        <v>100.3275</v>
      </c>
      <c r="K1513" s="25">
        <f t="shared" si="282"/>
        <v>514.45959777777807</v>
      </c>
      <c r="L1513" s="31">
        <f t="shared" si="283"/>
        <v>7716.8939666666711</v>
      </c>
      <c r="M1513" s="32">
        <f t="shared" si="284"/>
        <v>7716.8939666666711</v>
      </c>
      <c r="N1513" s="32">
        <f t="shared" si="285"/>
        <v>7716.8939666666711</v>
      </c>
      <c r="O1513" s="32">
        <f>IF(M1513 &lt; 0, -M1513, 0)</f>
        <v>0</v>
      </c>
      <c r="P1513" s="32">
        <f>0.5*$H$3*G1513^2</f>
        <v>172237.5</v>
      </c>
      <c r="Q1513" s="32">
        <f t="shared" si="287"/>
        <v>3806.236111111124</v>
      </c>
      <c r="R1513" s="32">
        <f t="shared" si="288"/>
        <v>2470934.4442289346</v>
      </c>
      <c r="S1513" s="32">
        <f t="shared" si="289"/>
        <v>7360355.2800726788</v>
      </c>
    </row>
    <row r="1514" spans="2:19" x14ac:dyDescent="0.3">
      <c r="B1514" s="7" t="s">
        <v>14</v>
      </c>
      <c r="C1514" s="7">
        <v>1506</v>
      </c>
      <c r="D1514" s="7">
        <v>29</v>
      </c>
      <c r="E1514" s="13">
        <v>54.5</v>
      </c>
      <c r="F1514" s="26">
        <f t="shared" si="286"/>
        <v>0.1388888888888889</v>
      </c>
      <c r="G1514" s="26">
        <f t="shared" si="278"/>
        <v>15.138888888888889</v>
      </c>
      <c r="H1514" s="25">
        <f t="shared" si="279"/>
        <v>212.63888888888889</v>
      </c>
      <c r="I1514" s="25">
        <f t="shared" si="280"/>
        <v>180.22932</v>
      </c>
      <c r="J1514" s="25">
        <f t="shared" si="281"/>
        <v>102.19401813271605</v>
      </c>
      <c r="K1514" s="25">
        <f t="shared" si="282"/>
        <v>495.06222702160494</v>
      </c>
      <c r="L1514" s="31">
        <f t="shared" si="283"/>
        <v>7494.6920479659639</v>
      </c>
      <c r="M1514" s="32">
        <f t="shared" si="284"/>
        <v>7494.6920479659639</v>
      </c>
      <c r="N1514" s="32">
        <f t="shared" si="285"/>
        <v>7494.6920479659639</v>
      </c>
      <c r="O1514" s="32">
        <f>IF(M1514 &lt; 0, -M1514, 0)</f>
        <v>0</v>
      </c>
      <c r="P1514" s="32">
        <f>0.5*$H$3*G1514^2</f>
        <v>175441.84992283952</v>
      </c>
      <c r="Q1514" s="32">
        <f t="shared" si="287"/>
        <v>3204.3499228395231</v>
      </c>
      <c r="R1514" s="32">
        <f t="shared" si="288"/>
        <v>2470934.4442289346</v>
      </c>
      <c r="S1514" s="32">
        <f t="shared" si="289"/>
        <v>7367849.9721206445</v>
      </c>
    </row>
    <row r="1515" spans="2:19" x14ac:dyDescent="0.3">
      <c r="B1515" s="7" t="s">
        <v>14</v>
      </c>
      <c r="C1515" s="7">
        <v>1507</v>
      </c>
      <c r="D1515" s="7">
        <v>30</v>
      </c>
      <c r="E1515" s="13">
        <v>55</v>
      </c>
      <c r="F1515" s="26">
        <f t="shared" si="286"/>
        <v>0.15277777777777798</v>
      </c>
      <c r="G1515" s="26">
        <f t="shared" si="278"/>
        <v>15.277777777777777</v>
      </c>
      <c r="H1515" s="25">
        <f t="shared" si="279"/>
        <v>233.90277777777808</v>
      </c>
      <c r="I1515" s="25">
        <f t="shared" si="280"/>
        <v>180.22932</v>
      </c>
      <c r="J1515" s="25">
        <f t="shared" si="281"/>
        <v>104.07773919753085</v>
      </c>
      <c r="K1515" s="25">
        <f t="shared" si="282"/>
        <v>518.20983697530892</v>
      </c>
      <c r="L1515" s="31">
        <f t="shared" si="283"/>
        <v>7917.0947315672192</v>
      </c>
      <c r="M1515" s="32">
        <f t="shared" si="284"/>
        <v>7917.0947315672192</v>
      </c>
      <c r="N1515" s="32">
        <f t="shared" si="285"/>
        <v>7917.0947315672192</v>
      </c>
      <c r="O1515" s="32">
        <f>IF(M1515 &lt; 0, -M1515, 0)</f>
        <v>0</v>
      </c>
      <c r="P1515" s="32">
        <f>0.5*$H$3*G1515^2</f>
        <v>178675.73302469132</v>
      </c>
      <c r="Q1515" s="32">
        <f t="shared" si="287"/>
        <v>3233.8831018517958</v>
      </c>
      <c r="R1515" s="32">
        <f t="shared" si="288"/>
        <v>2470934.4442289346</v>
      </c>
      <c r="S1515" s="32">
        <f t="shared" si="289"/>
        <v>7375767.066852212</v>
      </c>
    </row>
    <row r="1516" spans="2:19" x14ac:dyDescent="0.3">
      <c r="B1516" s="7" t="s">
        <v>14</v>
      </c>
      <c r="C1516" s="7">
        <v>1508</v>
      </c>
      <c r="D1516" s="7">
        <v>31</v>
      </c>
      <c r="E1516" s="13">
        <v>55.6</v>
      </c>
      <c r="F1516" s="26">
        <f t="shared" si="286"/>
        <v>0.18055555555555516</v>
      </c>
      <c r="G1516" s="26">
        <f t="shared" si="278"/>
        <v>15.444444444444445</v>
      </c>
      <c r="H1516" s="25">
        <f t="shared" si="279"/>
        <v>276.43055555555497</v>
      </c>
      <c r="I1516" s="25">
        <f t="shared" si="280"/>
        <v>180.22932</v>
      </c>
      <c r="J1516" s="25">
        <f t="shared" si="281"/>
        <v>106.36091234567901</v>
      </c>
      <c r="K1516" s="25">
        <f t="shared" si="282"/>
        <v>563.02078790123403</v>
      </c>
      <c r="L1516" s="31">
        <f t="shared" si="283"/>
        <v>8695.5432798079473</v>
      </c>
      <c r="M1516" s="32">
        <f t="shared" si="284"/>
        <v>8695.5432798079473</v>
      </c>
      <c r="N1516" s="32">
        <f t="shared" si="285"/>
        <v>8695.5432798079473</v>
      </c>
      <c r="O1516" s="32">
        <f>IF(M1516 &lt; 0, -M1516, 0)</f>
        <v>0</v>
      </c>
      <c r="P1516" s="32">
        <f>0.5*$H$3*G1516^2</f>
        <v>182595.37654320989</v>
      </c>
      <c r="Q1516" s="32">
        <f t="shared" si="287"/>
        <v>3919.6435185185692</v>
      </c>
      <c r="R1516" s="32">
        <f t="shared" si="288"/>
        <v>2470934.4442289346</v>
      </c>
      <c r="S1516" s="32">
        <f t="shared" si="289"/>
        <v>7384462.61013202</v>
      </c>
    </row>
    <row r="1517" spans="2:19" x14ac:dyDescent="0.3">
      <c r="B1517" s="7" t="s">
        <v>14</v>
      </c>
      <c r="C1517" s="7">
        <v>1509</v>
      </c>
      <c r="D1517" s="7">
        <v>32</v>
      </c>
      <c r="E1517" s="13">
        <v>56.3</v>
      </c>
      <c r="F1517" s="26">
        <f t="shared" si="286"/>
        <v>0.2222222222222224</v>
      </c>
      <c r="G1517" s="26">
        <f t="shared" si="278"/>
        <v>15.638888888888888</v>
      </c>
      <c r="H1517" s="25">
        <f t="shared" si="279"/>
        <v>340.22222222222251</v>
      </c>
      <c r="I1517" s="25">
        <f t="shared" si="280"/>
        <v>180.22932</v>
      </c>
      <c r="J1517" s="25">
        <f t="shared" si="281"/>
        <v>109.05592368827159</v>
      </c>
      <c r="K1517" s="25">
        <f t="shared" si="282"/>
        <v>629.50746591049415</v>
      </c>
      <c r="L1517" s="31">
        <f t="shared" si="283"/>
        <v>9844.7973141002276</v>
      </c>
      <c r="M1517" s="32">
        <f t="shared" si="284"/>
        <v>9844.7973141002276</v>
      </c>
      <c r="N1517" s="32">
        <f t="shared" si="285"/>
        <v>9844.7973141002276</v>
      </c>
      <c r="O1517" s="32">
        <f>IF(M1517 &lt; 0, -M1517, 0)</f>
        <v>0</v>
      </c>
      <c r="P1517" s="32">
        <f>0.5*$H$3*G1517^2</f>
        <v>187222.0443672839</v>
      </c>
      <c r="Q1517" s="32">
        <f t="shared" si="287"/>
        <v>4626.6678240740148</v>
      </c>
      <c r="R1517" s="32">
        <f t="shared" si="288"/>
        <v>2470934.4442289346</v>
      </c>
      <c r="S1517" s="32">
        <f t="shared" si="289"/>
        <v>7394307.4074461199</v>
      </c>
    </row>
    <row r="1518" spans="2:19" x14ac:dyDescent="0.3">
      <c r="B1518" s="7" t="s">
        <v>14</v>
      </c>
      <c r="C1518" s="7">
        <v>1510</v>
      </c>
      <c r="D1518" s="7">
        <v>33</v>
      </c>
      <c r="E1518" s="13">
        <v>57.2</v>
      </c>
      <c r="F1518" s="26">
        <f t="shared" si="286"/>
        <v>0.30555555555555597</v>
      </c>
      <c r="G1518" s="26">
        <f t="shared" si="278"/>
        <v>15.888888888888889</v>
      </c>
      <c r="H1518" s="25">
        <f t="shared" si="279"/>
        <v>467.80555555555617</v>
      </c>
      <c r="I1518" s="25">
        <f t="shared" si="280"/>
        <v>180.22932</v>
      </c>
      <c r="J1518" s="25">
        <f t="shared" si="281"/>
        <v>112.5704827160494</v>
      </c>
      <c r="K1518" s="25">
        <f t="shared" si="282"/>
        <v>760.6053582716055</v>
      </c>
      <c r="L1518" s="31">
        <f t="shared" si="283"/>
        <v>12085.174025871065</v>
      </c>
      <c r="M1518" s="32">
        <f t="shared" si="284"/>
        <v>12085.174025871065</v>
      </c>
      <c r="N1518" s="32">
        <f t="shared" si="285"/>
        <v>12085.174025871065</v>
      </c>
      <c r="O1518" s="32">
        <f>IF(M1518 &lt; 0, -M1518, 0)</f>
        <v>0</v>
      </c>
      <c r="P1518" s="32">
        <f>0.5*$H$3*G1518^2</f>
        <v>193255.67283950618</v>
      </c>
      <c r="Q1518" s="32">
        <f t="shared" si="287"/>
        <v>6033.6284722222772</v>
      </c>
      <c r="R1518" s="32">
        <f t="shared" si="288"/>
        <v>2470934.4442289346</v>
      </c>
      <c r="S1518" s="32">
        <f t="shared" si="289"/>
        <v>7406392.5814719908</v>
      </c>
    </row>
    <row r="1519" spans="2:19" x14ac:dyDescent="0.3">
      <c r="B1519" s="7" t="s">
        <v>14</v>
      </c>
      <c r="C1519" s="7">
        <v>1511</v>
      </c>
      <c r="D1519" s="7">
        <v>34</v>
      </c>
      <c r="E1519" s="13">
        <v>58.5</v>
      </c>
      <c r="F1519" s="26">
        <f t="shared" si="286"/>
        <v>0.41666666666666663</v>
      </c>
      <c r="G1519" s="26">
        <f t="shared" si="278"/>
        <v>16.25</v>
      </c>
      <c r="H1519" s="25">
        <f t="shared" si="279"/>
        <v>637.91666666666663</v>
      </c>
      <c r="I1519" s="25">
        <f t="shared" si="280"/>
        <v>180.22932</v>
      </c>
      <c r="J1519" s="25">
        <f t="shared" si="281"/>
        <v>117.74546875</v>
      </c>
      <c r="K1519" s="25">
        <f t="shared" si="282"/>
        <v>935.89145541666664</v>
      </c>
      <c r="L1519" s="31">
        <f t="shared" si="283"/>
        <v>15208.236150520834</v>
      </c>
      <c r="M1519" s="32">
        <f t="shared" si="284"/>
        <v>15208.236150520834</v>
      </c>
      <c r="N1519" s="32">
        <f t="shared" si="285"/>
        <v>15208.236150520834</v>
      </c>
      <c r="O1519" s="32">
        <f>IF(M1519 &lt; 0, -M1519, 0)</f>
        <v>0</v>
      </c>
      <c r="P1519" s="32">
        <f>0.5*$H$3*G1519^2</f>
        <v>202139.84375</v>
      </c>
      <c r="Q1519" s="32">
        <f t="shared" si="287"/>
        <v>8884.17091049382</v>
      </c>
      <c r="R1519" s="32">
        <f t="shared" si="288"/>
        <v>2470934.4442289346</v>
      </c>
      <c r="S1519" s="32">
        <f t="shared" si="289"/>
        <v>7421600.8176225116</v>
      </c>
    </row>
    <row r="1520" spans="2:19" x14ac:dyDescent="0.3">
      <c r="B1520" s="7" t="s">
        <v>14</v>
      </c>
      <c r="C1520" s="7">
        <v>1512</v>
      </c>
      <c r="D1520" s="7">
        <v>35</v>
      </c>
      <c r="E1520" s="13">
        <v>60.2</v>
      </c>
      <c r="F1520" s="26">
        <f t="shared" si="286"/>
        <v>0.52777777777777735</v>
      </c>
      <c r="G1520" s="26">
        <f t="shared" si="278"/>
        <v>16.722222222222221</v>
      </c>
      <c r="H1520" s="25">
        <f t="shared" si="279"/>
        <v>808.02777777777715</v>
      </c>
      <c r="I1520" s="25">
        <f t="shared" si="280"/>
        <v>180.22932</v>
      </c>
      <c r="J1520" s="25">
        <f t="shared" si="281"/>
        <v>124.68822808641974</v>
      </c>
      <c r="K1520" s="25">
        <f t="shared" si="282"/>
        <v>1112.945325864197</v>
      </c>
      <c r="L1520" s="31">
        <f t="shared" si="283"/>
        <v>18610.919060284628</v>
      </c>
      <c r="M1520" s="32">
        <f t="shared" si="284"/>
        <v>18610.919060284628</v>
      </c>
      <c r="N1520" s="32">
        <f t="shared" si="285"/>
        <v>18610.919060284628</v>
      </c>
      <c r="O1520" s="32">
        <f>IF(M1520 &lt; 0, -M1520, 0)</f>
        <v>0</v>
      </c>
      <c r="P1520" s="32">
        <f>0.5*$H$3*G1520^2</f>
        <v>214058.84413580244</v>
      </c>
      <c r="Q1520" s="32">
        <f t="shared" si="287"/>
        <v>11919.000385802443</v>
      </c>
      <c r="R1520" s="32">
        <f t="shared" si="288"/>
        <v>2470934.4442289346</v>
      </c>
      <c r="S1520" s="32">
        <f t="shared" si="289"/>
        <v>7440211.7366827959</v>
      </c>
    </row>
    <row r="1521" spans="2:19" x14ac:dyDescent="0.3">
      <c r="B1521" s="7" t="s">
        <v>14</v>
      </c>
      <c r="C1521" s="7">
        <v>1513</v>
      </c>
      <c r="D1521" s="7">
        <v>36</v>
      </c>
      <c r="E1521" s="13">
        <v>62.3</v>
      </c>
      <c r="F1521" s="26">
        <f t="shared" si="286"/>
        <v>0.625</v>
      </c>
      <c r="G1521" s="26">
        <f t="shared" si="278"/>
        <v>17.305555555555554</v>
      </c>
      <c r="H1521" s="25">
        <f t="shared" si="279"/>
        <v>956.875</v>
      </c>
      <c r="I1521" s="25">
        <f t="shared" si="280"/>
        <v>180.22932</v>
      </c>
      <c r="J1521" s="25">
        <f t="shared" si="281"/>
        <v>133.53913665123454</v>
      </c>
      <c r="K1521" s="25">
        <f t="shared" si="282"/>
        <v>1270.6434566512344</v>
      </c>
      <c r="L1521" s="31">
        <f t="shared" si="283"/>
        <v>21989.190930381083</v>
      </c>
      <c r="M1521" s="32">
        <f t="shared" si="284"/>
        <v>21989.190930381083</v>
      </c>
      <c r="N1521" s="32">
        <f t="shared" si="285"/>
        <v>21989.190930381083</v>
      </c>
      <c r="O1521" s="32">
        <f>IF(M1521 &lt; 0, -M1521, 0)</f>
        <v>0</v>
      </c>
      <c r="P1521" s="32">
        <f>0.5*$H$3*G1521^2</f>
        <v>229253.66473765427</v>
      </c>
      <c r="Q1521" s="32">
        <f t="shared" si="287"/>
        <v>15194.820601851825</v>
      </c>
      <c r="R1521" s="32">
        <f t="shared" si="288"/>
        <v>2470934.4442289346</v>
      </c>
      <c r="S1521" s="32">
        <f t="shared" si="289"/>
        <v>7462200.9276131773</v>
      </c>
    </row>
    <row r="1522" spans="2:19" x14ac:dyDescent="0.3">
      <c r="B1522" s="7" t="s">
        <v>14</v>
      </c>
      <c r="C1522" s="7">
        <v>1514</v>
      </c>
      <c r="D1522" s="7">
        <v>37</v>
      </c>
      <c r="E1522" s="13">
        <v>64.7</v>
      </c>
      <c r="F1522" s="26">
        <f t="shared" si="286"/>
        <v>0.6666666666666663</v>
      </c>
      <c r="G1522" s="26">
        <f t="shared" si="278"/>
        <v>17.972222222222221</v>
      </c>
      <c r="H1522" s="25">
        <f t="shared" si="279"/>
        <v>1020.6666666666661</v>
      </c>
      <c r="I1522" s="25">
        <f t="shared" si="280"/>
        <v>180.22932</v>
      </c>
      <c r="J1522" s="25">
        <f t="shared" si="281"/>
        <v>144.02604405864196</v>
      </c>
      <c r="K1522" s="25">
        <f t="shared" si="282"/>
        <v>1344.9220307253079</v>
      </c>
      <c r="L1522" s="31">
        <f t="shared" si="283"/>
        <v>24171.237607757615</v>
      </c>
      <c r="M1522" s="32">
        <f t="shared" si="284"/>
        <v>24171.237607757615</v>
      </c>
      <c r="N1522" s="32">
        <f t="shared" si="285"/>
        <v>24171.237607757615</v>
      </c>
      <c r="O1522" s="32">
        <f>IF(M1522 &lt; 0, -M1522, 0)</f>
        <v>0</v>
      </c>
      <c r="P1522" s="32">
        <f>0.5*$H$3*G1522^2</f>
        <v>247257.09066358019</v>
      </c>
      <c r="Q1522" s="32">
        <f t="shared" si="287"/>
        <v>18003.425925925927</v>
      </c>
      <c r="R1522" s="32">
        <f t="shared" si="288"/>
        <v>2470934.4442289346</v>
      </c>
      <c r="S1522" s="32">
        <f t="shared" si="289"/>
        <v>7486372.1652209349</v>
      </c>
    </row>
    <row r="1523" spans="2:19" x14ac:dyDescent="0.3">
      <c r="B1523" s="7" t="s">
        <v>14</v>
      </c>
      <c r="C1523" s="7">
        <v>1515</v>
      </c>
      <c r="D1523" s="7">
        <v>38</v>
      </c>
      <c r="E1523" s="13">
        <v>67.099999999999994</v>
      </c>
      <c r="F1523" s="26">
        <f t="shared" si="286"/>
        <v>0.625</v>
      </c>
      <c r="G1523" s="26">
        <f t="shared" si="278"/>
        <v>18.638888888888886</v>
      </c>
      <c r="H1523" s="25">
        <f t="shared" si="279"/>
        <v>956.875</v>
      </c>
      <c r="I1523" s="25">
        <f t="shared" si="280"/>
        <v>180.22932</v>
      </c>
      <c r="J1523" s="25">
        <f t="shared" si="281"/>
        <v>154.90930702160489</v>
      </c>
      <c r="K1523" s="25">
        <f t="shared" si="282"/>
        <v>1292.0136270216049</v>
      </c>
      <c r="L1523" s="31">
        <f t="shared" si="283"/>
        <v>24081.698436986018</v>
      </c>
      <c r="M1523" s="32">
        <f t="shared" si="284"/>
        <v>24081.698436986018</v>
      </c>
      <c r="N1523" s="32">
        <f t="shared" si="285"/>
        <v>24081.698436986018</v>
      </c>
      <c r="O1523" s="32">
        <f>IF(M1523 &lt; 0, -M1523, 0)</f>
        <v>0</v>
      </c>
      <c r="P1523" s="32">
        <f>0.5*$H$3*G1523^2</f>
        <v>265940.9610339505</v>
      </c>
      <c r="Q1523" s="32">
        <f t="shared" si="287"/>
        <v>18683.870370370307</v>
      </c>
      <c r="R1523" s="32">
        <f t="shared" si="288"/>
        <v>2470934.4442289346</v>
      </c>
      <c r="S1523" s="32">
        <f t="shared" si="289"/>
        <v>7510453.8636579206</v>
      </c>
    </row>
    <row r="1524" spans="2:19" x14ac:dyDescent="0.3">
      <c r="B1524" s="7" t="s">
        <v>14</v>
      </c>
      <c r="C1524" s="7">
        <v>1516</v>
      </c>
      <c r="D1524" s="7">
        <v>39</v>
      </c>
      <c r="E1524" s="13">
        <v>69.2</v>
      </c>
      <c r="F1524" s="26">
        <f t="shared" si="286"/>
        <v>0.50000000000000122</v>
      </c>
      <c r="G1524" s="26">
        <f t="shared" si="278"/>
        <v>19.222222222222221</v>
      </c>
      <c r="H1524" s="25">
        <f t="shared" si="279"/>
        <v>765.50000000000182</v>
      </c>
      <c r="I1524" s="25">
        <f t="shared" si="280"/>
        <v>180.22932</v>
      </c>
      <c r="J1524" s="25">
        <f t="shared" si="281"/>
        <v>164.75729753086421</v>
      </c>
      <c r="K1524" s="25">
        <f t="shared" si="282"/>
        <v>1110.4866175308662</v>
      </c>
      <c r="L1524" s="31">
        <f t="shared" si="283"/>
        <v>21346.020536982203</v>
      </c>
      <c r="M1524" s="32">
        <f t="shared" si="284"/>
        <v>21346.020536982203</v>
      </c>
      <c r="N1524" s="32">
        <f t="shared" si="285"/>
        <v>21346.020536982203</v>
      </c>
      <c r="O1524" s="32">
        <f>IF(M1524 &lt; 0, -M1524, 0)</f>
        <v>0</v>
      </c>
      <c r="P1524" s="32">
        <f>0.5*$H$3*G1524^2</f>
        <v>282847.52469135803</v>
      </c>
      <c r="Q1524" s="32">
        <f t="shared" si="287"/>
        <v>16906.563657407532</v>
      </c>
      <c r="R1524" s="32">
        <f t="shared" si="288"/>
        <v>2470934.4442289346</v>
      </c>
      <c r="S1524" s="32">
        <f t="shared" si="289"/>
        <v>7531799.8841949031</v>
      </c>
    </row>
    <row r="1525" spans="2:19" x14ac:dyDescent="0.3">
      <c r="B1525" s="7" t="s">
        <v>14</v>
      </c>
      <c r="C1525" s="7">
        <v>1517</v>
      </c>
      <c r="D1525" s="7">
        <v>40</v>
      </c>
      <c r="E1525" s="13">
        <v>70.7</v>
      </c>
      <c r="F1525" s="26">
        <f t="shared" si="286"/>
        <v>0.37500000000000039</v>
      </c>
      <c r="G1525" s="26">
        <f t="shared" si="278"/>
        <v>19.638888888888889</v>
      </c>
      <c r="H1525" s="25">
        <f t="shared" si="279"/>
        <v>574.12500000000057</v>
      </c>
      <c r="I1525" s="25">
        <f t="shared" si="280"/>
        <v>180.22932</v>
      </c>
      <c r="J1525" s="25">
        <f t="shared" si="281"/>
        <v>171.97736813271607</v>
      </c>
      <c r="K1525" s="25">
        <f t="shared" si="282"/>
        <v>926.33168813271664</v>
      </c>
      <c r="L1525" s="31">
        <f t="shared" si="283"/>
        <v>18192.125097495296</v>
      </c>
      <c r="M1525" s="32">
        <f t="shared" si="284"/>
        <v>18192.125097495296</v>
      </c>
      <c r="N1525" s="32">
        <f t="shared" si="285"/>
        <v>18192.125097495296</v>
      </c>
      <c r="O1525" s="32">
        <f>IF(M1525 &lt; 0, -M1525, 0)</f>
        <v>0</v>
      </c>
      <c r="P1525" s="32">
        <f>0.5*$H$3*G1525^2</f>
        <v>295242.59992283955</v>
      </c>
      <c r="Q1525" s="32">
        <f t="shared" si="287"/>
        <v>12395.075231481518</v>
      </c>
      <c r="R1525" s="32">
        <f t="shared" si="288"/>
        <v>2470934.4442289346</v>
      </c>
      <c r="S1525" s="32">
        <f t="shared" si="289"/>
        <v>7549992.0092923986</v>
      </c>
    </row>
    <row r="1526" spans="2:19" x14ac:dyDescent="0.3">
      <c r="B1526" s="7" t="s">
        <v>14</v>
      </c>
      <c r="C1526" s="7">
        <v>1518</v>
      </c>
      <c r="D1526" s="7">
        <v>41</v>
      </c>
      <c r="E1526" s="13">
        <v>71.900000000000006</v>
      </c>
      <c r="F1526" s="26">
        <f t="shared" si="286"/>
        <v>0.27777777777777779</v>
      </c>
      <c r="G1526" s="26">
        <f t="shared" si="278"/>
        <v>19.972222222222225</v>
      </c>
      <c r="H1526" s="25">
        <f t="shared" si="279"/>
        <v>425.27777777777777</v>
      </c>
      <c r="I1526" s="25">
        <f t="shared" si="280"/>
        <v>180.22932</v>
      </c>
      <c r="J1526" s="25">
        <f t="shared" si="281"/>
        <v>177.86489961419758</v>
      </c>
      <c r="K1526" s="25">
        <f t="shared" si="282"/>
        <v>783.37199739197536</v>
      </c>
      <c r="L1526" s="31">
        <f t="shared" si="283"/>
        <v>15645.679614578621</v>
      </c>
      <c r="M1526" s="32">
        <f t="shared" si="284"/>
        <v>15645.679614578621</v>
      </c>
      <c r="N1526" s="32">
        <f t="shared" si="285"/>
        <v>15645.679614578621</v>
      </c>
      <c r="O1526" s="32">
        <f>IF(M1526 &lt; 0, -M1526, 0)</f>
        <v>0</v>
      </c>
      <c r="P1526" s="32">
        <f>0.5*$H$3*G1526^2</f>
        <v>305350.03510802478</v>
      </c>
      <c r="Q1526" s="32">
        <f t="shared" si="287"/>
        <v>10107.435185185226</v>
      </c>
      <c r="R1526" s="32">
        <f t="shared" si="288"/>
        <v>2470934.4442289346</v>
      </c>
      <c r="S1526" s="32">
        <f t="shared" si="289"/>
        <v>7565637.688906977</v>
      </c>
    </row>
    <row r="1527" spans="2:19" x14ac:dyDescent="0.3">
      <c r="B1527" s="7" t="s">
        <v>14</v>
      </c>
      <c r="C1527" s="7">
        <v>1519</v>
      </c>
      <c r="D1527" s="7">
        <v>42</v>
      </c>
      <c r="E1527" s="13">
        <v>72.7</v>
      </c>
      <c r="F1527" s="26">
        <f t="shared" si="286"/>
        <v>0.20833333333333331</v>
      </c>
      <c r="G1527" s="26">
        <f t="shared" si="278"/>
        <v>20.194444444444446</v>
      </c>
      <c r="H1527" s="25">
        <f t="shared" si="279"/>
        <v>318.95833333333331</v>
      </c>
      <c r="I1527" s="25">
        <f t="shared" si="280"/>
        <v>180.22932</v>
      </c>
      <c r="J1527" s="25">
        <f t="shared" si="281"/>
        <v>181.84496998456794</v>
      </c>
      <c r="K1527" s="25">
        <f t="shared" si="282"/>
        <v>681.0326233179012</v>
      </c>
      <c r="L1527" s="31">
        <f t="shared" si="283"/>
        <v>13753.075476447617</v>
      </c>
      <c r="M1527" s="32">
        <f t="shared" si="284"/>
        <v>13753.075476447617</v>
      </c>
      <c r="N1527" s="32">
        <f t="shared" si="285"/>
        <v>13753.075476447617</v>
      </c>
      <c r="O1527" s="32">
        <f>IF(M1527 &lt; 0, -M1527, 0)</f>
        <v>0</v>
      </c>
      <c r="P1527" s="32">
        <f>0.5*$H$3*G1527^2</f>
        <v>312182.83140432107</v>
      </c>
      <c r="Q1527" s="32">
        <f t="shared" si="287"/>
        <v>6832.796296296292</v>
      </c>
      <c r="R1527" s="32">
        <f t="shared" si="288"/>
        <v>2470934.4442289346</v>
      </c>
      <c r="S1527" s="32">
        <f t="shared" si="289"/>
        <v>7579390.764383425</v>
      </c>
    </row>
    <row r="1528" spans="2:19" x14ac:dyDescent="0.3">
      <c r="B1528" s="7" t="s">
        <v>14</v>
      </c>
      <c r="C1528" s="7">
        <v>1520</v>
      </c>
      <c r="D1528" s="7">
        <v>43</v>
      </c>
      <c r="E1528" s="13">
        <v>73.400000000000006</v>
      </c>
      <c r="F1528" s="26">
        <f t="shared" si="286"/>
        <v>0.15277777777777699</v>
      </c>
      <c r="G1528" s="26">
        <f t="shared" si="278"/>
        <v>20.388888888888889</v>
      </c>
      <c r="H1528" s="25">
        <f t="shared" si="279"/>
        <v>233.90277777777658</v>
      </c>
      <c r="I1528" s="25">
        <f t="shared" si="280"/>
        <v>180.22932</v>
      </c>
      <c r="J1528" s="25">
        <f t="shared" si="281"/>
        <v>185.3636577160494</v>
      </c>
      <c r="K1528" s="25">
        <f t="shared" si="282"/>
        <v>599.49575549382598</v>
      </c>
      <c r="L1528" s="31">
        <f t="shared" si="283"/>
        <v>12223.052348124118</v>
      </c>
      <c r="M1528" s="32">
        <f t="shared" si="284"/>
        <v>12223.052348124118</v>
      </c>
      <c r="N1528" s="32">
        <f t="shared" si="285"/>
        <v>12223.052348124118</v>
      </c>
      <c r="O1528" s="32">
        <f>IF(M1528 &lt; 0, -M1528, 0)</f>
        <v>0</v>
      </c>
      <c r="P1528" s="32">
        <f>0.5*$H$3*G1528^2</f>
        <v>318223.54783950618</v>
      </c>
      <c r="Q1528" s="32">
        <f t="shared" si="287"/>
        <v>6040.7164351851097</v>
      </c>
      <c r="R1528" s="32">
        <f t="shared" si="288"/>
        <v>2470934.4442289346</v>
      </c>
      <c r="S1528" s="32">
        <f t="shared" si="289"/>
        <v>7591613.8167315489</v>
      </c>
    </row>
    <row r="1529" spans="2:19" x14ac:dyDescent="0.3">
      <c r="B1529" s="7" t="s">
        <v>14</v>
      </c>
      <c r="C1529" s="7">
        <v>1521</v>
      </c>
      <c r="D1529" s="7">
        <v>44</v>
      </c>
      <c r="E1529" s="13">
        <v>73.8</v>
      </c>
      <c r="F1529" s="26">
        <f t="shared" si="286"/>
        <v>9.7222222222220642E-2</v>
      </c>
      <c r="G1529" s="26">
        <f t="shared" si="278"/>
        <v>20.5</v>
      </c>
      <c r="H1529" s="25">
        <f t="shared" si="279"/>
        <v>148.84722222221981</v>
      </c>
      <c r="I1529" s="25">
        <f t="shared" si="280"/>
        <v>180.22932</v>
      </c>
      <c r="J1529" s="25">
        <f t="shared" si="281"/>
        <v>187.389475</v>
      </c>
      <c r="K1529" s="25">
        <f t="shared" si="282"/>
        <v>516.46601722221976</v>
      </c>
      <c r="L1529" s="31">
        <f t="shared" si="283"/>
        <v>10587.553353055506</v>
      </c>
      <c r="M1529" s="32">
        <f t="shared" si="284"/>
        <v>10587.553353055506</v>
      </c>
      <c r="N1529" s="32">
        <f t="shared" si="285"/>
        <v>10587.553353055506</v>
      </c>
      <c r="O1529" s="32">
        <f>IF(M1529 &lt; 0, -M1529, 0)</f>
        <v>0</v>
      </c>
      <c r="P1529" s="32">
        <f>0.5*$H$3*G1529^2</f>
        <v>321701.375</v>
      </c>
      <c r="Q1529" s="32">
        <f t="shared" si="287"/>
        <v>3477.82716049382</v>
      </c>
      <c r="R1529" s="32">
        <f t="shared" si="288"/>
        <v>2470934.4442289346</v>
      </c>
      <c r="S1529" s="32">
        <f t="shared" si="289"/>
        <v>7602201.3700846042</v>
      </c>
    </row>
    <row r="1530" spans="2:19" x14ac:dyDescent="0.3">
      <c r="B1530" s="7" t="s">
        <v>14</v>
      </c>
      <c r="C1530" s="7">
        <v>1522</v>
      </c>
      <c r="D1530" s="7">
        <v>45</v>
      </c>
      <c r="E1530" s="13">
        <v>74.099999999999994</v>
      </c>
      <c r="F1530" s="26">
        <f t="shared" si="286"/>
        <v>2.7777777777778172E-2</v>
      </c>
      <c r="G1530" s="26">
        <f t="shared" si="278"/>
        <v>20.583333333333332</v>
      </c>
      <c r="H1530" s="25">
        <f t="shared" si="279"/>
        <v>42.527777777778383</v>
      </c>
      <c r="I1530" s="25">
        <f t="shared" si="280"/>
        <v>180.22932</v>
      </c>
      <c r="J1530" s="25">
        <f t="shared" si="281"/>
        <v>188.91606319444443</v>
      </c>
      <c r="K1530" s="25">
        <f t="shared" si="282"/>
        <v>411.67316097222283</v>
      </c>
      <c r="L1530" s="31">
        <f t="shared" si="283"/>
        <v>8473.605896678253</v>
      </c>
      <c r="M1530" s="32">
        <f t="shared" si="284"/>
        <v>8473.605896678253</v>
      </c>
      <c r="N1530" s="32">
        <f t="shared" si="285"/>
        <v>8473.605896678253</v>
      </c>
      <c r="O1530" s="32">
        <f>IF(M1530 &lt; 0, -M1530, 0)</f>
        <v>0</v>
      </c>
      <c r="P1530" s="32">
        <f>0.5*$H$3*G1530^2</f>
        <v>324322.14930555556</v>
      </c>
      <c r="Q1530" s="32">
        <f t="shared" si="287"/>
        <v>2620.774305555562</v>
      </c>
      <c r="R1530" s="32">
        <f t="shared" si="288"/>
        <v>2470934.4442289346</v>
      </c>
      <c r="S1530" s="32">
        <f t="shared" si="289"/>
        <v>7610674.9759812821</v>
      </c>
    </row>
    <row r="1531" spans="2:19" x14ac:dyDescent="0.3">
      <c r="B1531" s="7" t="s">
        <v>14</v>
      </c>
      <c r="C1531" s="7">
        <v>1523</v>
      </c>
      <c r="D1531" s="7">
        <v>46</v>
      </c>
      <c r="E1531" s="13">
        <v>74</v>
      </c>
      <c r="F1531" s="26">
        <f t="shared" si="286"/>
        <v>-6.9444444444444448E-2</v>
      </c>
      <c r="G1531" s="26">
        <f t="shared" si="278"/>
        <v>20.555555555555554</v>
      </c>
      <c r="H1531" s="25">
        <f t="shared" si="279"/>
        <v>-106.31944444444444</v>
      </c>
      <c r="I1531" s="25">
        <f t="shared" si="280"/>
        <v>180.22932</v>
      </c>
      <c r="J1531" s="25">
        <f t="shared" si="281"/>
        <v>188.40651234567898</v>
      </c>
      <c r="K1531" s="25">
        <f t="shared" si="282"/>
        <v>262.31638790123452</v>
      </c>
      <c r="L1531" s="31">
        <f t="shared" si="283"/>
        <v>5392.0590846364867</v>
      </c>
      <c r="M1531" s="32">
        <f t="shared" si="284"/>
        <v>5392.0590846364867</v>
      </c>
      <c r="N1531" s="32">
        <f t="shared" si="285"/>
        <v>5392.0590846364867</v>
      </c>
      <c r="O1531" s="32">
        <f>IF(M1531 &lt; 0, -M1531, 0)</f>
        <v>0</v>
      </c>
      <c r="P1531" s="32">
        <f>0.5*$H$3*G1531^2</f>
        <v>323447.37654320983</v>
      </c>
      <c r="Q1531" s="32">
        <f t="shared" si="287"/>
        <v>-874.77276234573219</v>
      </c>
      <c r="R1531" s="32">
        <f t="shared" si="288"/>
        <v>2470934.4442289346</v>
      </c>
      <c r="S1531" s="32">
        <f t="shared" si="289"/>
        <v>7616067.0350659182</v>
      </c>
    </row>
    <row r="1532" spans="2:19" x14ac:dyDescent="0.3">
      <c r="B1532" s="7" t="s">
        <v>14</v>
      </c>
      <c r="C1532" s="7">
        <v>1524</v>
      </c>
      <c r="D1532" s="7">
        <v>47</v>
      </c>
      <c r="E1532" s="13">
        <v>73.599999999999994</v>
      </c>
      <c r="F1532" s="26">
        <f t="shared" si="286"/>
        <v>-0.20833333333333331</v>
      </c>
      <c r="G1532" s="26">
        <f t="shared" si="278"/>
        <v>20.444444444444443</v>
      </c>
      <c r="H1532" s="25">
        <f t="shared" si="279"/>
        <v>-318.95833333333331</v>
      </c>
      <c r="I1532" s="25">
        <f t="shared" si="280"/>
        <v>180.22932</v>
      </c>
      <c r="J1532" s="25">
        <f t="shared" si="281"/>
        <v>186.37519012345678</v>
      </c>
      <c r="K1532" s="25">
        <f t="shared" si="282"/>
        <v>47.646176790123462</v>
      </c>
      <c r="L1532" s="31">
        <f t="shared" si="283"/>
        <v>974.09961437585741</v>
      </c>
      <c r="M1532" s="32">
        <f t="shared" si="284"/>
        <v>974.09961437585741</v>
      </c>
      <c r="N1532" s="32">
        <f t="shared" si="285"/>
        <v>974.09961437585741</v>
      </c>
      <c r="O1532" s="32">
        <f>IF(M1532 &lt; 0, -M1532, 0)</f>
        <v>0</v>
      </c>
      <c r="P1532" s="32">
        <f>0.5*$H$3*G1532^2</f>
        <v>319960.09876543202</v>
      </c>
      <c r="Q1532" s="32">
        <f t="shared" si="287"/>
        <v>-3487.2777777778101</v>
      </c>
      <c r="R1532" s="32">
        <f t="shared" si="288"/>
        <v>2470934.4442289346</v>
      </c>
      <c r="S1532" s="32">
        <f t="shared" si="289"/>
        <v>7617041.1346802944</v>
      </c>
    </row>
    <row r="1533" spans="2:19" x14ac:dyDescent="0.3">
      <c r="B1533" s="7" t="s">
        <v>14</v>
      </c>
      <c r="C1533" s="7">
        <v>1525</v>
      </c>
      <c r="D1533" s="7">
        <v>48</v>
      </c>
      <c r="E1533" s="13">
        <v>72.5</v>
      </c>
      <c r="F1533" s="26">
        <f t="shared" si="286"/>
        <v>-0.38888888888888851</v>
      </c>
      <c r="G1533" s="26">
        <f t="shared" si="278"/>
        <v>20.138888888888889</v>
      </c>
      <c r="H1533" s="25">
        <f t="shared" si="279"/>
        <v>-595.38888888888835</v>
      </c>
      <c r="I1533" s="25">
        <f t="shared" si="280"/>
        <v>180.22932</v>
      </c>
      <c r="J1533" s="25">
        <f t="shared" si="281"/>
        <v>180.84582368827162</v>
      </c>
      <c r="K1533" s="25">
        <f t="shared" si="282"/>
        <v>-234.31374520061669</v>
      </c>
      <c r="L1533" s="31">
        <f t="shared" si="283"/>
        <v>-4718.8184797346421</v>
      </c>
      <c r="M1533" s="32">
        <f t="shared" si="284"/>
        <v>-4718.8184797346421</v>
      </c>
      <c r="N1533" s="32">
        <f t="shared" si="285"/>
        <v>0</v>
      </c>
      <c r="O1533" s="32">
        <f>IF(M1533 &lt; 0, -M1533, 0)</f>
        <v>4718.8184797346421</v>
      </c>
      <c r="P1533" s="32">
        <f>0.5*$H$3*G1533^2</f>
        <v>310467.54436728393</v>
      </c>
      <c r="Q1533" s="32">
        <f t="shared" si="287"/>
        <v>-9492.5543981480878</v>
      </c>
      <c r="R1533" s="32">
        <f t="shared" si="288"/>
        <v>2475653.2627086691</v>
      </c>
      <c r="S1533" s="32">
        <f t="shared" si="289"/>
        <v>7617041.1346802944</v>
      </c>
    </row>
    <row r="1534" spans="2:19" x14ac:dyDescent="0.3">
      <c r="B1534" s="7" t="s">
        <v>14</v>
      </c>
      <c r="C1534" s="7">
        <v>1526</v>
      </c>
      <c r="D1534" s="7">
        <v>49</v>
      </c>
      <c r="E1534" s="13">
        <v>70.8</v>
      </c>
      <c r="F1534" s="26">
        <f t="shared" si="286"/>
        <v>-0.54166666666666741</v>
      </c>
      <c r="G1534" s="26">
        <f t="shared" si="278"/>
        <v>19.666666666666664</v>
      </c>
      <c r="H1534" s="25">
        <f t="shared" si="279"/>
        <v>-829.29166666666777</v>
      </c>
      <c r="I1534" s="25">
        <f t="shared" si="280"/>
        <v>180.22932</v>
      </c>
      <c r="J1534" s="25">
        <f t="shared" si="281"/>
        <v>172.46421111111107</v>
      </c>
      <c r="K1534" s="25">
        <f t="shared" si="282"/>
        <v>-476.59813555555667</v>
      </c>
      <c r="L1534" s="31">
        <f t="shared" si="283"/>
        <v>-9373.0966659259466</v>
      </c>
      <c r="M1534" s="32">
        <f t="shared" si="284"/>
        <v>-9373.0966659259466</v>
      </c>
      <c r="N1534" s="32">
        <f t="shared" si="285"/>
        <v>0</v>
      </c>
      <c r="O1534" s="32">
        <f>IF(M1534 &lt; 0, -M1534, 0)</f>
        <v>9373.0966659259466</v>
      </c>
      <c r="P1534" s="32">
        <f>0.5*$H$3*G1534^2</f>
        <v>296078.38888888882</v>
      </c>
      <c r="Q1534" s="32">
        <f t="shared" si="287"/>
        <v>-14389.155478395114</v>
      </c>
      <c r="R1534" s="32">
        <f t="shared" si="288"/>
        <v>2485026.3593745949</v>
      </c>
      <c r="S1534" s="32">
        <f t="shared" si="289"/>
        <v>7617041.1346802944</v>
      </c>
    </row>
    <row r="1535" spans="2:19" x14ac:dyDescent="0.3">
      <c r="B1535" s="7" t="s">
        <v>14</v>
      </c>
      <c r="C1535" s="7">
        <v>1527</v>
      </c>
      <c r="D1535" s="7">
        <v>50</v>
      </c>
      <c r="E1535" s="13">
        <v>68.599999999999994</v>
      </c>
      <c r="F1535" s="26">
        <f t="shared" si="286"/>
        <v>-0.63888888888888806</v>
      </c>
      <c r="G1535" s="26">
        <f t="shared" si="278"/>
        <v>19.055555555555554</v>
      </c>
      <c r="H1535" s="25">
        <f t="shared" si="279"/>
        <v>-978.13888888888766</v>
      </c>
      <c r="I1535" s="25">
        <f t="shared" si="280"/>
        <v>180.22932</v>
      </c>
      <c r="J1535" s="25">
        <f t="shared" si="281"/>
        <v>161.91262067901232</v>
      </c>
      <c r="K1535" s="25">
        <f t="shared" si="282"/>
        <v>-635.99694820987531</v>
      </c>
      <c r="L1535" s="31">
        <f t="shared" si="283"/>
        <v>-12119.275179777067</v>
      </c>
      <c r="M1535" s="32">
        <f t="shared" si="284"/>
        <v>-12119.275179777067</v>
      </c>
      <c r="N1535" s="32">
        <f t="shared" si="285"/>
        <v>0</v>
      </c>
      <c r="O1535" s="32">
        <f>IF(M1535 &lt; 0, -M1535, 0)</f>
        <v>12119.275179777067</v>
      </c>
      <c r="P1535" s="32">
        <f>0.5*$H$3*G1535^2</f>
        <v>277963.91820987652</v>
      </c>
      <c r="Q1535" s="32">
        <f t="shared" si="287"/>
        <v>-18114.470679012302</v>
      </c>
      <c r="R1535" s="32">
        <f t="shared" si="288"/>
        <v>2497145.6345543722</v>
      </c>
      <c r="S1535" s="32">
        <f t="shared" si="289"/>
        <v>7617041.1346802944</v>
      </c>
    </row>
    <row r="1536" spans="2:19" x14ac:dyDescent="0.3">
      <c r="B1536" s="7" t="s">
        <v>14</v>
      </c>
      <c r="C1536" s="7">
        <v>1528</v>
      </c>
      <c r="D1536" s="7">
        <v>51</v>
      </c>
      <c r="E1536" s="13">
        <v>66.2</v>
      </c>
      <c r="F1536" s="26">
        <f t="shared" si="286"/>
        <v>-0.63888888888888806</v>
      </c>
      <c r="G1536" s="26">
        <f t="shared" si="278"/>
        <v>18.388888888888889</v>
      </c>
      <c r="H1536" s="25">
        <f t="shared" si="279"/>
        <v>-978.13888888888766</v>
      </c>
      <c r="I1536" s="25">
        <f t="shared" si="280"/>
        <v>180.22932</v>
      </c>
      <c r="J1536" s="25">
        <f t="shared" si="281"/>
        <v>150.7816354938272</v>
      </c>
      <c r="K1536" s="25">
        <f t="shared" si="282"/>
        <v>-647.12793339506038</v>
      </c>
      <c r="L1536" s="31">
        <f t="shared" si="283"/>
        <v>-11899.963664098055</v>
      </c>
      <c r="M1536" s="32">
        <f t="shared" si="284"/>
        <v>-11899.963664098055</v>
      </c>
      <c r="N1536" s="32">
        <f t="shared" si="285"/>
        <v>0</v>
      </c>
      <c r="O1536" s="32">
        <f>IF(M1536 &lt; 0, -M1536, 0)</f>
        <v>11899.963664098055</v>
      </c>
      <c r="P1536" s="32">
        <f>0.5*$H$3*G1536^2</f>
        <v>258854.77006172843</v>
      </c>
      <c r="Q1536" s="32">
        <f t="shared" si="287"/>
        <v>-19109.148148148088</v>
      </c>
      <c r="R1536" s="32">
        <f t="shared" si="288"/>
        <v>2509045.5982184703</v>
      </c>
      <c r="S1536" s="32">
        <f t="shared" si="289"/>
        <v>7617041.1346802944</v>
      </c>
    </row>
    <row r="1537" spans="2:19" x14ac:dyDescent="0.3">
      <c r="B1537" s="7" t="s">
        <v>14</v>
      </c>
      <c r="C1537" s="7">
        <v>1529</v>
      </c>
      <c r="D1537" s="7">
        <v>52</v>
      </c>
      <c r="E1537" s="13">
        <v>64</v>
      </c>
      <c r="F1537" s="26">
        <f t="shared" si="286"/>
        <v>-0.55555555555555558</v>
      </c>
      <c r="G1537" s="26">
        <f t="shared" si="278"/>
        <v>17.777777777777779</v>
      </c>
      <c r="H1537" s="25">
        <f t="shared" si="279"/>
        <v>-850.55555555555554</v>
      </c>
      <c r="I1537" s="25">
        <f t="shared" si="280"/>
        <v>180.22932</v>
      </c>
      <c r="J1537" s="25">
        <f t="shared" si="281"/>
        <v>140.92641975308644</v>
      </c>
      <c r="K1537" s="25">
        <f t="shared" si="282"/>
        <v>-529.39981580246911</v>
      </c>
      <c r="L1537" s="31">
        <f t="shared" si="283"/>
        <v>-9411.5522809327849</v>
      </c>
      <c r="M1537" s="32">
        <f t="shared" si="284"/>
        <v>-9411.5522809327849</v>
      </c>
      <c r="N1537" s="32">
        <f t="shared" si="285"/>
        <v>0</v>
      </c>
      <c r="O1537" s="32">
        <f>IF(M1537 &lt; 0, -M1537, 0)</f>
        <v>9411.5522809327849</v>
      </c>
      <c r="P1537" s="32">
        <f>0.5*$H$3*G1537^2</f>
        <v>241935.80246913584</v>
      </c>
      <c r="Q1537" s="32">
        <f t="shared" si="287"/>
        <v>-16918.967592592584</v>
      </c>
      <c r="R1537" s="32">
        <f t="shared" si="288"/>
        <v>2518457.150499403</v>
      </c>
      <c r="S1537" s="32">
        <f t="shared" si="289"/>
        <v>7617041.1346802944</v>
      </c>
    </row>
    <row r="1538" spans="2:19" x14ac:dyDescent="0.3">
      <c r="B1538" s="7" t="s">
        <v>14</v>
      </c>
      <c r="C1538" s="7">
        <v>1530</v>
      </c>
      <c r="D1538" s="7">
        <v>53</v>
      </c>
      <c r="E1538" s="13">
        <v>62.2</v>
      </c>
      <c r="F1538" s="26">
        <f t="shared" si="286"/>
        <v>-0.43055555555555575</v>
      </c>
      <c r="G1538" s="26">
        <f t="shared" si="278"/>
        <v>17.277777777777779</v>
      </c>
      <c r="H1538" s="25">
        <f t="shared" si="279"/>
        <v>-659.18055555555588</v>
      </c>
      <c r="I1538" s="25">
        <f t="shared" si="280"/>
        <v>180.22932</v>
      </c>
      <c r="J1538" s="25">
        <f t="shared" si="281"/>
        <v>133.11078364197533</v>
      </c>
      <c r="K1538" s="25">
        <f t="shared" si="282"/>
        <v>-345.84045191358052</v>
      </c>
      <c r="L1538" s="31">
        <f t="shared" si="283"/>
        <v>-5975.3544747290862</v>
      </c>
      <c r="M1538" s="32">
        <f t="shared" si="284"/>
        <v>-5975.3544747290862</v>
      </c>
      <c r="N1538" s="32">
        <f t="shared" si="285"/>
        <v>0</v>
      </c>
      <c r="O1538" s="32">
        <f>IF(M1538 &lt; 0, -M1538, 0)</f>
        <v>5975.3544747290862</v>
      </c>
      <c r="P1538" s="32">
        <f>0.5*$H$3*G1538^2</f>
        <v>228518.28858024694</v>
      </c>
      <c r="Q1538" s="32">
        <f t="shared" si="287"/>
        <v>-13417.513888888905</v>
      </c>
      <c r="R1538" s="32">
        <f t="shared" si="288"/>
        <v>2524432.5049741319</v>
      </c>
      <c r="S1538" s="32">
        <f t="shared" si="289"/>
        <v>7617041.1346802944</v>
      </c>
    </row>
    <row r="1539" spans="2:19" x14ac:dyDescent="0.3">
      <c r="B1539" s="7" t="s">
        <v>14</v>
      </c>
      <c r="C1539" s="7">
        <v>1531</v>
      </c>
      <c r="D1539" s="7">
        <v>54</v>
      </c>
      <c r="E1539" s="13">
        <v>60.9</v>
      </c>
      <c r="F1539" s="26">
        <f t="shared" si="286"/>
        <v>-0.27777777777777779</v>
      </c>
      <c r="G1539" s="26">
        <f t="shared" si="278"/>
        <v>16.916666666666664</v>
      </c>
      <c r="H1539" s="25">
        <f t="shared" si="279"/>
        <v>-425.27777777777777</v>
      </c>
      <c r="I1539" s="25">
        <f t="shared" si="280"/>
        <v>180.22932</v>
      </c>
      <c r="J1539" s="25">
        <f t="shared" si="281"/>
        <v>127.60481319444442</v>
      </c>
      <c r="K1539" s="25">
        <f t="shared" si="282"/>
        <v>-117.44364458333335</v>
      </c>
      <c r="L1539" s="31">
        <f t="shared" si="283"/>
        <v>-1986.7549875347222</v>
      </c>
      <c r="M1539" s="32">
        <f t="shared" si="284"/>
        <v>-1986.7549875347222</v>
      </c>
      <c r="N1539" s="32">
        <f t="shared" si="285"/>
        <v>0</v>
      </c>
      <c r="O1539" s="32">
        <f>IF(M1539 &lt; 0, -M1539, 0)</f>
        <v>1986.7549875347222</v>
      </c>
      <c r="P1539" s="32">
        <f>0.5*$H$3*G1539^2</f>
        <v>219065.8993055555</v>
      </c>
      <c r="Q1539" s="32">
        <f t="shared" si="287"/>
        <v>-9452.3892746914353</v>
      </c>
      <c r="R1539" s="32">
        <f t="shared" si="288"/>
        <v>2526419.2599616665</v>
      </c>
      <c r="S1539" s="32">
        <f t="shared" si="289"/>
        <v>7617041.1346802944</v>
      </c>
    </row>
    <row r="1540" spans="2:19" x14ac:dyDescent="0.3">
      <c r="B1540" s="7" t="s">
        <v>14</v>
      </c>
      <c r="C1540" s="7">
        <v>1532</v>
      </c>
      <c r="D1540" s="7">
        <v>55</v>
      </c>
      <c r="E1540" s="13">
        <v>60.2</v>
      </c>
      <c r="F1540" s="26">
        <f t="shared" si="286"/>
        <v>-0.12499999999999981</v>
      </c>
      <c r="G1540" s="26">
        <f t="shared" si="278"/>
        <v>16.722222222222221</v>
      </c>
      <c r="H1540" s="25">
        <f t="shared" si="279"/>
        <v>-191.37499999999972</v>
      </c>
      <c r="I1540" s="25">
        <f t="shared" si="280"/>
        <v>180.22932</v>
      </c>
      <c r="J1540" s="25">
        <f t="shared" si="281"/>
        <v>124.68822808641974</v>
      </c>
      <c r="K1540" s="25">
        <f t="shared" si="282"/>
        <v>113.54254808642003</v>
      </c>
      <c r="L1540" s="31">
        <f t="shared" si="283"/>
        <v>1898.6837207784681</v>
      </c>
      <c r="M1540" s="32">
        <f t="shared" si="284"/>
        <v>1898.6837207784681</v>
      </c>
      <c r="N1540" s="32">
        <f t="shared" si="285"/>
        <v>1898.6837207784681</v>
      </c>
      <c r="O1540" s="32">
        <f>IF(M1540 &lt; 0, -M1540, 0)</f>
        <v>0</v>
      </c>
      <c r="P1540" s="32">
        <f>0.5*$H$3*G1540^2</f>
        <v>214058.84413580244</v>
      </c>
      <c r="Q1540" s="32">
        <f t="shared" si="287"/>
        <v>-5007.0551697530609</v>
      </c>
      <c r="R1540" s="32">
        <f t="shared" si="288"/>
        <v>2526419.2599616665</v>
      </c>
      <c r="S1540" s="32">
        <f t="shared" si="289"/>
        <v>7618939.8184010731</v>
      </c>
    </row>
    <row r="1541" spans="2:19" x14ac:dyDescent="0.3">
      <c r="B1541" s="7" t="s">
        <v>14</v>
      </c>
      <c r="C1541" s="7">
        <v>1533</v>
      </c>
      <c r="D1541" s="7">
        <v>56</v>
      </c>
      <c r="E1541" s="13">
        <v>60</v>
      </c>
      <c r="F1541" s="26">
        <f t="shared" si="286"/>
        <v>2.7777777777777186E-2</v>
      </c>
      <c r="G1541" s="26">
        <f t="shared" si="278"/>
        <v>16.666666666666668</v>
      </c>
      <c r="H1541" s="25">
        <f t="shared" si="279"/>
        <v>42.527777777776869</v>
      </c>
      <c r="I1541" s="25">
        <f t="shared" si="280"/>
        <v>180.22932</v>
      </c>
      <c r="J1541" s="25">
        <f t="shared" si="281"/>
        <v>123.86111111111114</v>
      </c>
      <c r="K1541" s="25">
        <f t="shared" si="282"/>
        <v>346.61820888888803</v>
      </c>
      <c r="L1541" s="31">
        <f t="shared" si="283"/>
        <v>5776.9701481481343</v>
      </c>
      <c r="M1541" s="32">
        <f t="shared" si="284"/>
        <v>5776.9701481481343</v>
      </c>
      <c r="N1541" s="32">
        <f t="shared" si="285"/>
        <v>5776.9701481481343</v>
      </c>
      <c r="O1541" s="32">
        <f>IF(M1541 &lt; 0, -M1541, 0)</f>
        <v>0</v>
      </c>
      <c r="P1541" s="32">
        <f>0.5*$H$3*G1541^2</f>
        <v>212638.88888888893</v>
      </c>
      <c r="Q1541" s="32">
        <f t="shared" si="287"/>
        <v>-1419.9552469135087</v>
      </c>
      <c r="R1541" s="32">
        <f t="shared" si="288"/>
        <v>2526419.2599616665</v>
      </c>
      <c r="S1541" s="32">
        <f t="shared" si="289"/>
        <v>7624716.7885492211</v>
      </c>
    </row>
    <row r="1542" spans="2:19" x14ac:dyDescent="0.3">
      <c r="B1542" s="7" t="s">
        <v>14</v>
      </c>
      <c r="C1542" s="7">
        <v>1534</v>
      </c>
      <c r="D1542" s="7">
        <v>57</v>
      </c>
      <c r="E1542" s="13">
        <v>60.4</v>
      </c>
      <c r="F1542" s="26">
        <f t="shared" si="286"/>
        <v>0.19444444444444425</v>
      </c>
      <c r="G1542" s="26">
        <f t="shared" si="278"/>
        <v>16.777777777777779</v>
      </c>
      <c r="H1542" s="25">
        <f t="shared" si="279"/>
        <v>297.69444444444417</v>
      </c>
      <c r="I1542" s="25">
        <f t="shared" si="280"/>
        <v>180.22932</v>
      </c>
      <c r="J1542" s="25">
        <f t="shared" si="281"/>
        <v>125.51809753086422</v>
      </c>
      <c r="K1542" s="25">
        <f t="shared" si="282"/>
        <v>603.44186197530837</v>
      </c>
      <c r="L1542" s="31">
        <f t="shared" si="283"/>
        <v>10124.413462030174</v>
      </c>
      <c r="M1542" s="32">
        <f t="shared" si="284"/>
        <v>10124.413462030174</v>
      </c>
      <c r="N1542" s="32">
        <f t="shared" si="285"/>
        <v>10124.413462030174</v>
      </c>
      <c r="O1542" s="32">
        <f>IF(M1542 &lt; 0, -M1542, 0)</f>
        <v>0</v>
      </c>
      <c r="P1542" s="32">
        <f>0.5*$H$3*G1542^2</f>
        <v>215483.52469135806</v>
      </c>
      <c r="Q1542" s="32">
        <f t="shared" si="287"/>
        <v>2844.635802469129</v>
      </c>
      <c r="R1542" s="32">
        <f t="shared" si="288"/>
        <v>2526419.2599616665</v>
      </c>
      <c r="S1542" s="32">
        <f t="shared" si="289"/>
        <v>7634841.2020112509</v>
      </c>
    </row>
    <row r="1543" spans="2:19" x14ac:dyDescent="0.3">
      <c r="B1543" s="7" t="s">
        <v>14</v>
      </c>
      <c r="C1543" s="7">
        <v>1535</v>
      </c>
      <c r="D1543" s="7">
        <v>58</v>
      </c>
      <c r="E1543" s="13">
        <v>61.4</v>
      </c>
      <c r="F1543" s="26">
        <f t="shared" si="286"/>
        <v>0.38888888888888945</v>
      </c>
      <c r="G1543" s="26">
        <f t="shared" si="278"/>
        <v>17.055555555555554</v>
      </c>
      <c r="H1543" s="25">
        <f t="shared" si="279"/>
        <v>595.38888888888971</v>
      </c>
      <c r="I1543" s="25">
        <f t="shared" si="280"/>
        <v>180.22932</v>
      </c>
      <c r="J1543" s="25">
        <f t="shared" si="281"/>
        <v>129.70873179012344</v>
      </c>
      <c r="K1543" s="25">
        <f t="shared" si="282"/>
        <v>905.32694067901321</v>
      </c>
      <c r="L1543" s="31">
        <f t="shared" si="283"/>
        <v>15440.853932692056</v>
      </c>
      <c r="M1543" s="32">
        <f t="shared" si="284"/>
        <v>15440.853932692056</v>
      </c>
      <c r="N1543" s="32">
        <f t="shared" si="285"/>
        <v>15440.853932692056</v>
      </c>
      <c r="O1543" s="32">
        <f>IF(M1543 &lt; 0, -M1543, 0)</f>
        <v>0</v>
      </c>
      <c r="P1543" s="32">
        <f>0.5*$H$3*G1543^2</f>
        <v>222677.80709876539</v>
      </c>
      <c r="Q1543" s="32">
        <f t="shared" si="287"/>
        <v>7194.2824074073287</v>
      </c>
      <c r="R1543" s="32">
        <f t="shared" si="288"/>
        <v>2526419.2599616665</v>
      </c>
      <c r="S1543" s="32">
        <f t="shared" si="289"/>
        <v>7650282.0559439426</v>
      </c>
    </row>
    <row r="1544" spans="2:19" x14ac:dyDescent="0.3">
      <c r="B1544" s="7" t="s">
        <v>14</v>
      </c>
      <c r="C1544" s="7">
        <v>1536</v>
      </c>
      <c r="D1544" s="7">
        <v>59</v>
      </c>
      <c r="E1544" s="13">
        <v>63.2</v>
      </c>
      <c r="F1544" s="26">
        <f t="shared" si="286"/>
        <v>0.5833333333333327</v>
      </c>
      <c r="G1544" s="26">
        <f t="shared" si="278"/>
        <v>17.555555555555557</v>
      </c>
      <c r="H1544" s="25">
        <f t="shared" si="279"/>
        <v>893.08333333333235</v>
      </c>
      <c r="I1544" s="25">
        <f t="shared" si="280"/>
        <v>180.22932</v>
      </c>
      <c r="J1544" s="25">
        <f t="shared" si="281"/>
        <v>137.4252790123457</v>
      </c>
      <c r="K1544" s="25">
        <f t="shared" si="282"/>
        <v>1210.737932345678</v>
      </c>
      <c r="L1544" s="31">
        <f t="shared" si="283"/>
        <v>21255.177034513017</v>
      </c>
      <c r="M1544" s="32">
        <f t="shared" si="284"/>
        <v>21255.177034513017</v>
      </c>
      <c r="N1544" s="32">
        <f t="shared" si="285"/>
        <v>21255.177034513017</v>
      </c>
      <c r="O1544" s="32">
        <f>IF(M1544 &lt; 0, -M1544, 0)</f>
        <v>0</v>
      </c>
      <c r="P1544" s="32">
        <f>0.5*$H$3*G1544^2</f>
        <v>235925.20987654323</v>
      </c>
      <c r="Q1544" s="32">
        <f t="shared" si="287"/>
        <v>13247.402777777839</v>
      </c>
      <c r="R1544" s="32">
        <f t="shared" si="288"/>
        <v>2526419.2599616665</v>
      </c>
      <c r="S1544" s="32">
        <f t="shared" si="289"/>
        <v>7671537.2329784557</v>
      </c>
    </row>
    <row r="1545" spans="2:19" x14ac:dyDescent="0.3">
      <c r="B1545" s="7" t="s">
        <v>14</v>
      </c>
      <c r="C1545" s="7">
        <v>1537</v>
      </c>
      <c r="D1545" s="7">
        <v>60</v>
      </c>
      <c r="E1545" s="13">
        <v>65.599999999999994</v>
      </c>
      <c r="F1545" s="26">
        <f t="shared" si="286"/>
        <v>0.72222222222222265</v>
      </c>
      <c r="G1545" s="26">
        <f t="shared" ref="G1545:G1608" si="290">E1545/3.6</f>
        <v>18.222222222222221</v>
      </c>
      <c r="H1545" s="25">
        <f t="shared" ref="H1545:H1608" si="291">$H$3*F1545</f>
        <v>1105.7222222222229</v>
      </c>
      <c r="I1545" s="25">
        <f t="shared" ref="I1545:I1608" si="292">$K$3*$H$3*$L$3</f>
        <v>180.22932</v>
      </c>
      <c r="J1545" s="25">
        <f t="shared" ref="J1545:J1608" si="293">0.5*$M$3*$I$3*$J$3*G1545^2</f>
        <v>148.06081975308641</v>
      </c>
      <c r="K1545" s="25">
        <f t="shared" ref="K1545:K1608" si="294">H1545+I1545+J1545</f>
        <v>1434.0123619753092</v>
      </c>
      <c r="L1545" s="31">
        <f t="shared" ref="L1545:L1608" si="295">K1545*G1545</f>
        <v>26130.891929327856</v>
      </c>
      <c r="M1545" s="32">
        <f t="shared" ref="M1545:M1608" si="296">K1545*G1545</f>
        <v>26130.891929327856</v>
      </c>
      <c r="N1545" s="32">
        <f t="shared" ref="N1545:N1608" si="297">IF(M1545 &gt; 0, M1545, 0)</f>
        <v>26130.891929327856</v>
      </c>
      <c r="O1545" s="32">
        <f>IF(M1545 &lt; 0, -M1545, 0)</f>
        <v>0</v>
      </c>
      <c r="P1545" s="32">
        <f>0.5*$H$3*G1545^2</f>
        <v>254183.80246913579</v>
      </c>
      <c r="Q1545" s="32">
        <f t="shared" si="287"/>
        <v>18258.592592592555</v>
      </c>
      <c r="R1545" s="32">
        <f t="shared" si="288"/>
        <v>2526419.2599616665</v>
      </c>
      <c r="S1545" s="32">
        <f t="shared" si="289"/>
        <v>7697668.1249077832</v>
      </c>
    </row>
    <row r="1546" spans="2:19" x14ac:dyDescent="0.3">
      <c r="B1546" s="7" t="s">
        <v>14</v>
      </c>
      <c r="C1546" s="7">
        <v>1538</v>
      </c>
      <c r="D1546" s="7">
        <v>61</v>
      </c>
      <c r="E1546" s="13">
        <v>68.400000000000006</v>
      </c>
      <c r="F1546" s="26">
        <f t="shared" ref="F1546:F1609" si="298">($E1547-$E1545)/2/3.6</f>
        <v>0.83333333333333326</v>
      </c>
      <c r="G1546" s="26">
        <f t="shared" si="290"/>
        <v>19</v>
      </c>
      <c r="H1546" s="25">
        <f t="shared" si="291"/>
        <v>1275.8333333333333</v>
      </c>
      <c r="I1546" s="25">
        <f t="shared" si="292"/>
        <v>180.22932</v>
      </c>
      <c r="J1546" s="25">
        <f t="shared" si="293"/>
        <v>160.9699</v>
      </c>
      <c r="K1546" s="25">
        <f t="shared" si="294"/>
        <v>1617.0325533333332</v>
      </c>
      <c r="L1546" s="31">
        <f t="shared" si="295"/>
        <v>30723.618513333331</v>
      </c>
      <c r="M1546" s="32">
        <f t="shared" si="296"/>
        <v>30723.618513333331</v>
      </c>
      <c r="N1546" s="32">
        <f t="shared" si="297"/>
        <v>30723.618513333331</v>
      </c>
      <c r="O1546" s="32">
        <f>IF(M1546 &lt; 0, -M1546, 0)</f>
        <v>0</v>
      </c>
      <c r="P1546" s="32">
        <f>0.5*$H$3*G1546^2</f>
        <v>276345.5</v>
      </c>
      <c r="Q1546" s="32">
        <f t="shared" ref="Q1546:Q1609" si="299">P1546-P1545</f>
        <v>22161.697530864214</v>
      </c>
      <c r="R1546" s="32">
        <f t="shared" ref="R1546:R1609" si="300">R1545+O1546</f>
        <v>2526419.2599616665</v>
      </c>
      <c r="S1546" s="32">
        <f t="shared" ref="S1546:S1609" si="301">S1545+N1546</f>
        <v>7728391.7434211168</v>
      </c>
    </row>
    <row r="1547" spans="2:19" x14ac:dyDescent="0.3">
      <c r="B1547" s="7" t="s">
        <v>14</v>
      </c>
      <c r="C1547" s="7">
        <v>1539</v>
      </c>
      <c r="D1547" s="7">
        <v>62</v>
      </c>
      <c r="E1547" s="13">
        <v>71.599999999999994</v>
      </c>
      <c r="F1547" s="26">
        <f t="shared" si="298"/>
        <v>0.90277777777777779</v>
      </c>
      <c r="G1547" s="26">
        <f t="shared" si="290"/>
        <v>19.888888888888886</v>
      </c>
      <c r="H1547" s="25">
        <f t="shared" si="291"/>
        <v>1382.1527777777778</v>
      </c>
      <c r="I1547" s="25">
        <f t="shared" si="292"/>
        <v>180.22932</v>
      </c>
      <c r="J1547" s="25">
        <f t="shared" si="293"/>
        <v>176.38372716049378</v>
      </c>
      <c r="K1547" s="25">
        <f t="shared" si="294"/>
        <v>1738.7658249382716</v>
      </c>
      <c r="L1547" s="31">
        <f t="shared" si="295"/>
        <v>34582.120295994508</v>
      </c>
      <c r="M1547" s="32">
        <f t="shared" si="296"/>
        <v>34582.120295994508</v>
      </c>
      <c r="N1547" s="32">
        <f t="shared" si="297"/>
        <v>34582.120295994508</v>
      </c>
      <c r="O1547" s="32">
        <f>IF(M1547 &lt; 0, -M1547, 0)</f>
        <v>0</v>
      </c>
      <c r="P1547" s="32">
        <f>0.5*$H$3*G1547^2</f>
        <v>302807.22839506163</v>
      </c>
      <c r="Q1547" s="32">
        <f t="shared" si="299"/>
        <v>26461.728395061626</v>
      </c>
      <c r="R1547" s="32">
        <f t="shared" si="300"/>
        <v>2526419.2599616665</v>
      </c>
      <c r="S1547" s="32">
        <f t="shared" si="301"/>
        <v>7762973.8637171118</v>
      </c>
    </row>
    <row r="1548" spans="2:19" x14ac:dyDescent="0.3">
      <c r="B1548" s="7" t="s">
        <v>14</v>
      </c>
      <c r="C1548" s="7">
        <v>1540</v>
      </c>
      <c r="D1548" s="7">
        <v>63</v>
      </c>
      <c r="E1548" s="13">
        <v>74.900000000000006</v>
      </c>
      <c r="F1548" s="26">
        <f t="shared" si="298"/>
        <v>0.94444444444444597</v>
      </c>
      <c r="G1548" s="26">
        <f t="shared" si="290"/>
        <v>20.805555555555557</v>
      </c>
      <c r="H1548" s="25">
        <f t="shared" si="291"/>
        <v>1445.9444444444468</v>
      </c>
      <c r="I1548" s="25">
        <f t="shared" si="292"/>
        <v>180.22932</v>
      </c>
      <c r="J1548" s="25">
        <f t="shared" si="293"/>
        <v>193.01724220679017</v>
      </c>
      <c r="K1548" s="25">
        <f t="shared" si="294"/>
        <v>1819.1910066512369</v>
      </c>
      <c r="L1548" s="31">
        <f t="shared" si="295"/>
        <v>37849.279555049347</v>
      </c>
      <c r="M1548" s="32">
        <f t="shared" si="296"/>
        <v>37849.279555049347</v>
      </c>
      <c r="N1548" s="32">
        <f t="shared" si="297"/>
        <v>37849.279555049347</v>
      </c>
      <c r="O1548" s="32">
        <f>IF(M1548 &lt; 0, -M1548, 0)</f>
        <v>0</v>
      </c>
      <c r="P1548" s="32">
        <f>0.5*$H$3*G1548^2</f>
        <v>331362.85918209882</v>
      </c>
      <c r="Q1548" s="32">
        <f t="shared" si="299"/>
        <v>28555.630787037197</v>
      </c>
      <c r="R1548" s="32">
        <f t="shared" si="300"/>
        <v>2526419.2599616665</v>
      </c>
      <c r="S1548" s="32">
        <f t="shared" si="301"/>
        <v>7800823.1432721615</v>
      </c>
    </row>
    <row r="1549" spans="2:19" x14ac:dyDescent="0.3">
      <c r="B1549" s="7" t="s">
        <v>14</v>
      </c>
      <c r="C1549" s="7">
        <v>1541</v>
      </c>
      <c r="D1549" s="7">
        <v>64</v>
      </c>
      <c r="E1549" s="13">
        <v>78.400000000000006</v>
      </c>
      <c r="F1549" s="26">
        <f t="shared" si="298"/>
        <v>0.95833333333333215</v>
      </c>
      <c r="G1549" s="26">
        <f t="shared" si="290"/>
        <v>21.777777777777779</v>
      </c>
      <c r="H1549" s="25">
        <f t="shared" si="291"/>
        <v>1467.2083333333314</v>
      </c>
      <c r="I1549" s="25">
        <f t="shared" si="292"/>
        <v>180.22932</v>
      </c>
      <c r="J1549" s="25">
        <f t="shared" si="293"/>
        <v>211.47770864197534</v>
      </c>
      <c r="K1549" s="25">
        <f t="shared" si="294"/>
        <v>1858.9153619753067</v>
      </c>
      <c r="L1549" s="31">
        <f t="shared" si="295"/>
        <v>40483.045660795571</v>
      </c>
      <c r="M1549" s="32">
        <f t="shared" si="296"/>
        <v>40483.045660795571</v>
      </c>
      <c r="N1549" s="32">
        <f t="shared" si="297"/>
        <v>40483.045660795571</v>
      </c>
      <c r="O1549" s="32">
        <f>IF(M1549 &lt; 0, -M1549, 0)</f>
        <v>0</v>
      </c>
      <c r="P1549" s="32">
        <f>0.5*$H$3*G1549^2</f>
        <v>363054.91358024697</v>
      </c>
      <c r="Q1549" s="32">
        <f t="shared" si="299"/>
        <v>31692.054398148146</v>
      </c>
      <c r="R1549" s="32">
        <f t="shared" si="300"/>
        <v>2526419.2599616665</v>
      </c>
      <c r="S1549" s="32">
        <f t="shared" si="301"/>
        <v>7841306.1889329571</v>
      </c>
    </row>
    <row r="1550" spans="2:19" x14ac:dyDescent="0.3">
      <c r="B1550" s="7" t="s">
        <v>14</v>
      </c>
      <c r="C1550" s="7">
        <v>1542</v>
      </c>
      <c r="D1550" s="7">
        <v>65</v>
      </c>
      <c r="E1550" s="13">
        <v>81.8</v>
      </c>
      <c r="F1550" s="26">
        <f t="shared" si="298"/>
        <v>0.90277777777777779</v>
      </c>
      <c r="G1550" s="26">
        <f t="shared" si="290"/>
        <v>22.722222222222221</v>
      </c>
      <c r="H1550" s="25">
        <f t="shared" si="291"/>
        <v>1382.1527777777778</v>
      </c>
      <c r="I1550" s="25">
        <f t="shared" si="292"/>
        <v>180.22932</v>
      </c>
      <c r="J1550" s="25">
        <f t="shared" si="293"/>
        <v>230.2178947530864</v>
      </c>
      <c r="K1550" s="25">
        <f t="shared" si="294"/>
        <v>1792.5999925308643</v>
      </c>
      <c r="L1550" s="31">
        <f t="shared" si="295"/>
        <v>40731.855385840194</v>
      </c>
      <c r="M1550" s="32">
        <f t="shared" si="296"/>
        <v>40731.855385840194</v>
      </c>
      <c r="N1550" s="32">
        <f t="shared" si="297"/>
        <v>40731.855385840194</v>
      </c>
      <c r="O1550" s="32">
        <f>IF(M1550 &lt; 0, -M1550, 0)</f>
        <v>0</v>
      </c>
      <c r="P1550" s="32">
        <f>0.5*$H$3*G1550^2</f>
        <v>395227.17746913573</v>
      </c>
      <c r="Q1550" s="32">
        <f t="shared" si="299"/>
        <v>32172.26388888876</v>
      </c>
      <c r="R1550" s="32">
        <f t="shared" si="300"/>
        <v>2526419.2599616665</v>
      </c>
      <c r="S1550" s="32">
        <f t="shared" si="301"/>
        <v>7882038.0443187971</v>
      </c>
    </row>
    <row r="1551" spans="2:19" x14ac:dyDescent="0.3">
      <c r="B1551" s="7" t="s">
        <v>14</v>
      </c>
      <c r="C1551" s="7">
        <v>1543</v>
      </c>
      <c r="D1551" s="7">
        <v>66</v>
      </c>
      <c r="E1551" s="13">
        <v>84.9</v>
      </c>
      <c r="F1551" s="26">
        <f t="shared" si="298"/>
        <v>0.7777777777777789</v>
      </c>
      <c r="G1551" s="26">
        <f t="shared" si="290"/>
        <v>23.583333333333336</v>
      </c>
      <c r="H1551" s="25">
        <f t="shared" si="291"/>
        <v>1190.7777777777794</v>
      </c>
      <c r="I1551" s="25">
        <f t="shared" si="292"/>
        <v>180.22932</v>
      </c>
      <c r="J1551" s="25">
        <f t="shared" si="293"/>
        <v>247.99781319444449</v>
      </c>
      <c r="K1551" s="25">
        <f t="shared" si="294"/>
        <v>1619.0049109722238</v>
      </c>
      <c r="L1551" s="31">
        <f t="shared" si="295"/>
        <v>38181.532483761614</v>
      </c>
      <c r="M1551" s="32">
        <f t="shared" si="296"/>
        <v>38181.532483761614</v>
      </c>
      <c r="N1551" s="32">
        <f t="shared" si="297"/>
        <v>38181.532483761614</v>
      </c>
      <c r="O1551" s="32">
        <f>IF(M1551 &lt; 0, -M1551, 0)</f>
        <v>0</v>
      </c>
      <c r="P1551" s="32">
        <f>0.5*$H$3*G1551^2</f>
        <v>425750.89930555562</v>
      </c>
      <c r="Q1551" s="32">
        <f t="shared" si="299"/>
        <v>30523.721836419892</v>
      </c>
      <c r="R1551" s="32">
        <f t="shared" si="300"/>
        <v>2526419.2599616665</v>
      </c>
      <c r="S1551" s="32">
        <f t="shared" si="301"/>
        <v>7920219.5768025583</v>
      </c>
    </row>
    <row r="1552" spans="2:19" x14ac:dyDescent="0.3">
      <c r="B1552" s="7" t="s">
        <v>14</v>
      </c>
      <c r="C1552" s="7">
        <v>1544</v>
      </c>
      <c r="D1552" s="7">
        <v>67</v>
      </c>
      <c r="E1552" s="13">
        <v>87.4</v>
      </c>
      <c r="F1552" s="26">
        <f t="shared" si="298"/>
        <v>0.56944444444444364</v>
      </c>
      <c r="G1552" s="26">
        <f t="shared" si="290"/>
        <v>24.277777777777779</v>
      </c>
      <c r="H1552" s="25">
        <f t="shared" si="291"/>
        <v>871.81944444444321</v>
      </c>
      <c r="I1552" s="25">
        <f t="shared" si="292"/>
        <v>180.22932</v>
      </c>
      <c r="J1552" s="25">
        <f t="shared" si="293"/>
        <v>262.81813919753085</v>
      </c>
      <c r="K1552" s="25">
        <f t="shared" si="294"/>
        <v>1314.866903641974</v>
      </c>
      <c r="L1552" s="31">
        <f t="shared" si="295"/>
        <v>31922.046493974591</v>
      </c>
      <c r="M1552" s="32">
        <f t="shared" si="296"/>
        <v>31922.046493974591</v>
      </c>
      <c r="N1552" s="32">
        <f t="shared" si="297"/>
        <v>31922.046493974591</v>
      </c>
      <c r="O1552" s="32">
        <f>IF(M1552 &lt; 0, -M1552, 0)</f>
        <v>0</v>
      </c>
      <c r="P1552" s="32">
        <f>0.5*$H$3*G1552^2</f>
        <v>451193.73302469135</v>
      </c>
      <c r="Q1552" s="32">
        <f t="shared" si="299"/>
        <v>25442.833719135728</v>
      </c>
      <c r="R1552" s="32">
        <f t="shared" si="300"/>
        <v>2526419.2599616665</v>
      </c>
      <c r="S1552" s="32">
        <f t="shared" si="301"/>
        <v>7952141.6232965328</v>
      </c>
    </row>
    <row r="1553" spans="2:19" x14ac:dyDescent="0.3">
      <c r="B1553" s="7" t="s">
        <v>14</v>
      </c>
      <c r="C1553" s="7">
        <v>1545</v>
      </c>
      <c r="D1553" s="7">
        <v>68</v>
      </c>
      <c r="E1553" s="13">
        <v>89</v>
      </c>
      <c r="F1553" s="26">
        <f t="shared" si="298"/>
        <v>0.36111111111111033</v>
      </c>
      <c r="G1553" s="26">
        <f t="shared" si="290"/>
        <v>24.722222222222221</v>
      </c>
      <c r="H1553" s="25">
        <f t="shared" si="291"/>
        <v>552.86111111110995</v>
      </c>
      <c r="I1553" s="25">
        <f t="shared" si="292"/>
        <v>180.22932</v>
      </c>
      <c r="J1553" s="25">
        <f t="shared" si="293"/>
        <v>272.52885030864195</v>
      </c>
      <c r="K1553" s="25">
        <f t="shared" si="294"/>
        <v>1005.6192814197519</v>
      </c>
      <c r="L1553" s="31">
        <f t="shared" si="295"/>
        <v>24861.143346210534</v>
      </c>
      <c r="M1553" s="32">
        <f t="shared" si="296"/>
        <v>24861.143346210534</v>
      </c>
      <c r="N1553" s="32">
        <f t="shared" si="297"/>
        <v>24861.143346210534</v>
      </c>
      <c r="O1553" s="32">
        <f>IF(M1553 &lt; 0, -M1553, 0)</f>
        <v>0</v>
      </c>
      <c r="P1553" s="32">
        <f>0.5*$H$3*G1553^2</f>
        <v>467864.62191358022</v>
      </c>
      <c r="Q1553" s="32">
        <f t="shared" si="299"/>
        <v>16670.888888888876</v>
      </c>
      <c r="R1553" s="32">
        <f t="shared" si="300"/>
        <v>2526419.2599616665</v>
      </c>
      <c r="S1553" s="32">
        <f t="shared" si="301"/>
        <v>7977002.7666427437</v>
      </c>
    </row>
    <row r="1554" spans="2:19" x14ac:dyDescent="0.3">
      <c r="B1554" s="7" t="s">
        <v>14</v>
      </c>
      <c r="C1554" s="7">
        <v>1546</v>
      </c>
      <c r="D1554" s="7">
        <v>69</v>
      </c>
      <c r="E1554" s="13">
        <v>90</v>
      </c>
      <c r="F1554" s="26">
        <f t="shared" si="298"/>
        <v>0.22222222222222143</v>
      </c>
      <c r="G1554" s="26">
        <f t="shared" si="290"/>
        <v>25</v>
      </c>
      <c r="H1554" s="25">
        <f t="shared" si="291"/>
        <v>340.22222222222103</v>
      </c>
      <c r="I1554" s="25">
        <f t="shared" si="292"/>
        <v>180.22932</v>
      </c>
      <c r="J1554" s="25">
        <f t="shared" si="293"/>
        <v>278.6875</v>
      </c>
      <c r="K1554" s="25">
        <f t="shared" si="294"/>
        <v>799.13904222222106</v>
      </c>
      <c r="L1554" s="31">
        <f t="shared" si="295"/>
        <v>19978.476055555526</v>
      </c>
      <c r="M1554" s="32">
        <f t="shared" si="296"/>
        <v>19978.476055555526</v>
      </c>
      <c r="N1554" s="32">
        <f t="shared" si="297"/>
        <v>19978.476055555526</v>
      </c>
      <c r="O1554" s="32">
        <f>IF(M1554 &lt; 0, -M1554, 0)</f>
        <v>0</v>
      </c>
      <c r="P1554" s="32">
        <f>0.5*$H$3*G1554^2</f>
        <v>478437.5</v>
      </c>
      <c r="Q1554" s="32">
        <f t="shared" si="299"/>
        <v>10572.878086419776</v>
      </c>
      <c r="R1554" s="32">
        <f t="shared" si="300"/>
        <v>2526419.2599616665</v>
      </c>
      <c r="S1554" s="32">
        <f t="shared" si="301"/>
        <v>7996981.2426982997</v>
      </c>
    </row>
    <row r="1555" spans="2:19" x14ac:dyDescent="0.3">
      <c r="B1555" s="7" t="s">
        <v>14</v>
      </c>
      <c r="C1555" s="7">
        <v>1547</v>
      </c>
      <c r="D1555" s="7">
        <v>70</v>
      </c>
      <c r="E1555" s="13">
        <v>90.6</v>
      </c>
      <c r="F1555" s="26">
        <f t="shared" si="298"/>
        <v>0.1388888888888889</v>
      </c>
      <c r="G1555" s="26">
        <f t="shared" si="290"/>
        <v>25.166666666666664</v>
      </c>
      <c r="H1555" s="25">
        <f t="shared" si="291"/>
        <v>212.63888888888889</v>
      </c>
      <c r="I1555" s="25">
        <f t="shared" si="292"/>
        <v>180.22932</v>
      </c>
      <c r="J1555" s="25">
        <f t="shared" si="293"/>
        <v>282.41571944444439</v>
      </c>
      <c r="K1555" s="25">
        <f t="shared" si="294"/>
        <v>675.28392833333328</v>
      </c>
      <c r="L1555" s="31">
        <f t="shared" si="295"/>
        <v>16994.64552972222</v>
      </c>
      <c r="M1555" s="32">
        <f t="shared" si="296"/>
        <v>16994.64552972222</v>
      </c>
      <c r="N1555" s="32">
        <f t="shared" si="297"/>
        <v>16994.64552972222</v>
      </c>
      <c r="O1555" s="32">
        <f>IF(M1555 &lt; 0, -M1555, 0)</f>
        <v>0</v>
      </c>
      <c r="P1555" s="32">
        <f>0.5*$H$3*G1555^2</f>
        <v>484837.93055555545</v>
      </c>
      <c r="Q1555" s="32">
        <f t="shared" si="299"/>
        <v>6400.4305555554456</v>
      </c>
      <c r="R1555" s="32">
        <f t="shared" si="300"/>
        <v>2526419.2599616665</v>
      </c>
      <c r="S1555" s="32">
        <f t="shared" si="301"/>
        <v>8013975.8882280216</v>
      </c>
    </row>
    <row r="1556" spans="2:19" x14ac:dyDescent="0.3">
      <c r="B1556" s="7" t="s">
        <v>14</v>
      </c>
      <c r="C1556" s="7">
        <v>1548</v>
      </c>
      <c r="D1556" s="7">
        <v>71</v>
      </c>
      <c r="E1556" s="13">
        <v>91</v>
      </c>
      <c r="F1556" s="26">
        <f t="shared" si="298"/>
        <v>0.12500000000000078</v>
      </c>
      <c r="G1556" s="26">
        <f t="shared" si="290"/>
        <v>25.277777777777779</v>
      </c>
      <c r="H1556" s="25">
        <f t="shared" si="291"/>
        <v>191.37500000000119</v>
      </c>
      <c r="I1556" s="25">
        <f t="shared" si="292"/>
        <v>180.22932</v>
      </c>
      <c r="J1556" s="25">
        <f t="shared" si="293"/>
        <v>284.91496141975313</v>
      </c>
      <c r="K1556" s="25">
        <f t="shared" si="294"/>
        <v>656.51928141975429</v>
      </c>
      <c r="L1556" s="31">
        <f t="shared" si="295"/>
        <v>16595.348502554902</v>
      </c>
      <c r="M1556" s="32">
        <f t="shared" si="296"/>
        <v>16595.348502554902</v>
      </c>
      <c r="N1556" s="32">
        <f t="shared" si="297"/>
        <v>16595.348502554902</v>
      </c>
      <c r="O1556" s="32">
        <f>IF(M1556 &lt; 0, -M1556, 0)</f>
        <v>0</v>
      </c>
      <c r="P1556" s="32">
        <f>0.5*$H$3*G1556^2</f>
        <v>489128.51080246916</v>
      </c>
      <c r="Q1556" s="32">
        <f t="shared" si="299"/>
        <v>4290.5802469137125</v>
      </c>
      <c r="R1556" s="32">
        <f t="shared" si="300"/>
        <v>2526419.2599616665</v>
      </c>
      <c r="S1556" s="32">
        <f t="shared" si="301"/>
        <v>8030571.2367305765</v>
      </c>
    </row>
    <row r="1557" spans="2:19" x14ac:dyDescent="0.3">
      <c r="B1557" s="7" t="s">
        <v>14</v>
      </c>
      <c r="C1557" s="7">
        <v>1549</v>
      </c>
      <c r="D1557" s="7">
        <v>72</v>
      </c>
      <c r="E1557" s="13">
        <v>91.5</v>
      </c>
      <c r="F1557" s="26">
        <f t="shared" si="298"/>
        <v>0.1388888888888889</v>
      </c>
      <c r="G1557" s="26">
        <f t="shared" si="290"/>
        <v>25.416666666666664</v>
      </c>
      <c r="H1557" s="25">
        <f t="shared" si="291"/>
        <v>212.63888888888889</v>
      </c>
      <c r="I1557" s="25">
        <f t="shared" si="292"/>
        <v>180.22932</v>
      </c>
      <c r="J1557" s="25">
        <f t="shared" si="293"/>
        <v>288.05449652777776</v>
      </c>
      <c r="K1557" s="25">
        <f t="shared" si="294"/>
        <v>680.92270541666664</v>
      </c>
      <c r="L1557" s="31">
        <f t="shared" si="295"/>
        <v>17306.785429340274</v>
      </c>
      <c r="M1557" s="32">
        <f t="shared" si="296"/>
        <v>17306.785429340274</v>
      </c>
      <c r="N1557" s="32">
        <f t="shared" si="297"/>
        <v>17306.785429340274</v>
      </c>
      <c r="O1557" s="32">
        <f>IF(M1557 &lt; 0, -M1557, 0)</f>
        <v>0</v>
      </c>
      <c r="P1557" s="32">
        <f>0.5*$H$3*G1557^2</f>
        <v>494518.31597222213</v>
      </c>
      <c r="Q1557" s="32">
        <f t="shared" si="299"/>
        <v>5389.8051697529736</v>
      </c>
      <c r="R1557" s="32">
        <f t="shared" si="300"/>
        <v>2526419.2599616665</v>
      </c>
      <c r="S1557" s="32">
        <f t="shared" si="301"/>
        <v>8047878.0221599163</v>
      </c>
    </row>
    <row r="1558" spans="2:19" x14ac:dyDescent="0.3">
      <c r="B1558" s="7" t="s">
        <v>14</v>
      </c>
      <c r="C1558" s="7">
        <v>1550</v>
      </c>
      <c r="D1558" s="7">
        <v>73</v>
      </c>
      <c r="E1558" s="13">
        <v>92</v>
      </c>
      <c r="F1558" s="26">
        <f t="shared" si="298"/>
        <v>0.16666666666666705</v>
      </c>
      <c r="G1558" s="26">
        <f t="shared" si="290"/>
        <v>25.555555555555554</v>
      </c>
      <c r="H1558" s="25">
        <f t="shared" si="291"/>
        <v>255.16666666666725</v>
      </c>
      <c r="I1558" s="25">
        <f t="shared" si="292"/>
        <v>180.22932</v>
      </c>
      <c r="J1558" s="25">
        <f t="shared" si="293"/>
        <v>291.21123456790122</v>
      </c>
      <c r="K1558" s="25">
        <f t="shared" si="294"/>
        <v>726.60722123456844</v>
      </c>
      <c r="L1558" s="31">
        <f t="shared" si="295"/>
        <v>18568.851209327859</v>
      </c>
      <c r="M1558" s="32">
        <f t="shared" si="296"/>
        <v>18568.851209327859</v>
      </c>
      <c r="N1558" s="32">
        <f t="shared" si="297"/>
        <v>18568.851209327859</v>
      </c>
      <c r="O1558" s="32">
        <f>IF(M1558 &lt; 0, -M1558, 0)</f>
        <v>0</v>
      </c>
      <c r="P1558" s="32">
        <f>0.5*$H$3*G1558^2</f>
        <v>499937.65432098764</v>
      </c>
      <c r="Q1558" s="32">
        <f t="shared" si="299"/>
        <v>5419.3383487655083</v>
      </c>
      <c r="R1558" s="32">
        <f t="shared" si="300"/>
        <v>2526419.2599616665</v>
      </c>
      <c r="S1558" s="32">
        <f t="shared" si="301"/>
        <v>8066446.8733692439</v>
      </c>
    </row>
    <row r="1559" spans="2:19" x14ac:dyDescent="0.3">
      <c r="B1559" s="7" t="s">
        <v>14</v>
      </c>
      <c r="C1559" s="7">
        <v>1551</v>
      </c>
      <c r="D1559" s="7">
        <v>74</v>
      </c>
      <c r="E1559" s="13">
        <v>92.7</v>
      </c>
      <c r="F1559" s="26">
        <f t="shared" si="298"/>
        <v>0.19444444444444522</v>
      </c>
      <c r="G1559" s="26">
        <f t="shared" si="290"/>
        <v>25.75</v>
      </c>
      <c r="H1559" s="25">
        <f t="shared" si="291"/>
        <v>297.69444444444565</v>
      </c>
      <c r="I1559" s="25">
        <f t="shared" si="292"/>
        <v>180.22932</v>
      </c>
      <c r="J1559" s="25">
        <f t="shared" si="293"/>
        <v>295.65956875000001</v>
      </c>
      <c r="K1559" s="25">
        <f t="shared" si="294"/>
        <v>773.58333319444569</v>
      </c>
      <c r="L1559" s="31">
        <f t="shared" si="295"/>
        <v>19919.770829756977</v>
      </c>
      <c r="M1559" s="32">
        <f t="shared" si="296"/>
        <v>19919.770829756977</v>
      </c>
      <c r="N1559" s="32">
        <f t="shared" si="297"/>
        <v>19919.770829756977</v>
      </c>
      <c r="O1559" s="32">
        <f>IF(M1559 &lt; 0, -M1559, 0)</f>
        <v>0</v>
      </c>
      <c r="P1559" s="32">
        <f>0.5*$H$3*G1559^2</f>
        <v>507574.34375</v>
      </c>
      <c r="Q1559" s="32">
        <f t="shared" si="299"/>
        <v>7636.6894290123601</v>
      </c>
      <c r="R1559" s="32">
        <f t="shared" si="300"/>
        <v>2526419.2599616665</v>
      </c>
      <c r="S1559" s="32">
        <f t="shared" si="301"/>
        <v>8086366.6441990007</v>
      </c>
    </row>
    <row r="1560" spans="2:19" x14ac:dyDescent="0.3">
      <c r="B1560" s="7" t="s">
        <v>14</v>
      </c>
      <c r="C1560" s="7">
        <v>1552</v>
      </c>
      <c r="D1560" s="7">
        <v>75</v>
      </c>
      <c r="E1560" s="13">
        <v>93.4</v>
      </c>
      <c r="F1560" s="26">
        <f t="shared" si="298"/>
        <v>0.20833333333333331</v>
      </c>
      <c r="G1560" s="26">
        <f t="shared" si="290"/>
        <v>25.944444444444446</v>
      </c>
      <c r="H1560" s="25">
        <f t="shared" si="291"/>
        <v>318.95833333333331</v>
      </c>
      <c r="I1560" s="25">
        <f t="shared" si="292"/>
        <v>180.22932</v>
      </c>
      <c r="J1560" s="25">
        <f t="shared" si="293"/>
        <v>300.14162067901242</v>
      </c>
      <c r="K1560" s="25">
        <f t="shared" si="294"/>
        <v>799.32927401234565</v>
      </c>
      <c r="L1560" s="31">
        <f t="shared" si="295"/>
        <v>20738.153942431414</v>
      </c>
      <c r="M1560" s="32">
        <f t="shared" si="296"/>
        <v>20738.153942431414</v>
      </c>
      <c r="N1560" s="32">
        <f t="shared" si="297"/>
        <v>20738.153942431414</v>
      </c>
      <c r="O1560" s="32">
        <f>IF(M1560 &lt; 0, -M1560, 0)</f>
        <v>0</v>
      </c>
      <c r="P1560" s="32">
        <f>0.5*$H$3*G1560^2</f>
        <v>515268.91820987663</v>
      </c>
      <c r="Q1560" s="32">
        <f t="shared" si="299"/>
        <v>7694.5744598766323</v>
      </c>
      <c r="R1560" s="32">
        <f t="shared" si="300"/>
        <v>2526419.2599616665</v>
      </c>
      <c r="S1560" s="32">
        <f t="shared" si="301"/>
        <v>8107104.798141432</v>
      </c>
    </row>
    <row r="1561" spans="2:19" x14ac:dyDescent="0.3">
      <c r="B1561" s="7" t="s">
        <v>14</v>
      </c>
      <c r="C1561" s="7">
        <v>1553</v>
      </c>
      <c r="D1561" s="7">
        <v>76</v>
      </c>
      <c r="E1561" s="13">
        <v>94.2</v>
      </c>
      <c r="F1561" s="26">
        <f t="shared" si="298"/>
        <v>0.20833333333333331</v>
      </c>
      <c r="G1561" s="26">
        <f t="shared" si="290"/>
        <v>26.166666666666668</v>
      </c>
      <c r="H1561" s="25">
        <f t="shared" si="291"/>
        <v>318.95833333333331</v>
      </c>
      <c r="I1561" s="25">
        <f t="shared" si="292"/>
        <v>180.22932</v>
      </c>
      <c r="J1561" s="25">
        <f t="shared" si="293"/>
        <v>305.30525277777781</v>
      </c>
      <c r="K1561" s="25">
        <f t="shared" si="294"/>
        <v>804.4929061111111</v>
      </c>
      <c r="L1561" s="31">
        <f t="shared" si="295"/>
        <v>21050.897709907407</v>
      </c>
      <c r="M1561" s="32">
        <f t="shared" si="296"/>
        <v>21050.897709907407</v>
      </c>
      <c r="N1561" s="32">
        <f t="shared" si="297"/>
        <v>21050.897709907407</v>
      </c>
      <c r="O1561" s="32">
        <f>IF(M1561 &lt; 0, -M1561, 0)</f>
        <v>0</v>
      </c>
      <c r="P1561" s="32">
        <f>0.5*$H$3*G1561^2</f>
        <v>524133.59722222225</v>
      </c>
      <c r="Q1561" s="32">
        <f t="shared" si="299"/>
        <v>8864.6790123456158</v>
      </c>
      <c r="R1561" s="32">
        <f t="shared" si="300"/>
        <v>2526419.2599616665</v>
      </c>
      <c r="S1561" s="32">
        <f t="shared" si="301"/>
        <v>8128155.695851339</v>
      </c>
    </row>
    <row r="1562" spans="2:19" x14ac:dyDescent="0.3">
      <c r="B1562" s="7" t="s">
        <v>14</v>
      </c>
      <c r="C1562" s="7">
        <v>1554</v>
      </c>
      <c r="D1562" s="7">
        <v>77</v>
      </c>
      <c r="E1562" s="13">
        <v>94.9</v>
      </c>
      <c r="F1562" s="26">
        <f t="shared" si="298"/>
        <v>0.20833333333333331</v>
      </c>
      <c r="G1562" s="26">
        <f t="shared" si="290"/>
        <v>26.361111111111111</v>
      </c>
      <c r="H1562" s="25">
        <f t="shared" si="291"/>
        <v>318.95833333333331</v>
      </c>
      <c r="I1562" s="25">
        <f t="shared" si="292"/>
        <v>180.22932</v>
      </c>
      <c r="J1562" s="25">
        <f t="shared" si="293"/>
        <v>309.85955702160493</v>
      </c>
      <c r="K1562" s="25">
        <f t="shared" si="294"/>
        <v>809.04721035493822</v>
      </c>
      <c r="L1562" s="31">
        <f t="shared" si="295"/>
        <v>21327.383406301011</v>
      </c>
      <c r="M1562" s="32">
        <f t="shared" si="296"/>
        <v>21327.383406301011</v>
      </c>
      <c r="N1562" s="32">
        <f t="shared" si="297"/>
        <v>21327.383406301011</v>
      </c>
      <c r="O1562" s="32">
        <f>IF(M1562 &lt; 0, -M1562, 0)</f>
        <v>0</v>
      </c>
      <c r="P1562" s="32">
        <f>0.5*$H$3*G1562^2</f>
        <v>531952.21103395056</v>
      </c>
      <c r="Q1562" s="32">
        <f t="shared" si="299"/>
        <v>7818.6138117283117</v>
      </c>
      <c r="R1562" s="32">
        <f t="shared" si="300"/>
        <v>2526419.2599616665</v>
      </c>
      <c r="S1562" s="32">
        <f t="shared" si="301"/>
        <v>8149483.0792576401</v>
      </c>
    </row>
    <row r="1563" spans="2:19" x14ac:dyDescent="0.3">
      <c r="B1563" s="7" t="s">
        <v>14</v>
      </c>
      <c r="C1563" s="7">
        <v>1555</v>
      </c>
      <c r="D1563" s="7">
        <v>78</v>
      </c>
      <c r="E1563" s="13">
        <v>95.7</v>
      </c>
      <c r="F1563" s="26">
        <f t="shared" si="298"/>
        <v>0.23611111111110952</v>
      </c>
      <c r="G1563" s="26">
        <f t="shared" si="290"/>
        <v>26.583333333333332</v>
      </c>
      <c r="H1563" s="25">
        <f t="shared" si="291"/>
        <v>361.4861111111087</v>
      </c>
      <c r="I1563" s="25">
        <f t="shared" si="292"/>
        <v>180.22932</v>
      </c>
      <c r="J1563" s="25">
        <f t="shared" si="293"/>
        <v>315.10576319444442</v>
      </c>
      <c r="K1563" s="25">
        <f t="shared" si="294"/>
        <v>856.82119430555315</v>
      </c>
      <c r="L1563" s="31">
        <f t="shared" si="295"/>
        <v>22777.163415289288</v>
      </c>
      <c r="M1563" s="32">
        <f t="shared" si="296"/>
        <v>22777.163415289288</v>
      </c>
      <c r="N1563" s="32">
        <f t="shared" si="297"/>
        <v>22777.163415289288</v>
      </c>
      <c r="O1563" s="32">
        <f>IF(M1563 &lt; 0, -M1563, 0)</f>
        <v>0</v>
      </c>
      <c r="P1563" s="32">
        <f>0.5*$H$3*G1563^2</f>
        <v>540958.6493055555</v>
      </c>
      <c r="Q1563" s="32">
        <f t="shared" si="299"/>
        <v>9006.438271604944</v>
      </c>
      <c r="R1563" s="32">
        <f t="shared" si="300"/>
        <v>2526419.2599616665</v>
      </c>
      <c r="S1563" s="32">
        <f t="shared" si="301"/>
        <v>8172260.2426729295</v>
      </c>
    </row>
    <row r="1564" spans="2:19" x14ac:dyDescent="0.3">
      <c r="B1564" s="7" t="s">
        <v>14</v>
      </c>
      <c r="C1564" s="7">
        <v>1556</v>
      </c>
      <c r="D1564" s="7">
        <v>79</v>
      </c>
      <c r="E1564" s="13">
        <v>96.6</v>
      </c>
      <c r="F1564" s="26">
        <f t="shared" si="298"/>
        <v>0.27777777777777779</v>
      </c>
      <c r="G1564" s="26">
        <f t="shared" si="290"/>
        <v>26.833333333333332</v>
      </c>
      <c r="H1564" s="25">
        <f t="shared" si="291"/>
        <v>425.27777777777777</v>
      </c>
      <c r="I1564" s="25">
        <f t="shared" si="292"/>
        <v>180.22932</v>
      </c>
      <c r="J1564" s="25">
        <f t="shared" si="293"/>
        <v>321.06038611111109</v>
      </c>
      <c r="K1564" s="25">
        <f t="shared" si="294"/>
        <v>926.56748388888877</v>
      </c>
      <c r="L1564" s="31">
        <f t="shared" si="295"/>
        <v>24862.894151018514</v>
      </c>
      <c r="M1564" s="32">
        <f t="shared" si="296"/>
        <v>24862.894151018514</v>
      </c>
      <c r="N1564" s="32">
        <f t="shared" si="297"/>
        <v>24862.894151018514</v>
      </c>
      <c r="O1564" s="32">
        <f>IF(M1564 &lt; 0, -M1564, 0)</f>
        <v>0</v>
      </c>
      <c r="P1564" s="32">
        <f>0.5*$H$3*G1564^2</f>
        <v>551181.26388888888</v>
      </c>
      <c r="Q1564" s="32">
        <f t="shared" si="299"/>
        <v>10222.614583333372</v>
      </c>
      <c r="R1564" s="32">
        <f t="shared" si="300"/>
        <v>2526419.2599616665</v>
      </c>
      <c r="S1564" s="32">
        <f t="shared" si="301"/>
        <v>8197123.1368239485</v>
      </c>
    </row>
    <row r="1565" spans="2:19" x14ac:dyDescent="0.3">
      <c r="B1565" s="7" t="s">
        <v>14</v>
      </c>
      <c r="C1565" s="7">
        <v>1557</v>
      </c>
      <c r="D1565" s="7">
        <v>80</v>
      </c>
      <c r="E1565" s="13">
        <v>97.7</v>
      </c>
      <c r="F1565" s="26">
        <f t="shared" si="298"/>
        <v>0.31944444444444603</v>
      </c>
      <c r="G1565" s="26">
        <f t="shared" si="290"/>
        <v>27.138888888888889</v>
      </c>
      <c r="H1565" s="25">
        <f t="shared" si="291"/>
        <v>489.06944444444684</v>
      </c>
      <c r="I1565" s="25">
        <f t="shared" si="292"/>
        <v>180.22932</v>
      </c>
      <c r="J1565" s="25">
        <f t="shared" si="293"/>
        <v>328.41395146604941</v>
      </c>
      <c r="K1565" s="25">
        <f t="shared" si="294"/>
        <v>997.71271591049629</v>
      </c>
      <c r="L1565" s="31">
        <f t="shared" si="295"/>
        <v>27076.814540126525</v>
      </c>
      <c r="M1565" s="32">
        <f t="shared" si="296"/>
        <v>27076.814540126525</v>
      </c>
      <c r="N1565" s="32">
        <f t="shared" si="297"/>
        <v>27076.814540126525</v>
      </c>
      <c r="O1565" s="32">
        <f>IF(M1565 &lt; 0, -M1565, 0)</f>
        <v>0</v>
      </c>
      <c r="P1565" s="32">
        <f>0.5*$H$3*G1565^2</f>
        <v>563805.51658950618</v>
      </c>
      <c r="Q1565" s="32">
        <f t="shared" si="299"/>
        <v>12624.252700617304</v>
      </c>
      <c r="R1565" s="32">
        <f t="shared" si="300"/>
        <v>2526419.2599616665</v>
      </c>
      <c r="S1565" s="32">
        <f t="shared" si="301"/>
        <v>8224199.9513640748</v>
      </c>
    </row>
    <row r="1566" spans="2:19" x14ac:dyDescent="0.3">
      <c r="B1566" s="7" t="s">
        <v>14</v>
      </c>
      <c r="C1566" s="7">
        <v>1558</v>
      </c>
      <c r="D1566" s="7">
        <v>81</v>
      </c>
      <c r="E1566" s="13">
        <v>98.9</v>
      </c>
      <c r="F1566" s="26">
        <f t="shared" si="298"/>
        <v>0.37500000000000039</v>
      </c>
      <c r="G1566" s="26">
        <f t="shared" si="290"/>
        <v>27.472222222222221</v>
      </c>
      <c r="H1566" s="25">
        <f t="shared" si="291"/>
        <v>574.12500000000057</v>
      </c>
      <c r="I1566" s="25">
        <f t="shared" si="292"/>
        <v>180.22932</v>
      </c>
      <c r="J1566" s="25">
        <f t="shared" si="293"/>
        <v>336.53098294753084</v>
      </c>
      <c r="K1566" s="25">
        <f t="shared" si="294"/>
        <v>1090.8853029475315</v>
      </c>
      <c r="L1566" s="31">
        <f t="shared" si="295"/>
        <v>29969.043461530797</v>
      </c>
      <c r="M1566" s="32">
        <f t="shared" si="296"/>
        <v>29969.043461530797</v>
      </c>
      <c r="N1566" s="32">
        <f t="shared" si="297"/>
        <v>29969.043461530797</v>
      </c>
      <c r="O1566" s="32">
        <f>IF(M1566 &lt; 0, -M1566, 0)</f>
        <v>0</v>
      </c>
      <c r="P1566" s="32">
        <f>0.5*$H$3*G1566^2</f>
        <v>577740.45177469123</v>
      </c>
      <c r="Q1566" s="32">
        <f t="shared" si="299"/>
        <v>13934.935185185052</v>
      </c>
      <c r="R1566" s="32">
        <f t="shared" si="300"/>
        <v>2526419.2599616665</v>
      </c>
      <c r="S1566" s="32">
        <f t="shared" si="301"/>
        <v>8254168.9948256053</v>
      </c>
    </row>
    <row r="1567" spans="2:19" x14ac:dyDescent="0.3">
      <c r="B1567" s="7" t="s">
        <v>14</v>
      </c>
      <c r="C1567" s="7">
        <v>1559</v>
      </c>
      <c r="D1567" s="7">
        <v>82</v>
      </c>
      <c r="E1567" s="13">
        <v>100.4</v>
      </c>
      <c r="F1567" s="26">
        <f t="shared" si="298"/>
        <v>0.43055555555555475</v>
      </c>
      <c r="G1567" s="26">
        <f t="shared" si="290"/>
        <v>27.888888888888889</v>
      </c>
      <c r="H1567" s="25">
        <f t="shared" si="291"/>
        <v>659.18055555555429</v>
      </c>
      <c r="I1567" s="25">
        <f t="shared" si="292"/>
        <v>180.22932</v>
      </c>
      <c r="J1567" s="25">
        <f t="shared" si="293"/>
        <v>346.81661604938273</v>
      </c>
      <c r="K1567" s="25">
        <f t="shared" si="294"/>
        <v>1186.2264916049371</v>
      </c>
      <c r="L1567" s="31">
        <f t="shared" si="295"/>
        <v>33082.538821426577</v>
      </c>
      <c r="M1567" s="32">
        <f t="shared" si="296"/>
        <v>33082.538821426577</v>
      </c>
      <c r="N1567" s="32">
        <f t="shared" si="297"/>
        <v>33082.538821426577</v>
      </c>
      <c r="O1567" s="32">
        <f>IF(M1567 &lt; 0, -M1567, 0)</f>
        <v>0</v>
      </c>
      <c r="P1567" s="32">
        <f>0.5*$H$3*G1567^2</f>
        <v>595398.33950617292</v>
      </c>
      <c r="Q1567" s="32">
        <f t="shared" si="299"/>
        <v>17657.887731481693</v>
      </c>
      <c r="R1567" s="32">
        <f t="shared" si="300"/>
        <v>2526419.2599616665</v>
      </c>
      <c r="S1567" s="32">
        <f t="shared" si="301"/>
        <v>8287251.5336470315</v>
      </c>
    </row>
    <row r="1568" spans="2:19" x14ac:dyDescent="0.3">
      <c r="B1568" s="7" t="s">
        <v>14</v>
      </c>
      <c r="C1568" s="7">
        <v>1560</v>
      </c>
      <c r="D1568" s="7">
        <v>83</v>
      </c>
      <c r="E1568" s="13">
        <v>102</v>
      </c>
      <c r="F1568" s="26">
        <f t="shared" si="298"/>
        <v>0.44444444444444287</v>
      </c>
      <c r="G1568" s="26">
        <f t="shared" si="290"/>
        <v>28.333333333333332</v>
      </c>
      <c r="H1568" s="25">
        <f t="shared" si="291"/>
        <v>680.44444444444207</v>
      </c>
      <c r="I1568" s="25">
        <f t="shared" si="292"/>
        <v>180.22932</v>
      </c>
      <c r="J1568" s="25">
        <f t="shared" si="293"/>
        <v>357.95861111111111</v>
      </c>
      <c r="K1568" s="25">
        <f t="shared" si="294"/>
        <v>1218.6323755555532</v>
      </c>
      <c r="L1568" s="31">
        <f t="shared" si="295"/>
        <v>34527.917307407341</v>
      </c>
      <c r="M1568" s="32">
        <f t="shared" si="296"/>
        <v>34527.917307407341</v>
      </c>
      <c r="N1568" s="32">
        <f t="shared" si="297"/>
        <v>34527.917307407341</v>
      </c>
      <c r="O1568" s="32">
        <f>IF(M1568 &lt; 0, -M1568, 0)</f>
        <v>0</v>
      </c>
      <c r="P1568" s="32">
        <f>0.5*$H$3*G1568^2</f>
        <v>614526.38888888888</v>
      </c>
      <c r="Q1568" s="32">
        <f t="shared" si="299"/>
        <v>19128.049382715952</v>
      </c>
      <c r="R1568" s="32">
        <f t="shared" si="300"/>
        <v>2526419.2599616665</v>
      </c>
      <c r="S1568" s="32">
        <f t="shared" si="301"/>
        <v>8321779.4509544391</v>
      </c>
    </row>
    <row r="1569" spans="2:19" x14ac:dyDescent="0.3">
      <c r="B1569" s="7" t="s">
        <v>14</v>
      </c>
      <c r="C1569" s="7">
        <v>1561</v>
      </c>
      <c r="D1569" s="7">
        <v>84</v>
      </c>
      <c r="E1569" s="13">
        <v>103.6</v>
      </c>
      <c r="F1569" s="26">
        <f t="shared" si="298"/>
        <v>0.44444444444444481</v>
      </c>
      <c r="G1569" s="26">
        <f t="shared" si="290"/>
        <v>28.777777777777775</v>
      </c>
      <c r="H1569" s="25">
        <f t="shared" si="291"/>
        <v>680.44444444444503</v>
      </c>
      <c r="I1569" s="25">
        <f t="shared" si="292"/>
        <v>180.22932</v>
      </c>
      <c r="J1569" s="25">
        <f t="shared" si="293"/>
        <v>369.27676419753078</v>
      </c>
      <c r="K1569" s="25">
        <f t="shared" si="294"/>
        <v>1229.9505286419758</v>
      </c>
      <c r="L1569" s="31">
        <f t="shared" si="295"/>
        <v>35395.242990919076</v>
      </c>
      <c r="M1569" s="32">
        <f t="shared" si="296"/>
        <v>35395.242990919076</v>
      </c>
      <c r="N1569" s="32">
        <f t="shared" si="297"/>
        <v>35395.242990919076</v>
      </c>
      <c r="O1569" s="32">
        <f>IF(M1569 &lt; 0, -M1569, 0)</f>
        <v>0</v>
      </c>
      <c r="P1569" s="32">
        <f>0.5*$H$3*G1569^2</f>
        <v>633956.85802469123</v>
      </c>
      <c r="Q1569" s="32">
        <f t="shared" si="299"/>
        <v>19430.469135802356</v>
      </c>
      <c r="R1569" s="32">
        <f t="shared" si="300"/>
        <v>2526419.2599616665</v>
      </c>
      <c r="S1569" s="32">
        <f t="shared" si="301"/>
        <v>8357174.6939453585</v>
      </c>
    </row>
    <row r="1570" spans="2:19" x14ac:dyDescent="0.3">
      <c r="B1570" s="7" t="s">
        <v>14</v>
      </c>
      <c r="C1570" s="7">
        <v>1562</v>
      </c>
      <c r="D1570" s="7">
        <v>85</v>
      </c>
      <c r="E1570" s="13">
        <v>105.2</v>
      </c>
      <c r="F1570" s="26">
        <f t="shared" si="298"/>
        <v>0.44444444444444481</v>
      </c>
      <c r="G1570" s="26">
        <f t="shared" si="290"/>
        <v>29.222222222222221</v>
      </c>
      <c r="H1570" s="25">
        <f t="shared" si="291"/>
        <v>680.44444444444503</v>
      </c>
      <c r="I1570" s="25">
        <f t="shared" si="292"/>
        <v>180.22932</v>
      </c>
      <c r="J1570" s="25">
        <f t="shared" si="293"/>
        <v>380.77107530864197</v>
      </c>
      <c r="K1570" s="25">
        <f t="shared" si="294"/>
        <v>1241.4448397530871</v>
      </c>
      <c r="L1570" s="31">
        <f t="shared" si="295"/>
        <v>36277.776983895768</v>
      </c>
      <c r="M1570" s="32">
        <f t="shared" si="296"/>
        <v>36277.776983895768</v>
      </c>
      <c r="N1570" s="32">
        <f t="shared" si="297"/>
        <v>36277.776983895768</v>
      </c>
      <c r="O1570" s="32">
        <f>IF(M1570 &lt; 0, -M1570, 0)</f>
        <v>0</v>
      </c>
      <c r="P1570" s="32">
        <f>0.5*$H$3*G1570^2</f>
        <v>653689.74691358022</v>
      </c>
      <c r="Q1570" s="32">
        <f t="shared" si="299"/>
        <v>19732.888888888992</v>
      </c>
      <c r="R1570" s="32">
        <f t="shared" si="300"/>
        <v>2526419.2599616665</v>
      </c>
      <c r="S1570" s="32">
        <f t="shared" si="301"/>
        <v>8393452.4709292538</v>
      </c>
    </row>
    <row r="1571" spans="2:19" x14ac:dyDescent="0.3">
      <c r="B1571" s="7" t="s">
        <v>14</v>
      </c>
      <c r="C1571" s="7">
        <v>1563</v>
      </c>
      <c r="D1571" s="7">
        <v>86</v>
      </c>
      <c r="E1571" s="13">
        <v>106.8</v>
      </c>
      <c r="F1571" s="26">
        <f t="shared" si="298"/>
        <v>0.45833333333333293</v>
      </c>
      <c r="G1571" s="26">
        <f t="shared" si="290"/>
        <v>29.666666666666664</v>
      </c>
      <c r="H1571" s="25">
        <f t="shared" si="291"/>
        <v>701.70833333333269</v>
      </c>
      <c r="I1571" s="25">
        <f t="shared" si="292"/>
        <v>180.22932</v>
      </c>
      <c r="J1571" s="25">
        <f t="shared" si="293"/>
        <v>392.44154444444439</v>
      </c>
      <c r="K1571" s="25">
        <f t="shared" si="294"/>
        <v>1274.3791977777771</v>
      </c>
      <c r="L1571" s="31">
        <f t="shared" si="295"/>
        <v>37806.582867407385</v>
      </c>
      <c r="M1571" s="32">
        <f t="shared" si="296"/>
        <v>37806.582867407385</v>
      </c>
      <c r="N1571" s="32">
        <f t="shared" si="297"/>
        <v>37806.582867407385</v>
      </c>
      <c r="O1571" s="32">
        <f>IF(M1571 &lt; 0, -M1571, 0)</f>
        <v>0</v>
      </c>
      <c r="P1571" s="32">
        <f>0.5*$H$3*G1571^2</f>
        <v>673725.0555555555</v>
      </c>
      <c r="Q1571" s="32">
        <f t="shared" si="299"/>
        <v>20035.30864197528</v>
      </c>
      <c r="R1571" s="32">
        <f t="shared" si="300"/>
        <v>2526419.2599616665</v>
      </c>
      <c r="S1571" s="32">
        <f t="shared" si="301"/>
        <v>8431259.053796662</v>
      </c>
    </row>
    <row r="1572" spans="2:19" x14ac:dyDescent="0.3">
      <c r="B1572" s="7" t="s">
        <v>14</v>
      </c>
      <c r="C1572" s="7">
        <v>1564</v>
      </c>
      <c r="D1572" s="7">
        <v>87</v>
      </c>
      <c r="E1572" s="13">
        <v>108.5</v>
      </c>
      <c r="F1572" s="26">
        <f t="shared" si="298"/>
        <v>0.47222222222222299</v>
      </c>
      <c r="G1572" s="26">
        <f t="shared" si="290"/>
        <v>30.138888888888889</v>
      </c>
      <c r="H1572" s="25">
        <f t="shared" si="291"/>
        <v>722.97222222222342</v>
      </c>
      <c r="I1572" s="25">
        <f t="shared" si="292"/>
        <v>180.22932</v>
      </c>
      <c r="J1572" s="25">
        <f t="shared" si="293"/>
        <v>405.03443479938278</v>
      </c>
      <c r="K1572" s="25">
        <f t="shared" si="294"/>
        <v>1308.2359770216062</v>
      </c>
      <c r="L1572" s="31">
        <f t="shared" si="295"/>
        <v>39428.778751901191</v>
      </c>
      <c r="M1572" s="32">
        <f t="shared" si="296"/>
        <v>39428.778751901191</v>
      </c>
      <c r="N1572" s="32">
        <f t="shared" si="297"/>
        <v>39428.778751901191</v>
      </c>
      <c r="O1572" s="32">
        <f>IF(M1572 &lt; 0, -M1572, 0)</f>
        <v>0</v>
      </c>
      <c r="P1572" s="32">
        <f>0.5*$H$3*G1572^2</f>
        <v>695343.93325617292</v>
      </c>
      <c r="Q1572" s="32">
        <f t="shared" si="299"/>
        <v>21618.87770061742</v>
      </c>
      <c r="R1572" s="32">
        <f t="shared" si="300"/>
        <v>2526419.2599616665</v>
      </c>
      <c r="S1572" s="32">
        <f t="shared" si="301"/>
        <v>8470687.8325485624</v>
      </c>
    </row>
    <row r="1573" spans="2:19" x14ac:dyDescent="0.3">
      <c r="B1573" s="7" t="s">
        <v>14</v>
      </c>
      <c r="C1573" s="7">
        <v>1565</v>
      </c>
      <c r="D1573" s="7">
        <v>88</v>
      </c>
      <c r="E1573" s="13">
        <v>110.2</v>
      </c>
      <c r="F1573" s="26">
        <f t="shared" si="298"/>
        <v>0.47222222222222299</v>
      </c>
      <c r="G1573" s="26">
        <f t="shared" si="290"/>
        <v>30.611111111111111</v>
      </c>
      <c r="H1573" s="25">
        <f t="shared" si="291"/>
        <v>722.97222222222342</v>
      </c>
      <c r="I1573" s="25">
        <f t="shared" si="292"/>
        <v>180.22932</v>
      </c>
      <c r="J1573" s="25">
        <f t="shared" si="293"/>
        <v>417.82619104938271</v>
      </c>
      <c r="K1573" s="25">
        <f t="shared" si="294"/>
        <v>1321.0277332716062</v>
      </c>
      <c r="L1573" s="31">
        <f t="shared" si="295"/>
        <v>40438.126724036389</v>
      </c>
      <c r="M1573" s="32">
        <f t="shared" si="296"/>
        <v>40438.126724036389</v>
      </c>
      <c r="N1573" s="32">
        <f t="shared" si="297"/>
        <v>40438.126724036389</v>
      </c>
      <c r="O1573" s="32">
        <f>IF(M1573 &lt; 0, -M1573, 0)</f>
        <v>0</v>
      </c>
      <c r="P1573" s="32">
        <f>0.5*$H$3*G1573^2</f>
        <v>717304.21450617281</v>
      </c>
      <c r="Q1573" s="32">
        <f t="shared" si="299"/>
        <v>21960.281249999884</v>
      </c>
      <c r="R1573" s="32">
        <f t="shared" si="300"/>
        <v>2526419.2599616665</v>
      </c>
      <c r="S1573" s="32">
        <f t="shared" si="301"/>
        <v>8511125.9592725988</v>
      </c>
    </row>
    <row r="1574" spans="2:19" x14ac:dyDescent="0.3">
      <c r="B1574" s="7" t="s">
        <v>14</v>
      </c>
      <c r="C1574" s="7">
        <v>1566</v>
      </c>
      <c r="D1574" s="7">
        <v>89</v>
      </c>
      <c r="E1574" s="13">
        <v>111.9</v>
      </c>
      <c r="F1574" s="26">
        <f t="shared" si="298"/>
        <v>0.4861111111111111</v>
      </c>
      <c r="G1574" s="26">
        <f t="shared" si="290"/>
        <v>31.083333333333336</v>
      </c>
      <c r="H1574" s="25">
        <f t="shared" si="291"/>
        <v>744.23611111111109</v>
      </c>
      <c r="I1574" s="25">
        <f t="shared" si="292"/>
        <v>180.22932</v>
      </c>
      <c r="J1574" s="25">
        <f t="shared" si="293"/>
        <v>430.81681319444453</v>
      </c>
      <c r="K1574" s="25">
        <f t="shared" si="294"/>
        <v>1355.2822443055557</v>
      </c>
      <c r="L1574" s="31">
        <f t="shared" si="295"/>
        <v>42126.689760497691</v>
      </c>
      <c r="M1574" s="32">
        <f t="shared" si="296"/>
        <v>42126.689760497691</v>
      </c>
      <c r="N1574" s="32">
        <f t="shared" si="297"/>
        <v>42126.689760497691</v>
      </c>
      <c r="O1574" s="32">
        <f>IF(M1574 &lt; 0, -M1574, 0)</f>
        <v>0</v>
      </c>
      <c r="P1574" s="32">
        <f>0.5*$H$3*G1574^2</f>
        <v>739605.89930555574</v>
      </c>
      <c r="Q1574" s="32">
        <f t="shared" si="299"/>
        <v>22301.684799382929</v>
      </c>
      <c r="R1574" s="32">
        <f t="shared" si="300"/>
        <v>2526419.2599616665</v>
      </c>
      <c r="S1574" s="32">
        <f t="shared" si="301"/>
        <v>8553252.6490330957</v>
      </c>
    </row>
    <row r="1575" spans="2:19" x14ac:dyDescent="0.3">
      <c r="B1575" s="7" t="s">
        <v>14</v>
      </c>
      <c r="C1575" s="7">
        <v>1567</v>
      </c>
      <c r="D1575" s="7">
        <v>90</v>
      </c>
      <c r="E1575" s="13">
        <v>113.7</v>
      </c>
      <c r="F1575" s="26">
        <f t="shared" si="298"/>
        <v>0.47222222222222104</v>
      </c>
      <c r="G1575" s="26">
        <f t="shared" si="290"/>
        <v>31.583333333333332</v>
      </c>
      <c r="H1575" s="25">
        <f t="shared" si="291"/>
        <v>722.97222222222047</v>
      </c>
      <c r="I1575" s="25">
        <f t="shared" si="292"/>
        <v>180.22932</v>
      </c>
      <c r="J1575" s="25">
        <f t="shared" si="293"/>
        <v>444.78834652777778</v>
      </c>
      <c r="K1575" s="25">
        <f t="shared" si="294"/>
        <v>1347.9898887499983</v>
      </c>
      <c r="L1575" s="31">
        <f t="shared" si="295"/>
        <v>42574.013986354112</v>
      </c>
      <c r="M1575" s="32">
        <f t="shared" si="296"/>
        <v>42574.013986354112</v>
      </c>
      <c r="N1575" s="32">
        <f t="shared" si="297"/>
        <v>42574.013986354112</v>
      </c>
      <c r="O1575" s="32">
        <f>IF(M1575 &lt; 0, -M1575, 0)</f>
        <v>0</v>
      </c>
      <c r="P1575" s="32">
        <f>0.5*$H$3*G1575^2</f>
        <v>763591.56597222213</v>
      </c>
      <c r="Q1575" s="32">
        <f t="shared" si="299"/>
        <v>23985.666666666395</v>
      </c>
      <c r="R1575" s="32">
        <f t="shared" si="300"/>
        <v>2526419.2599616665</v>
      </c>
      <c r="S1575" s="32">
        <f t="shared" si="301"/>
        <v>8595826.6630194504</v>
      </c>
    </row>
    <row r="1576" spans="2:19" x14ac:dyDescent="0.3">
      <c r="B1576" s="7" t="s">
        <v>14</v>
      </c>
      <c r="C1576" s="7">
        <v>1568</v>
      </c>
      <c r="D1576" s="7">
        <v>91</v>
      </c>
      <c r="E1576" s="13">
        <v>115.3</v>
      </c>
      <c r="F1576" s="26">
        <f t="shared" si="298"/>
        <v>0.43055555555555475</v>
      </c>
      <c r="G1576" s="26">
        <f t="shared" si="290"/>
        <v>32.027777777777779</v>
      </c>
      <c r="H1576" s="25">
        <f t="shared" si="291"/>
        <v>659.18055555555429</v>
      </c>
      <c r="I1576" s="25">
        <f t="shared" si="292"/>
        <v>180.22932</v>
      </c>
      <c r="J1576" s="25">
        <f t="shared" si="293"/>
        <v>457.39465516975315</v>
      </c>
      <c r="K1576" s="25">
        <f t="shared" si="294"/>
        <v>1296.8045307253074</v>
      </c>
      <c r="L1576" s="31">
        <f t="shared" si="295"/>
        <v>41533.76733128554</v>
      </c>
      <c r="M1576" s="32">
        <f t="shared" si="296"/>
        <v>41533.76733128554</v>
      </c>
      <c r="N1576" s="32">
        <f t="shared" si="297"/>
        <v>41533.76733128554</v>
      </c>
      <c r="O1576" s="32">
        <f>IF(M1576 &lt; 0, -M1576, 0)</f>
        <v>0</v>
      </c>
      <c r="P1576" s="32">
        <f>0.5*$H$3*G1576^2</f>
        <v>785233.47955246922</v>
      </c>
      <c r="Q1576" s="32">
        <f t="shared" si="299"/>
        <v>21641.913580247085</v>
      </c>
      <c r="R1576" s="32">
        <f t="shared" si="300"/>
        <v>2526419.2599616665</v>
      </c>
      <c r="S1576" s="32">
        <f t="shared" si="301"/>
        <v>8637360.4303507358</v>
      </c>
    </row>
    <row r="1577" spans="2:19" x14ac:dyDescent="0.3">
      <c r="B1577" s="7" t="s">
        <v>14</v>
      </c>
      <c r="C1577" s="7">
        <v>1569</v>
      </c>
      <c r="D1577" s="7">
        <v>92</v>
      </c>
      <c r="E1577" s="13">
        <v>116.8</v>
      </c>
      <c r="F1577" s="26">
        <f t="shared" si="298"/>
        <v>0.40277777777777857</v>
      </c>
      <c r="G1577" s="26">
        <f t="shared" si="290"/>
        <v>32.444444444444443</v>
      </c>
      <c r="H1577" s="25">
        <f t="shared" si="291"/>
        <v>616.65277777777897</v>
      </c>
      <c r="I1577" s="25">
        <f t="shared" si="292"/>
        <v>180.22932</v>
      </c>
      <c r="J1577" s="25">
        <f t="shared" si="293"/>
        <v>469.37305679012343</v>
      </c>
      <c r="K1577" s="25">
        <f t="shared" si="294"/>
        <v>1266.2551545679025</v>
      </c>
      <c r="L1577" s="31">
        <f t="shared" si="295"/>
        <v>41082.945014869721</v>
      </c>
      <c r="M1577" s="32">
        <f t="shared" si="296"/>
        <v>41082.945014869721</v>
      </c>
      <c r="N1577" s="32">
        <f t="shared" si="297"/>
        <v>41082.945014869721</v>
      </c>
      <c r="O1577" s="32">
        <f>IF(M1577 &lt; 0, -M1577, 0)</f>
        <v>0</v>
      </c>
      <c r="P1577" s="32">
        <f>0.5*$H$3*G1577^2</f>
        <v>805797.43209876528</v>
      </c>
      <c r="Q1577" s="32">
        <f t="shared" si="299"/>
        <v>20563.952546296059</v>
      </c>
      <c r="R1577" s="32">
        <f t="shared" si="300"/>
        <v>2526419.2599616665</v>
      </c>
      <c r="S1577" s="32">
        <f t="shared" si="301"/>
        <v>8678443.3753656056</v>
      </c>
    </row>
    <row r="1578" spans="2:19" x14ac:dyDescent="0.3">
      <c r="B1578" s="7" t="s">
        <v>14</v>
      </c>
      <c r="C1578" s="7">
        <v>1570</v>
      </c>
      <c r="D1578" s="7">
        <v>93</v>
      </c>
      <c r="E1578" s="13">
        <v>118.2</v>
      </c>
      <c r="F1578" s="26">
        <f t="shared" si="298"/>
        <v>0.37500000000000039</v>
      </c>
      <c r="G1578" s="26">
        <f t="shared" si="290"/>
        <v>32.833333333333336</v>
      </c>
      <c r="H1578" s="25">
        <f t="shared" si="291"/>
        <v>574.12500000000057</v>
      </c>
      <c r="I1578" s="25">
        <f t="shared" si="292"/>
        <v>180.22932</v>
      </c>
      <c r="J1578" s="25">
        <f t="shared" si="293"/>
        <v>480.69258611111115</v>
      </c>
      <c r="K1578" s="25">
        <f t="shared" si="294"/>
        <v>1235.0469061111116</v>
      </c>
      <c r="L1578" s="31">
        <f t="shared" si="295"/>
        <v>40550.706750648169</v>
      </c>
      <c r="M1578" s="32">
        <f t="shared" si="296"/>
        <v>40550.706750648169</v>
      </c>
      <c r="N1578" s="32">
        <f t="shared" si="297"/>
        <v>40550.706750648169</v>
      </c>
      <c r="O1578" s="32">
        <f>IF(M1578 &lt; 0, -M1578, 0)</f>
        <v>0</v>
      </c>
      <c r="P1578" s="32">
        <f>0.5*$H$3*G1578^2</f>
        <v>825230.26388888888</v>
      </c>
      <c r="Q1578" s="32">
        <f t="shared" si="299"/>
        <v>19432.831790123601</v>
      </c>
      <c r="R1578" s="32">
        <f t="shared" si="300"/>
        <v>2526419.2599616665</v>
      </c>
      <c r="S1578" s="32">
        <f t="shared" si="301"/>
        <v>8718994.0821162537</v>
      </c>
    </row>
    <row r="1579" spans="2:19" x14ac:dyDescent="0.3">
      <c r="B1579" s="7" t="s">
        <v>14</v>
      </c>
      <c r="C1579" s="7">
        <v>1571</v>
      </c>
      <c r="D1579" s="7">
        <v>94</v>
      </c>
      <c r="E1579" s="13">
        <v>119.5</v>
      </c>
      <c r="F1579" s="26">
        <f t="shared" si="298"/>
        <v>0.34722222222222221</v>
      </c>
      <c r="G1579" s="26">
        <f t="shared" si="290"/>
        <v>33.194444444444443</v>
      </c>
      <c r="H1579" s="25">
        <f t="shared" si="291"/>
        <v>531.59722222222217</v>
      </c>
      <c r="I1579" s="25">
        <f t="shared" si="292"/>
        <v>180.22932</v>
      </c>
      <c r="J1579" s="25">
        <f t="shared" si="293"/>
        <v>491.32434220679011</v>
      </c>
      <c r="K1579" s="25">
        <f t="shared" si="294"/>
        <v>1203.1508844290124</v>
      </c>
      <c r="L1579" s="31">
        <f t="shared" si="295"/>
        <v>39937.925191463051</v>
      </c>
      <c r="M1579" s="32">
        <f t="shared" si="296"/>
        <v>39937.925191463051</v>
      </c>
      <c r="N1579" s="32">
        <f t="shared" si="297"/>
        <v>39937.925191463051</v>
      </c>
      <c r="O1579" s="32">
        <f>IF(M1579 &lt; 0, -M1579, 0)</f>
        <v>0</v>
      </c>
      <c r="P1579" s="32">
        <f>0.5*$H$3*G1579^2</f>
        <v>843482.35918209865</v>
      </c>
      <c r="Q1579" s="32">
        <f t="shared" si="299"/>
        <v>18252.095293209772</v>
      </c>
      <c r="R1579" s="32">
        <f t="shared" si="300"/>
        <v>2526419.2599616665</v>
      </c>
      <c r="S1579" s="32">
        <f t="shared" si="301"/>
        <v>8758932.0073077176</v>
      </c>
    </row>
    <row r="1580" spans="2:19" x14ac:dyDescent="0.3">
      <c r="B1580" s="7" t="s">
        <v>14</v>
      </c>
      <c r="C1580" s="7">
        <v>1572</v>
      </c>
      <c r="D1580" s="7">
        <v>95</v>
      </c>
      <c r="E1580" s="13">
        <v>120.7</v>
      </c>
      <c r="F1580" s="26">
        <f t="shared" si="298"/>
        <v>0.31944444444444403</v>
      </c>
      <c r="G1580" s="26">
        <f t="shared" si="290"/>
        <v>33.527777777777779</v>
      </c>
      <c r="H1580" s="25">
        <f t="shared" si="291"/>
        <v>489.06944444444383</v>
      </c>
      <c r="I1580" s="25">
        <f t="shared" si="292"/>
        <v>180.22932</v>
      </c>
      <c r="J1580" s="25">
        <f t="shared" si="293"/>
        <v>501.24148850308643</v>
      </c>
      <c r="K1580" s="25">
        <f t="shared" si="294"/>
        <v>1170.5402529475302</v>
      </c>
      <c r="L1580" s="31">
        <f t="shared" si="295"/>
        <v>39245.613480768581</v>
      </c>
      <c r="M1580" s="32">
        <f t="shared" si="296"/>
        <v>39245.613480768581</v>
      </c>
      <c r="N1580" s="32">
        <f t="shared" si="297"/>
        <v>39245.613480768581</v>
      </c>
      <c r="O1580" s="32">
        <f>IF(M1580 &lt; 0, -M1580, 0)</f>
        <v>0</v>
      </c>
      <c r="P1580" s="32">
        <f>0.5*$H$3*G1580^2</f>
        <v>860507.64621913584</v>
      </c>
      <c r="Q1580" s="32">
        <f t="shared" si="299"/>
        <v>17025.287037037197</v>
      </c>
      <c r="R1580" s="32">
        <f t="shared" si="300"/>
        <v>2526419.2599616665</v>
      </c>
      <c r="S1580" s="32">
        <f t="shared" si="301"/>
        <v>8798177.6207884867</v>
      </c>
    </row>
    <row r="1581" spans="2:19" x14ac:dyDescent="0.3">
      <c r="B1581" s="7" t="s">
        <v>14</v>
      </c>
      <c r="C1581" s="7">
        <v>1573</v>
      </c>
      <c r="D1581" s="7">
        <v>96</v>
      </c>
      <c r="E1581" s="13">
        <v>121.8</v>
      </c>
      <c r="F1581" s="26">
        <f t="shared" si="298"/>
        <v>0.26388888888888767</v>
      </c>
      <c r="G1581" s="26">
        <f t="shared" si="290"/>
        <v>33.833333333333329</v>
      </c>
      <c r="H1581" s="25">
        <f t="shared" si="291"/>
        <v>404.01388888888704</v>
      </c>
      <c r="I1581" s="25">
        <f t="shared" si="292"/>
        <v>180.22932</v>
      </c>
      <c r="J1581" s="25">
        <f t="shared" si="293"/>
        <v>510.41925277777767</v>
      </c>
      <c r="K1581" s="25">
        <f t="shared" si="294"/>
        <v>1094.6624616666647</v>
      </c>
      <c r="L1581" s="31">
        <f t="shared" si="295"/>
        <v>37036.079953055487</v>
      </c>
      <c r="M1581" s="32">
        <f t="shared" si="296"/>
        <v>37036.079953055487</v>
      </c>
      <c r="N1581" s="32">
        <f t="shared" si="297"/>
        <v>37036.079953055487</v>
      </c>
      <c r="O1581" s="32">
        <f>IF(M1581 &lt; 0, -M1581, 0)</f>
        <v>0</v>
      </c>
      <c r="P1581" s="32">
        <f>0.5*$H$3*G1581^2</f>
        <v>876263.59722222202</v>
      </c>
      <c r="Q1581" s="32">
        <f t="shared" si="299"/>
        <v>15755.951003086171</v>
      </c>
      <c r="R1581" s="32">
        <f t="shared" si="300"/>
        <v>2526419.2599616665</v>
      </c>
      <c r="S1581" s="32">
        <f t="shared" si="301"/>
        <v>8835213.7007415425</v>
      </c>
    </row>
    <row r="1582" spans="2:19" x14ac:dyDescent="0.3">
      <c r="B1582" s="7" t="s">
        <v>14</v>
      </c>
      <c r="C1582" s="7">
        <v>1574</v>
      </c>
      <c r="D1582" s="7">
        <v>97</v>
      </c>
      <c r="E1582" s="13">
        <v>122.6</v>
      </c>
      <c r="F1582" s="26">
        <f t="shared" si="298"/>
        <v>0.19444444444444522</v>
      </c>
      <c r="G1582" s="26">
        <f t="shared" si="290"/>
        <v>34.05555555555555</v>
      </c>
      <c r="H1582" s="25">
        <f t="shared" si="291"/>
        <v>297.69444444444565</v>
      </c>
      <c r="I1582" s="25">
        <f t="shared" si="292"/>
        <v>180.22932</v>
      </c>
      <c r="J1582" s="25">
        <f t="shared" si="293"/>
        <v>517.14628734567884</v>
      </c>
      <c r="K1582" s="25">
        <f t="shared" si="294"/>
        <v>995.07005179012447</v>
      </c>
      <c r="L1582" s="31">
        <f t="shared" si="295"/>
        <v>33887.663430408124</v>
      </c>
      <c r="M1582" s="32">
        <f t="shared" si="296"/>
        <v>33887.663430408124</v>
      </c>
      <c r="N1582" s="32">
        <f t="shared" si="297"/>
        <v>33887.663430408124</v>
      </c>
      <c r="O1582" s="32">
        <f>IF(M1582 &lt; 0, -M1582, 0)</f>
        <v>0</v>
      </c>
      <c r="P1582" s="32">
        <f>0.5*$H$3*G1582^2</f>
        <v>887812.25154320954</v>
      </c>
      <c r="Q1582" s="32">
        <f t="shared" si="299"/>
        <v>11548.654320987524</v>
      </c>
      <c r="R1582" s="32">
        <f t="shared" si="300"/>
        <v>2526419.2599616665</v>
      </c>
      <c r="S1582" s="32">
        <f t="shared" si="301"/>
        <v>8869101.3641719501</v>
      </c>
    </row>
    <row r="1583" spans="2:19" x14ac:dyDescent="0.3">
      <c r="B1583" s="7" t="s">
        <v>14</v>
      </c>
      <c r="C1583" s="7">
        <v>1575</v>
      </c>
      <c r="D1583" s="7">
        <v>98</v>
      </c>
      <c r="E1583" s="13">
        <v>123.2</v>
      </c>
      <c r="F1583" s="26">
        <f t="shared" si="298"/>
        <v>0.1388888888888889</v>
      </c>
      <c r="G1583" s="26">
        <f t="shared" si="290"/>
        <v>34.222222222222221</v>
      </c>
      <c r="H1583" s="25">
        <f t="shared" si="291"/>
        <v>212.63888888888889</v>
      </c>
      <c r="I1583" s="25">
        <f t="shared" si="292"/>
        <v>180.22932</v>
      </c>
      <c r="J1583" s="25">
        <f t="shared" si="293"/>
        <v>522.22046419753087</v>
      </c>
      <c r="K1583" s="25">
        <f t="shared" si="294"/>
        <v>915.0886730864197</v>
      </c>
      <c r="L1583" s="31">
        <f t="shared" si="295"/>
        <v>31316.367923401918</v>
      </c>
      <c r="M1583" s="32">
        <f t="shared" si="296"/>
        <v>31316.367923401918</v>
      </c>
      <c r="N1583" s="32">
        <f t="shared" si="297"/>
        <v>31316.367923401918</v>
      </c>
      <c r="O1583" s="32">
        <f>IF(M1583 &lt; 0, -M1583, 0)</f>
        <v>0</v>
      </c>
      <c r="P1583" s="32">
        <f>0.5*$H$3*G1583^2</f>
        <v>896523.35802469135</v>
      </c>
      <c r="Q1583" s="32">
        <f t="shared" si="299"/>
        <v>8711.1064814818092</v>
      </c>
      <c r="R1583" s="32">
        <f t="shared" si="300"/>
        <v>2526419.2599616665</v>
      </c>
      <c r="S1583" s="32">
        <f t="shared" si="301"/>
        <v>8900417.7320953514</v>
      </c>
    </row>
    <row r="1584" spans="2:19" x14ac:dyDescent="0.3">
      <c r="B1584" s="7" t="s">
        <v>14</v>
      </c>
      <c r="C1584" s="7">
        <v>1576</v>
      </c>
      <c r="D1584" s="7">
        <v>99</v>
      </c>
      <c r="E1584" s="13">
        <v>123.6</v>
      </c>
      <c r="F1584" s="26">
        <f t="shared" si="298"/>
        <v>6.9444444444444448E-2</v>
      </c>
      <c r="G1584" s="26">
        <f t="shared" si="290"/>
        <v>34.333333333333329</v>
      </c>
      <c r="H1584" s="25">
        <f t="shared" si="291"/>
        <v>106.31944444444444</v>
      </c>
      <c r="I1584" s="25">
        <f t="shared" si="292"/>
        <v>180.22932</v>
      </c>
      <c r="J1584" s="25">
        <f t="shared" si="293"/>
        <v>525.61701111111097</v>
      </c>
      <c r="K1584" s="25">
        <f t="shared" si="294"/>
        <v>812.16577555555546</v>
      </c>
      <c r="L1584" s="31">
        <f t="shared" si="295"/>
        <v>27884.358294074067</v>
      </c>
      <c r="M1584" s="32">
        <f t="shared" si="296"/>
        <v>27884.358294074067</v>
      </c>
      <c r="N1584" s="32">
        <f t="shared" si="297"/>
        <v>27884.358294074067</v>
      </c>
      <c r="O1584" s="32">
        <f>IF(M1584 &lt; 0, -M1584, 0)</f>
        <v>0</v>
      </c>
      <c r="P1584" s="32">
        <f>0.5*$H$3*G1584^2</f>
        <v>902354.38888888853</v>
      </c>
      <c r="Q1584" s="32">
        <f t="shared" si="299"/>
        <v>5831.0308641971787</v>
      </c>
      <c r="R1584" s="32">
        <f t="shared" si="300"/>
        <v>2526419.2599616665</v>
      </c>
      <c r="S1584" s="32">
        <f t="shared" si="301"/>
        <v>8928302.0903894249</v>
      </c>
    </row>
    <row r="1585" spans="2:19" x14ac:dyDescent="0.3">
      <c r="B1585" s="7" t="s">
        <v>14</v>
      </c>
      <c r="C1585" s="7">
        <v>1577</v>
      </c>
      <c r="D1585" s="7">
        <v>100</v>
      </c>
      <c r="E1585" s="13">
        <v>123.7</v>
      </c>
      <c r="F1585" s="26">
        <f t="shared" si="298"/>
        <v>0</v>
      </c>
      <c r="G1585" s="26">
        <f t="shared" si="290"/>
        <v>34.361111111111114</v>
      </c>
      <c r="H1585" s="25">
        <f t="shared" si="291"/>
        <v>0</v>
      </c>
      <c r="I1585" s="25">
        <f t="shared" si="292"/>
        <v>180.22932</v>
      </c>
      <c r="J1585" s="25">
        <f t="shared" si="293"/>
        <v>526.46786813271626</v>
      </c>
      <c r="K1585" s="25">
        <f t="shared" si="294"/>
        <v>706.69718813271629</v>
      </c>
      <c r="L1585" s="31">
        <f t="shared" si="295"/>
        <v>24282.900603338061</v>
      </c>
      <c r="M1585" s="32">
        <f t="shared" si="296"/>
        <v>24282.900603338061</v>
      </c>
      <c r="N1585" s="32">
        <f t="shared" si="297"/>
        <v>24282.900603338061</v>
      </c>
      <c r="O1585" s="32">
        <f>IF(M1585 &lt; 0, -M1585, 0)</f>
        <v>0</v>
      </c>
      <c r="P1585" s="32">
        <f>0.5*$H$3*G1585^2</f>
        <v>903815.09992283978</v>
      </c>
      <c r="Q1585" s="32">
        <f t="shared" si="299"/>
        <v>1460.7110339512583</v>
      </c>
      <c r="R1585" s="32">
        <f t="shared" si="300"/>
        <v>2526419.2599616665</v>
      </c>
      <c r="S1585" s="32">
        <f t="shared" si="301"/>
        <v>8952584.9909927621</v>
      </c>
    </row>
    <row r="1586" spans="2:19" x14ac:dyDescent="0.3">
      <c r="B1586" s="7" t="s">
        <v>14</v>
      </c>
      <c r="C1586" s="7">
        <v>1578</v>
      </c>
      <c r="D1586" s="7">
        <v>101</v>
      </c>
      <c r="E1586" s="13">
        <v>123.6</v>
      </c>
      <c r="F1586" s="26">
        <f t="shared" si="298"/>
        <v>-5.5555555555556344E-2</v>
      </c>
      <c r="G1586" s="26">
        <f t="shared" si="290"/>
        <v>34.333333333333329</v>
      </c>
      <c r="H1586" s="25">
        <f t="shared" si="291"/>
        <v>-85.055555555556765</v>
      </c>
      <c r="I1586" s="25">
        <f t="shared" si="292"/>
        <v>180.22932</v>
      </c>
      <c r="J1586" s="25">
        <f t="shared" si="293"/>
        <v>525.61701111111097</v>
      </c>
      <c r="K1586" s="25">
        <f t="shared" si="294"/>
        <v>620.79077555555421</v>
      </c>
      <c r="L1586" s="31">
        <f t="shared" si="295"/>
        <v>21313.816627407359</v>
      </c>
      <c r="M1586" s="32">
        <f t="shared" si="296"/>
        <v>21313.816627407359</v>
      </c>
      <c r="N1586" s="32">
        <f t="shared" si="297"/>
        <v>21313.816627407359</v>
      </c>
      <c r="O1586" s="32">
        <f>IF(M1586 &lt; 0, -M1586, 0)</f>
        <v>0</v>
      </c>
      <c r="P1586" s="32">
        <f>0.5*$H$3*G1586^2</f>
        <v>902354.38888888853</v>
      </c>
      <c r="Q1586" s="32">
        <f t="shared" si="299"/>
        <v>-1460.7110339512583</v>
      </c>
      <c r="R1586" s="32">
        <f t="shared" si="300"/>
        <v>2526419.2599616665</v>
      </c>
      <c r="S1586" s="32">
        <f t="shared" si="301"/>
        <v>8973898.8076201696</v>
      </c>
    </row>
    <row r="1587" spans="2:19" x14ac:dyDescent="0.3">
      <c r="B1587" s="7" t="s">
        <v>14</v>
      </c>
      <c r="C1587" s="7">
        <v>1579</v>
      </c>
      <c r="D1587" s="7">
        <v>102</v>
      </c>
      <c r="E1587" s="13">
        <v>123.3</v>
      </c>
      <c r="F1587" s="26">
        <f t="shared" si="298"/>
        <v>-8.3333333333332538E-2</v>
      </c>
      <c r="G1587" s="26">
        <f t="shared" si="290"/>
        <v>34.25</v>
      </c>
      <c r="H1587" s="25">
        <f t="shared" si="291"/>
        <v>-127.58333333333212</v>
      </c>
      <c r="I1587" s="25">
        <f t="shared" si="292"/>
        <v>180.22932</v>
      </c>
      <c r="J1587" s="25">
        <f t="shared" si="293"/>
        <v>523.06856875000005</v>
      </c>
      <c r="K1587" s="25">
        <f t="shared" si="294"/>
        <v>575.71455541666796</v>
      </c>
      <c r="L1587" s="31">
        <f t="shared" si="295"/>
        <v>19718.223523020879</v>
      </c>
      <c r="M1587" s="32">
        <f t="shared" si="296"/>
        <v>19718.223523020879</v>
      </c>
      <c r="N1587" s="32">
        <f t="shared" si="297"/>
        <v>19718.223523020879</v>
      </c>
      <c r="O1587" s="32">
        <f>IF(M1587 &lt; 0, -M1587, 0)</f>
        <v>0</v>
      </c>
      <c r="P1587" s="32">
        <f>0.5*$H$3*G1587^2</f>
        <v>897979.34375</v>
      </c>
      <c r="Q1587" s="32">
        <f t="shared" si="299"/>
        <v>-4375.0451388885267</v>
      </c>
      <c r="R1587" s="32">
        <f t="shared" si="300"/>
        <v>2526419.2599616665</v>
      </c>
      <c r="S1587" s="32">
        <f t="shared" si="301"/>
        <v>8993617.0311431903</v>
      </c>
    </row>
    <row r="1588" spans="2:19" x14ac:dyDescent="0.3">
      <c r="B1588" s="7" t="s">
        <v>14</v>
      </c>
      <c r="C1588" s="7">
        <v>1580</v>
      </c>
      <c r="D1588" s="7">
        <v>103</v>
      </c>
      <c r="E1588" s="13">
        <v>123</v>
      </c>
      <c r="F1588" s="26">
        <f t="shared" si="298"/>
        <v>-0.11111111111111072</v>
      </c>
      <c r="G1588" s="26">
        <f t="shared" si="290"/>
        <v>34.166666666666664</v>
      </c>
      <c r="H1588" s="25">
        <f t="shared" si="291"/>
        <v>-170.11111111111052</v>
      </c>
      <c r="I1588" s="25">
        <f t="shared" si="292"/>
        <v>180.22932</v>
      </c>
      <c r="J1588" s="25">
        <f t="shared" si="293"/>
        <v>520.52631944444431</v>
      </c>
      <c r="K1588" s="25">
        <f t="shared" si="294"/>
        <v>530.64452833333382</v>
      </c>
      <c r="L1588" s="31">
        <f t="shared" si="295"/>
        <v>18130.354718055572</v>
      </c>
      <c r="M1588" s="32">
        <f t="shared" si="296"/>
        <v>18130.354718055572</v>
      </c>
      <c r="N1588" s="32">
        <f t="shared" si="297"/>
        <v>18130.354718055572</v>
      </c>
      <c r="O1588" s="32">
        <f>IF(M1588 &lt; 0, -M1588, 0)</f>
        <v>0</v>
      </c>
      <c r="P1588" s="32">
        <f>0.5*$H$3*G1588^2</f>
        <v>893614.93055555539</v>
      </c>
      <c r="Q1588" s="32">
        <f t="shared" si="299"/>
        <v>-4364.4131944446126</v>
      </c>
      <c r="R1588" s="32">
        <f t="shared" si="300"/>
        <v>2526419.2599616665</v>
      </c>
      <c r="S1588" s="32">
        <f t="shared" si="301"/>
        <v>9011747.3858612459</v>
      </c>
    </row>
    <row r="1589" spans="2:19" x14ac:dyDescent="0.3">
      <c r="B1589" s="7" t="s">
        <v>14</v>
      </c>
      <c r="C1589" s="7">
        <v>1581</v>
      </c>
      <c r="D1589" s="7">
        <v>104</v>
      </c>
      <c r="E1589" s="13">
        <v>122.5</v>
      </c>
      <c r="F1589" s="26">
        <f t="shared" si="298"/>
        <v>-0.12500000000000078</v>
      </c>
      <c r="G1589" s="26">
        <f t="shared" si="290"/>
        <v>34.027777777777779</v>
      </c>
      <c r="H1589" s="25">
        <f t="shared" si="291"/>
        <v>-191.37500000000119</v>
      </c>
      <c r="I1589" s="25">
        <f t="shared" si="292"/>
        <v>180.22932</v>
      </c>
      <c r="J1589" s="25">
        <f t="shared" si="293"/>
        <v>516.30299961419757</v>
      </c>
      <c r="K1589" s="25">
        <f t="shared" si="294"/>
        <v>505.15731961419635</v>
      </c>
      <c r="L1589" s="31">
        <f t="shared" si="295"/>
        <v>17189.381014649738</v>
      </c>
      <c r="M1589" s="32">
        <f t="shared" si="296"/>
        <v>17189.381014649738</v>
      </c>
      <c r="N1589" s="32">
        <f t="shared" si="297"/>
        <v>17189.381014649738</v>
      </c>
      <c r="O1589" s="32">
        <f>IF(M1589 &lt; 0, -M1589, 0)</f>
        <v>0</v>
      </c>
      <c r="P1589" s="32">
        <f>0.5*$H$3*G1589^2</f>
        <v>886364.53510802472</v>
      </c>
      <c r="Q1589" s="32">
        <f t="shared" si="299"/>
        <v>-7250.3954475306673</v>
      </c>
      <c r="R1589" s="32">
        <f t="shared" si="300"/>
        <v>2526419.2599616665</v>
      </c>
      <c r="S1589" s="32">
        <f t="shared" si="301"/>
        <v>9028936.7668758947</v>
      </c>
    </row>
    <row r="1590" spans="2:19" x14ac:dyDescent="0.3">
      <c r="B1590" s="7" t="s">
        <v>14</v>
      </c>
      <c r="C1590" s="7">
        <v>1582</v>
      </c>
      <c r="D1590" s="7">
        <v>105</v>
      </c>
      <c r="E1590" s="13">
        <v>122.1</v>
      </c>
      <c r="F1590" s="26">
        <f t="shared" si="298"/>
        <v>-0.1388888888888889</v>
      </c>
      <c r="G1590" s="26">
        <f t="shared" si="290"/>
        <v>33.916666666666664</v>
      </c>
      <c r="H1590" s="25">
        <f t="shared" si="291"/>
        <v>-212.63888888888889</v>
      </c>
      <c r="I1590" s="25">
        <f t="shared" si="292"/>
        <v>180.22932</v>
      </c>
      <c r="J1590" s="25">
        <f t="shared" si="293"/>
        <v>512.93672986111108</v>
      </c>
      <c r="K1590" s="25">
        <f t="shared" si="294"/>
        <v>480.52716097222219</v>
      </c>
      <c r="L1590" s="31">
        <f t="shared" si="295"/>
        <v>16297.879542974535</v>
      </c>
      <c r="M1590" s="32">
        <f t="shared" si="296"/>
        <v>16297.879542974535</v>
      </c>
      <c r="N1590" s="32">
        <f t="shared" si="297"/>
        <v>16297.879542974535</v>
      </c>
      <c r="O1590" s="32">
        <f>IF(M1590 &lt; 0, -M1590, 0)</f>
        <v>0</v>
      </c>
      <c r="P1590" s="32">
        <f>0.5*$H$3*G1590^2</f>
        <v>880585.48263888876</v>
      </c>
      <c r="Q1590" s="32">
        <f t="shared" si="299"/>
        <v>-5779.0524691359606</v>
      </c>
      <c r="R1590" s="32">
        <f t="shared" si="300"/>
        <v>2526419.2599616665</v>
      </c>
      <c r="S1590" s="32">
        <f t="shared" si="301"/>
        <v>9045234.6464188695</v>
      </c>
    </row>
    <row r="1591" spans="2:19" x14ac:dyDescent="0.3">
      <c r="B1591" s="7" t="s">
        <v>14</v>
      </c>
      <c r="C1591" s="7">
        <v>1583</v>
      </c>
      <c r="D1591" s="7">
        <v>106</v>
      </c>
      <c r="E1591" s="13">
        <v>121.5</v>
      </c>
      <c r="F1591" s="26">
        <f t="shared" si="298"/>
        <v>-0.18055555555555516</v>
      </c>
      <c r="G1591" s="26">
        <f t="shared" si="290"/>
        <v>33.75</v>
      </c>
      <c r="H1591" s="25">
        <f t="shared" si="291"/>
        <v>-276.43055555555497</v>
      </c>
      <c r="I1591" s="25">
        <f t="shared" si="292"/>
        <v>180.22932</v>
      </c>
      <c r="J1591" s="25">
        <f t="shared" si="293"/>
        <v>507.90796875000001</v>
      </c>
      <c r="K1591" s="25">
        <f t="shared" si="294"/>
        <v>411.70673319444506</v>
      </c>
      <c r="L1591" s="31">
        <f t="shared" si="295"/>
        <v>13895.102245312521</v>
      </c>
      <c r="M1591" s="32">
        <f t="shared" si="296"/>
        <v>13895.102245312521</v>
      </c>
      <c r="N1591" s="32">
        <f t="shared" si="297"/>
        <v>13895.102245312521</v>
      </c>
      <c r="O1591" s="32">
        <f>IF(M1591 &lt; 0, -M1591, 0)</f>
        <v>0</v>
      </c>
      <c r="P1591" s="32">
        <f>0.5*$H$3*G1591^2</f>
        <v>871952.34375</v>
      </c>
      <c r="Q1591" s="32">
        <f t="shared" si="299"/>
        <v>-8633.1388888887595</v>
      </c>
      <c r="R1591" s="32">
        <f t="shared" si="300"/>
        <v>2526419.2599616665</v>
      </c>
      <c r="S1591" s="32">
        <f t="shared" si="301"/>
        <v>9059129.7486641817</v>
      </c>
    </row>
    <row r="1592" spans="2:19" x14ac:dyDescent="0.3">
      <c r="B1592" s="7" t="s">
        <v>14</v>
      </c>
      <c r="C1592" s="7">
        <v>1584</v>
      </c>
      <c r="D1592" s="7">
        <v>107</v>
      </c>
      <c r="E1592" s="13">
        <v>120.8</v>
      </c>
      <c r="F1592" s="26">
        <f t="shared" si="298"/>
        <v>-0.20833333333333331</v>
      </c>
      <c r="G1592" s="26">
        <f t="shared" si="290"/>
        <v>33.555555555555557</v>
      </c>
      <c r="H1592" s="25">
        <f t="shared" si="291"/>
        <v>-318.95833333333331</v>
      </c>
      <c r="I1592" s="25">
        <f t="shared" si="292"/>
        <v>180.22932</v>
      </c>
      <c r="J1592" s="25">
        <f t="shared" si="293"/>
        <v>502.0723901234569</v>
      </c>
      <c r="K1592" s="25">
        <f t="shared" si="294"/>
        <v>363.34337679012356</v>
      </c>
      <c r="L1592" s="31">
        <f t="shared" si="295"/>
        <v>12192.188865624146</v>
      </c>
      <c r="M1592" s="32">
        <f t="shared" si="296"/>
        <v>12192.188865624146</v>
      </c>
      <c r="N1592" s="32">
        <f t="shared" si="297"/>
        <v>12192.188865624146</v>
      </c>
      <c r="O1592" s="32">
        <f>IF(M1592 &lt; 0, -M1592, 0)</f>
        <v>0</v>
      </c>
      <c r="P1592" s="32">
        <f>0.5*$H$3*G1592^2</f>
        <v>861934.09876543225</v>
      </c>
      <c r="Q1592" s="32">
        <f t="shared" si="299"/>
        <v>-10018.244984567747</v>
      </c>
      <c r="R1592" s="32">
        <f t="shared" si="300"/>
        <v>2526419.2599616665</v>
      </c>
      <c r="S1592" s="32">
        <f t="shared" si="301"/>
        <v>9071321.937529806</v>
      </c>
    </row>
    <row r="1593" spans="2:19" x14ac:dyDescent="0.3">
      <c r="B1593" s="7" t="s">
        <v>14</v>
      </c>
      <c r="C1593" s="7">
        <v>1585</v>
      </c>
      <c r="D1593" s="7">
        <v>108</v>
      </c>
      <c r="E1593" s="13">
        <v>120</v>
      </c>
      <c r="F1593" s="26">
        <f t="shared" si="298"/>
        <v>-0.23611111111111149</v>
      </c>
      <c r="G1593" s="26">
        <f t="shared" si="290"/>
        <v>33.333333333333336</v>
      </c>
      <c r="H1593" s="25">
        <f t="shared" si="291"/>
        <v>-361.48611111111171</v>
      </c>
      <c r="I1593" s="25">
        <f t="shared" si="292"/>
        <v>180.22932</v>
      </c>
      <c r="J1593" s="25">
        <f t="shared" si="293"/>
        <v>495.44444444444457</v>
      </c>
      <c r="K1593" s="25">
        <f t="shared" si="294"/>
        <v>314.18765333333283</v>
      </c>
      <c r="L1593" s="31">
        <f t="shared" si="295"/>
        <v>10472.921777777761</v>
      </c>
      <c r="M1593" s="32">
        <f t="shared" si="296"/>
        <v>10472.921777777761</v>
      </c>
      <c r="N1593" s="32">
        <f t="shared" si="297"/>
        <v>10472.921777777761</v>
      </c>
      <c r="O1593" s="32">
        <f>IF(M1593 &lt; 0, -M1593, 0)</f>
        <v>0</v>
      </c>
      <c r="P1593" s="32">
        <f>0.5*$H$3*G1593^2</f>
        <v>850555.55555555574</v>
      </c>
      <c r="Q1593" s="32">
        <f t="shared" si="299"/>
        <v>-11378.543209876516</v>
      </c>
      <c r="R1593" s="32">
        <f t="shared" si="300"/>
        <v>2526419.2599616665</v>
      </c>
      <c r="S1593" s="32">
        <f t="shared" si="301"/>
        <v>9081794.8593075834</v>
      </c>
    </row>
    <row r="1594" spans="2:19" x14ac:dyDescent="0.3">
      <c r="B1594" s="7" t="s">
        <v>14</v>
      </c>
      <c r="C1594" s="7">
        <v>1586</v>
      </c>
      <c r="D1594" s="7">
        <v>109</v>
      </c>
      <c r="E1594" s="13">
        <v>119.1</v>
      </c>
      <c r="F1594" s="26">
        <f t="shared" si="298"/>
        <v>-0.26388888888888967</v>
      </c>
      <c r="G1594" s="26">
        <f t="shared" si="290"/>
        <v>33.083333333333329</v>
      </c>
      <c r="H1594" s="25">
        <f t="shared" si="291"/>
        <v>-404.01388888889011</v>
      </c>
      <c r="I1594" s="25">
        <f t="shared" si="292"/>
        <v>180.22932</v>
      </c>
      <c r="J1594" s="25">
        <f t="shared" si="293"/>
        <v>488.04064652777765</v>
      </c>
      <c r="K1594" s="25">
        <f t="shared" si="294"/>
        <v>264.25607763888752</v>
      </c>
      <c r="L1594" s="31">
        <f t="shared" si="295"/>
        <v>8742.4719018865271</v>
      </c>
      <c r="M1594" s="32">
        <f t="shared" si="296"/>
        <v>8742.4719018865271</v>
      </c>
      <c r="N1594" s="32">
        <f t="shared" si="297"/>
        <v>8742.4719018865271</v>
      </c>
      <c r="O1594" s="32">
        <f>IF(M1594 &lt; 0, -M1594, 0)</f>
        <v>0</v>
      </c>
      <c r="P1594" s="32">
        <f>0.5*$H$3*G1594^2</f>
        <v>837845.06597222202</v>
      </c>
      <c r="Q1594" s="32">
        <f t="shared" si="299"/>
        <v>-12710.489583333721</v>
      </c>
      <c r="R1594" s="32">
        <f t="shared" si="300"/>
        <v>2526419.2599616665</v>
      </c>
      <c r="S1594" s="32">
        <f t="shared" si="301"/>
        <v>9090537.3312094696</v>
      </c>
    </row>
    <row r="1595" spans="2:19" x14ac:dyDescent="0.3">
      <c r="B1595" s="7" t="s">
        <v>14</v>
      </c>
      <c r="C1595" s="7">
        <v>1587</v>
      </c>
      <c r="D1595" s="7">
        <v>110</v>
      </c>
      <c r="E1595" s="13">
        <v>118.1</v>
      </c>
      <c r="F1595" s="26">
        <f t="shared" si="298"/>
        <v>-0.27777777777777779</v>
      </c>
      <c r="G1595" s="26">
        <f t="shared" si="290"/>
        <v>32.80555555555555</v>
      </c>
      <c r="H1595" s="25">
        <f t="shared" si="291"/>
        <v>-425.27777777777777</v>
      </c>
      <c r="I1595" s="25">
        <f t="shared" si="292"/>
        <v>180.22932</v>
      </c>
      <c r="J1595" s="25">
        <f t="shared" si="293"/>
        <v>479.87957554012331</v>
      </c>
      <c r="K1595" s="25">
        <f t="shared" si="294"/>
        <v>234.83111776234554</v>
      </c>
      <c r="L1595" s="31">
        <f t="shared" si="295"/>
        <v>7703.765279925834</v>
      </c>
      <c r="M1595" s="32">
        <f t="shared" si="296"/>
        <v>7703.765279925834</v>
      </c>
      <c r="N1595" s="32">
        <f t="shared" si="297"/>
        <v>7703.765279925834</v>
      </c>
      <c r="O1595" s="32">
        <f>IF(M1595 &lt; 0, -M1595, 0)</f>
        <v>0</v>
      </c>
      <c r="P1595" s="32">
        <f>0.5*$H$3*G1595^2</f>
        <v>823834.52584876516</v>
      </c>
      <c r="Q1595" s="32">
        <f t="shared" si="299"/>
        <v>-14010.540123456856</v>
      </c>
      <c r="R1595" s="32">
        <f t="shared" si="300"/>
        <v>2526419.2599616665</v>
      </c>
      <c r="S1595" s="32">
        <f t="shared" si="301"/>
        <v>9098241.0964893959</v>
      </c>
    </row>
    <row r="1596" spans="2:19" x14ac:dyDescent="0.3">
      <c r="B1596" s="7" t="s">
        <v>14</v>
      </c>
      <c r="C1596" s="7">
        <v>1588</v>
      </c>
      <c r="D1596" s="7">
        <v>111</v>
      </c>
      <c r="E1596" s="13">
        <v>117.1</v>
      </c>
      <c r="F1596" s="26">
        <f t="shared" si="298"/>
        <v>-0.26388888888888767</v>
      </c>
      <c r="G1596" s="26">
        <f t="shared" si="290"/>
        <v>32.527777777777779</v>
      </c>
      <c r="H1596" s="25">
        <f t="shared" si="291"/>
        <v>-404.01388888888704</v>
      </c>
      <c r="I1596" s="25">
        <f t="shared" si="292"/>
        <v>180.22932</v>
      </c>
      <c r="J1596" s="25">
        <f t="shared" si="293"/>
        <v>471.78731628086422</v>
      </c>
      <c r="K1596" s="25">
        <f t="shared" si="294"/>
        <v>248.00274739197718</v>
      </c>
      <c r="L1596" s="31">
        <f t="shared" si="295"/>
        <v>8066.978255444591</v>
      </c>
      <c r="M1596" s="32">
        <f t="shared" si="296"/>
        <v>8066.978255444591</v>
      </c>
      <c r="N1596" s="32">
        <f t="shared" si="297"/>
        <v>8066.978255444591</v>
      </c>
      <c r="O1596" s="32">
        <f>IF(M1596 &lt; 0, -M1596, 0)</f>
        <v>0</v>
      </c>
      <c r="P1596" s="32">
        <f>0.5*$H$3*G1596^2</f>
        <v>809942.11844135798</v>
      </c>
      <c r="Q1596" s="32">
        <f t="shared" si="299"/>
        <v>-13892.407407407183</v>
      </c>
      <c r="R1596" s="32">
        <f t="shared" si="300"/>
        <v>2526419.2599616665</v>
      </c>
      <c r="S1596" s="32">
        <f t="shared" si="301"/>
        <v>9106308.0747448411</v>
      </c>
    </row>
    <row r="1597" spans="2:19" x14ac:dyDescent="0.3">
      <c r="B1597" s="7" t="s">
        <v>14</v>
      </c>
      <c r="C1597" s="7">
        <v>1589</v>
      </c>
      <c r="D1597" s="7">
        <v>112</v>
      </c>
      <c r="E1597" s="13">
        <v>116.2</v>
      </c>
      <c r="F1597" s="26">
        <f t="shared" si="298"/>
        <v>-0.22222222222222143</v>
      </c>
      <c r="G1597" s="26">
        <f t="shared" si="290"/>
        <v>32.277777777777779</v>
      </c>
      <c r="H1597" s="25">
        <f t="shared" si="291"/>
        <v>-340.22222222222103</v>
      </c>
      <c r="I1597" s="25">
        <f t="shared" si="292"/>
        <v>180.22932</v>
      </c>
      <c r="J1597" s="25">
        <f t="shared" si="293"/>
        <v>464.56311697530873</v>
      </c>
      <c r="K1597" s="25">
        <f t="shared" si="294"/>
        <v>304.57021475308773</v>
      </c>
      <c r="L1597" s="31">
        <f t="shared" si="295"/>
        <v>9830.8497095302209</v>
      </c>
      <c r="M1597" s="32">
        <f t="shared" si="296"/>
        <v>9830.8497095302209</v>
      </c>
      <c r="N1597" s="32">
        <f t="shared" si="297"/>
        <v>9830.8497095302209</v>
      </c>
      <c r="O1597" s="32">
        <f>IF(M1597 &lt; 0, -M1597, 0)</f>
        <v>0</v>
      </c>
      <c r="P1597" s="32">
        <f>0.5*$H$3*G1597^2</f>
        <v>797539.95524691371</v>
      </c>
      <c r="Q1597" s="32">
        <f t="shared" si="299"/>
        <v>-12402.163194444263</v>
      </c>
      <c r="R1597" s="32">
        <f t="shared" si="300"/>
        <v>2526419.2599616665</v>
      </c>
      <c r="S1597" s="32">
        <f t="shared" si="301"/>
        <v>9116138.9244543705</v>
      </c>
    </row>
    <row r="1598" spans="2:19" x14ac:dyDescent="0.3">
      <c r="B1598" s="7" t="s">
        <v>14</v>
      </c>
      <c r="C1598" s="7">
        <v>1590</v>
      </c>
      <c r="D1598" s="7">
        <v>113</v>
      </c>
      <c r="E1598" s="13">
        <v>115.5</v>
      </c>
      <c r="F1598" s="26">
        <f t="shared" si="298"/>
        <v>-0.18055555555555516</v>
      </c>
      <c r="G1598" s="26">
        <f t="shared" si="290"/>
        <v>32.083333333333336</v>
      </c>
      <c r="H1598" s="25">
        <f t="shared" si="291"/>
        <v>-276.43055555555497</v>
      </c>
      <c r="I1598" s="25">
        <f t="shared" si="292"/>
        <v>180.22932</v>
      </c>
      <c r="J1598" s="25">
        <f t="shared" si="293"/>
        <v>458.98282986111116</v>
      </c>
      <c r="K1598" s="25">
        <f t="shared" si="294"/>
        <v>362.78159430555615</v>
      </c>
      <c r="L1598" s="31">
        <f t="shared" si="295"/>
        <v>11639.24281730326</v>
      </c>
      <c r="M1598" s="32">
        <f t="shared" si="296"/>
        <v>11639.24281730326</v>
      </c>
      <c r="N1598" s="32">
        <f t="shared" si="297"/>
        <v>11639.24281730326</v>
      </c>
      <c r="O1598" s="32">
        <f>IF(M1598 &lt; 0, -M1598, 0)</f>
        <v>0</v>
      </c>
      <c r="P1598" s="32">
        <f>0.5*$H$3*G1598^2</f>
        <v>787959.98263888888</v>
      </c>
      <c r="Q1598" s="32">
        <f t="shared" si="299"/>
        <v>-9579.9726080248365</v>
      </c>
      <c r="R1598" s="32">
        <f t="shared" si="300"/>
        <v>2526419.2599616665</v>
      </c>
      <c r="S1598" s="32">
        <f t="shared" si="301"/>
        <v>9127778.1672716737</v>
      </c>
    </row>
    <row r="1599" spans="2:19" x14ac:dyDescent="0.3">
      <c r="B1599" s="7" t="s">
        <v>14</v>
      </c>
      <c r="C1599" s="7">
        <v>1591</v>
      </c>
      <c r="D1599" s="7">
        <v>114</v>
      </c>
      <c r="E1599" s="13">
        <v>114.9</v>
      </c>
      <c r="F1599" s="26">
        <f t="shared" si="298"/>
        <v>-0.1388888888888889</v>
      </c>
      <c r="G1599" s="26">
        <f t="shared" si="290"/>
        <v>31.916666666666668</v>
      </c>
      <c r="H1599" s="25">
        <f t="shared" si="291"/>
        <v>-212.63888888888889</v>
      </c>
      <c r="I1599" s="25">
        <f t="shared" si="292"/>
        <v>180.22932</v>
      </c>
      <c r="J1599" s="25">
        <f t="shared" si="293"/>
        <v>454.22656319444451</v>
      </c>
      <c r="K1599" s="25">
        <f t="shared" si="294"/>
        <v>421.81699430555562</v>
      </c>
      <c r="L1599" s="31">
        <f t="shared" si="295"/>
        <v>13462.99240158565</v>
      </c>
      <c r="M1599" s="32">
        <f t="shared" si="296"/>
        <v>13462.99240158565</v>
      </c>
      <c r="N1599" s="32">
        <f t="shared" si="297"/>
        <v>13462.99240158565</v>
      </c>
      <c r="O1599" s="32">
        <f>IF(M1599 &lt; 0, -M1599, 0)</f>
        <v>0</v>
      </c>
      <c r="P1599" s="32">
        <f>0.5*$H$3*G1599^2</f>
        <v>779794.64930555562</v>
      </c>
      <c r="Q1599" s="32">
        <f t="shared" si="299"/>
        <v>-8165.3333333332557</v>
      </c>
      <c r="R1599" s="32">
        <f t="shared" si="300"/>
        <v>2526419.2599616665</v>
      </c>
      <c r="S1599" s="32">
        <f t="shared" si="301"/>
        <v>9141241.1596732587</v>
      </c>
    </row>
    <row r="1600" spans="2:19" x14ac:dyDescent="0.3">
      <c r="B1600" s="7" t="s">
        <v>14</v>
      </c>
      <c r="C1600" s="7">
        <v>1592</v>
      </c>
      <c r="D1600" s="7">
        <v>115</v>
      </c>
      <c r="E1600" s="13">
        <v>114.5</v>
      </c>
      <c r="F1600" s="26">
        <f t="shared" si="298"/>
        <v>-0.11111111111111269</v>
      </c>
      <c r="G1600" s="26">
        <f t="shared" si="290"/>
        <v>31.805555555555554</v>
      </c>
      <c r="H1600" s="25">
        <f t="shared" si="291"/>
        <v>-170.11111111111353</v>
      </c>
      <c r="I1600" s="25">
        <f t="shared" si="292"/>
        <v>180.22932</v>
      </c>
      <c r="J1600" s="25">
        <f t="shared" si="293"/>
        <v>451.06948109567895</v>
      </c>
      <c r="K1600" s="25">
        <f t="shared" si="294"/>
        <v>461.1876899845654</v>
      </c>
      <c r="L1600" s="31">
        <f t="shared" si="295"/>
        <v>14668.330695342427</v>
      </c>
      <c r="M1600" s="32">
        <f t="shared" si="296"/>
        <v>14668.330695342427</v>
      </c>
      <c r="N1600" s="32">
        <f t="shared" si="297"/>
        <v>14668.330695342427</v>
      </c>
      <c r="O1600" s="32">
        <f>IF(M1600 &lt; 0, -M1600, 0)</f>
        <v>0</v>
      </c>
      <c r="P1600" s="32">
        <f>0.5*$H$3*G1600^2</f>
        <v>774374.72029320977</v>
      </c>
      <c r="Q1600" s="32">
        <f t="shared" si="299"/>
        <v>-5419.9290123458486</v>
      </c>
      <c r="R1600" s="32">
        <f t="shared" si="300"/>
        <v>2526419.2599616665</v>
      </c>
      <c r="S1600" s="32">
        <f t="shared" si="301"/>
        <v>9155909.4903686009</v>
      </c>
    </row>
    <row r="1601" spans="2:19" x14ac:dyDescent="0.3">
      <c r="B1601" s="7" t="s">
        <v>14</v>
      </c>
      <c r="C1601" s="7">
        <v>1593</v>
      </c>
      <c r="D1601" s="7">
        <v>116</v>
      </c>
      <c r="E1601" s="13">
        <v>114.1</v>
      </c>
      <c r="F1601" s="26">
        <f t="shared" si="298"/>
        <v>-8.3333333333332538E-2</v>
      </c>
      <c r="G1601" s="26">
        <f t="shared" si="290"/>
        <v>31.694444444444443</v>
      </c>
      <c r="H1601" s="25">
        <f t="shared" si="291"/>
        <v>-127.58333333333212</v>
      </c>
      <c r="I1601" s="25">
        <f t="shared" si="292"/>
        <v>180.22932</v>
      </c>
      <c r="J1601" s="25">
        <f t="shared" si="293"/>
        <v>447.92340887345676</v>
      </c>
      <c r="K1601" s="25">
        <f t="shared" si="294"/>
        <v>500.56939554012467</v>
      </c>
      <c r="L1601" s="31">
        <f t="shared" si="295"/>
        <v>15865.268897535618</v>
      </c>
      <c r="M1601" s="32">
        <f t="shared" si="296"/>
        <v>15865.268897535618</v>
      </c>
      <c r="N1601" s="32">
        <f t="shared" si="297"/>
        <v>15865.268897535618</v>
      </c>
      <c r="O1601" s="32">
        <f>IF(M1601 &lt; 0, -M1601, 0)</f>
        <v>0</v>
      </c>
      <c r="P1601" s="32">
        <f>0.5*$H$3*G1601^2</f>
        <v>768973.69251543202</v>
      </c>
      <c r="Q1601" s="32">
        <f t="shared" si="299"/>
        <v>-5401.0277777777519</v>
      </c>
      <c r="R1601" s="32">
        <f t="shared" si="300"/>
        <v>2526419.2599616665</v>
      </c>
      <c r="S1601" s="32">
        <f t="shared" si="301"/>
        <v>9171774.7592661362</v>
      </c>
    </row>
    <row r="1602" spans="2:19" x14ac:dyDescent="0.3">
      <c r="B1602" s="7" t="s">
        <v>14</v>
      </c>
      <c r="C1602" s="7">
        <v>1594</v>
      </c>
      <c r="D1602" s="7">
        <v>117</v>
      </c>
      <c r="E1602" s="13">
        <v>113.9</v>
      </c>
      <c r="F1602" s="26">
        <f t="shared" si="298"/>
        <v>-5.5555555555554373E-2</v>
      </c>
      <c r="G1602" s="26">
        <f t="shared" si="290"/>
        <v>31.638888888888889</v>
      </c>
      <c r="H1602" s="25">
        <f t="shared" si="291"/>
        <v>-85.055555555553738</v>
      </c>
      <c r="I1602" s="25">
        <f t="shared" si="292"/>
        <v>180.22932</v>
      </c>
      <c r="J1602" s="25">
        <f t="shared" si="293"/>
        <v>446.35450146604938</v>
      </c>
      <c r="K1602" s="25">
        <f t="shared" si="294"/>
        <v>541.52826591049563</v>
      </c>
      <c r="L1602" s="31">
        <f t="shared" si="295"/>
        <v>17133.35263533485</v>
      </c>
      <c r="M1602" s="32">
        <f t="shared" si="296"/>
        <v>17133.35263533485</v>
      </c>
      <c r="N1602" s="32">
        <f t="shared" si="297"/>
        <v>17133.35263533485</v>
      </c>
      <c r="O1602" s="32">
        <f>IF(M1602 &lt; 0, -M1602, 0)</f>
        <v>0</v>
      </c>
      <c r="P1602" s="32">
        <f>0.5*$H$3*G1602^2</f>
        <v>766280.26658950618</v>
      </c>
      <c r="Q1602" s="32">
        <f t="shared" si="299"/>
        <v>-2693.4259259258397</v>
      </c>
      <c r="R1602" s="32">
        <f t="shared" si="300"/>
        <v>2526419.2599616665</v>
      </c>
      <c r="S1602" s="32">
        <f t="shared" si="301"/>
        <v>9188908.1119014714</v>
      </c>
    </row>
    <row r="1603" spans="2:19" x14ac:dyDescent="0.3">
      <c r="B1603" s="7" t="s">
        <v>14</v>
      </c>
      <c r="C1603" s="7">
        <v>1595</v>
      </c>
      <c r="D1603" s="7">
        <v>118</v>
      </c>
      <c r="E1603" s="13">
        <v>113.7</v>
      </c>
      <c r="F1603" s="26">
        <f t="shared" si="298"/>
        <v>-8.3333333333334522E-2</v>
      </c>
      <c r="G1603" s="26">
        <f t="shared" si="290"/>
        <v>31.583333333333332</v>
      </c>
      <c r="H1603" s="25">
        <f t="shared" si="291"/>
        <v>-127.58333333333515</v>
      </c>
      <c r="I1603" s="25">
        <f t="shared" si="292"/>
        <v>180.22932</v>
      </c>
      <c r="J1603" s="25">
        <f t="shared" si="293"/>
        <v>444.78834652777778</v>
      </c>
      <c r="K1603" s="25">
        <f t="shared" si="294"/>
        <v>497.43433319444262</v>
      </c>
      <c r="L1603" s="31">
        <f t="shared" si="295"/>
        <v>15710.634356724478</v>
      </c>
      <c r="M1603" s="32">
        <f t="shared" si="296"/>
        <v>15710.634356724478</v>
      </c>
      <c r="N1603" s="32">
        <f t="shared" si="297"/>
        <v>15710.634356724478</v>
      </c>
      <c r="O1603" s="32">
        <f>IF(M1603 &lt; 0, -M1603, 0)</f>
        <v>0</v>
      </c>
      <c r="P1603" s="32">
        <f>0.5*$H$3*G1603^2</f>
        <v>763591.56597222213</v>
      </c>
      <c r="Q1603" s="32">
        <f t="shared" si="299"/>
        <v>-2688.7006172840483</v>
      </c>
      <c r="R1603" s="32">
        <f t="shared" si="300"/>
        <v>2526419.2599616665</v>
      </c>
      <c r="S1603" s="32">
        <f t="shared" si="301"/>
        <v>9204618.7462581955</v>
      </c>
    </row>
    <row r="1604" spans="2:19" x14ac:dyDescent="0.3">
      <c r="B1604" s="7" t="s">
        <v>14</v>
      </c>
      <c r="C1604" s="7">
        <v>1596</v>
      </c>
      <c r="D1604" s="7">
        <v>119</v>
      </c>
      <c r="E1604" s="13">
        <v>113.3</v>
      </c>
      <c r="F1604" s="26">
        <f t="shared" si="298"/>
        <v>-0.11111111111111072</v>
      </c>
      <c r="G1604" s="26">
        <f t="shared" si="290"/>
        <v>31.472222222222221</v>
      </c>
      <c r="H1604" s="25">
        <f t="shared" si="291"/>
        <v>-170.11111111111052</v>
      </c>
      <c r="I1604" s="25">
        <f t="shared" si="292"/>
        <v>180.22932</v>
      </c>
      <c r="J1604" s="25">
        <f t="shared" si="293"/>
        <v>441.66429405864199</v>
      </c>
      <c r="K1604" s="25">
        <f t="shared" si="294"/>
        <v>451.7825029475315</v>
      </c>
      <c r="L1604" s="31">
        <f t="shared" si="295"/>
        <v>14218.599328876477</v>
      </c>
      <c r="M1604" s="32">
        <f t="shared" si="296"/>
        <v>14218.599328876477</v>
      </c>
      <c r="N1604" s="32">
        <f t="shared" si="297"/>
        <v>14218.599328876477</v>
      </c>
      <c r="O1604" s="32">
        <f>IF(M1604 &lt; 0, -M1604, 0)</f>
        <v>0</v>
      </c>
      <c r="P1604" s="32">
        <f>0.5*$H$3*G1604^2</f>
        <v>758228.34066358022</v>
      </c>
      <c r="Q1604" s="32">
        <f t="shared" si="299"/>
        <v>-5363.2253086419078</v>
      </c>
      <c r="R1604" s="32">
        <f t="shared" si="300"/>
        <v>2526419.2599616665</v>
      </c>
      <c r="S1604" s="32">
        <f t="shared" si="301"/>
        <v>9218837.3455870729</v>
      </c>
    </row>
    <row r="1605" spans="2:19" x14ac:dyDescent="0.3">
      <c r="B1605" s="7" t="s">
        <v>14</v>
      </c>
      <c r="C1605" s="7">
        <v>1597</v>
      </c>
      <c r="D1605" s="7">
        <v>120</v>
      </c>
      <c r="E1605" s="13">
        <v>112.9</v>
      </c>
      <c r="F1605" s="26">
        <f t="shared" si="298"/>
        <v>-0.15277777777777699</v>
      </c>
      <c r="G1605" s="26">
        <f t="shared" si="290"/>
        <v>31.361111111111111</v>
      </c>
      <c r="H1605" s="25">
        <f t="shared" si="291"/>
        <v>-233.90277777777658</v>
      </c>
      <c r="I1605" s="25">
        <f t="shared" si="292"/>
        <v>180.22932</v>
      </c>
      <c r="J1605" s="25">
        <f t="shared" si="293"/>
        <v>438.55125146604939</v>
      </c>
      <c r="K1605" s="25">
        <f t="shared" si="294"/>
        <v>384.87779368827285</v>
      </c>
      <c r="L1605" s="31">
        <f t="shared" si="295"/>
        <v>12070.195252057223</v>
      </c>
      <c r="M1605" s="32">
        <f t="shared" si="296"/>
        <v>12070.195252057223</v>
      </c>
      <c r="N1605" s="32">
        <f t="shared" si="297"/>
        <v>12070.195252057223</v>
      </c>
      <c r="O1605" s="32">
        <f>IF(M1605 &lt; 0, -M1605, 0)</f>
        <v>0</v>
      </c>
      <c r="P1605" s="32">
        <f>0.5*$H$3*G1605^2</f>
        <v>752884.01658950618</v>
      </c>
      <c r="Q1605" s="32">
        <f t="shared" si="299"/>
        <v>-5344.3240740740439</v>
      </c>
      <c r="R1605" s="32">
        <f t="shared" si="300"/>
        <v>2526419.2599616665</v>
      </c>
      <c r="S1605" s="32">
        <f t="shared" si="301"/>
        <v>9230907.5408391301</v>
      </c>
    </row>
    <row r="1606" spans="2:19" x14ac:dyDescent="0.3">
      <c r="B1606" s="7" t="s">
        <v>14</v>
      </c>
      <c r="C1606" s="7">
        <v>1598</v>
      </c>
      <c r="D1606" s="7">
        <v>121</v>
      </c>
      <c r="E1606" s="13">
        <v>112.2</v>
      </c>
      <c r="F1606" s="26">
        <f t="shared" si="298"/>
        <v>-0.20833333333333331</v>
      </c>
      <c r="G1606" s="26">
        <f t="shared" si="290"/>
        <v>31.166666666666668</v>
      </c>
      <c r="H1606" s="25">
        <f t="shared" si="291"/>
        <v>-318.95833333333331</v>
      </c>
      <c r="I1606" s="25">
        <f t="shared" si="292"/>
        <v>180.22932</v>
      </c>
      <c r="J1606" s="25">
        <f t="shared" si="293"/>
        <v>433.12991944444451</v>
      </c>
      <c r="K1606" s="25">
        <f t="shared" si="294"/>
        <v>294.40090611111123</v>
      </c>
      <c r="L1606" s="31">
        <f t="shared" si="295"/>
        <v>9175.4949071296342</v>
      </c>
      <c r="M1606" s="32">
        <f t="shared" si="296"/>
        <v>9175.4949071296342</v>
      </c>
      <c r="N1606" s="32">
        <f t="shared" si="297"/>
        <v>9175.4949071296342</v>
      </c>
      <c r="O1606" s="32">
        <f>IF(M1606 &lt; 0, -M1606, 0)</f>
        <v>0</v>
      </c>
      <c r="P1606" s="32">
        <f>0.5*$H$3*G1606^2</f>
        <v>743576.93055555562</v>
      </c>
      <c r="Q1606" s="32">
        <f t="shared" si="299"/>
        <v>-9307.0860339505598</v>
      </c>
      <c r="R1606" s="32">
        <f t="shared" si="300"/>
        <v>2526419.2599616665</v>
      </c>
      <c r="S1606" s="32">
        <f t="shared" si="301"/>
        <v>9240083.0357462596</v>
      </c>
    </row>
    <row r="1607" spans="2:19" x14ac:dyDescent="0.3">
      <c r="B1607" s="7" t="s">
        <v>14</v>
      </c>
      <c r="C1607" s="7">
        <v>1599</v>
      </c>
      <c r="D1607" s="7">
        <v>122</v>
      </c>
      <c r="E1607" s="13">
        <v>111.4</v>
      </c>
      <c r="F1607" s="26">
        <f t="shared" si="298"/>
        <v>-0.23611111111111149</v>
      </c>
      <c r="G1607" s="26">
        <f t="shared" si="290"/>
        <v>30.944444444444446</v>
      </c>
      <c r="H1607" s="25">
        <f t="shared" si="291"/>
        <v>-361.48611111111171</v>
      </c>
      <c r="I1607" s="25">
        <f t="shared" si="292"/>
        <v>180.22932</v>
      </c>
      <c r="J1607" s="25">
        <f t="shared" si="293"/>
        <v>426.97539845679017</v>
      </c>
      <c r="K1607" s="25">
        <f t="shared" si="294"/>
        <v>245.71860734567846</v>
      </c>
      <c r="L1607" s="31">
        <f t="shared" si="295"/>
        <v>7603.6257939746065</v>
      </c>
      <c r="M1607" s="32">
        <f t="shared" si="296"/>
        <v>7603.6257939746065</v>
      </c>
      <c r="N1607" s="32">
        <f t="shared" si="297"/>
        <v>7603.6257939746065</v>
      </c>
      <c r="O1607" s="32">
        <f>IF(M1607 &lt; 0, -M1607, 0)</f>
        <v>0</v>
      </c>
      <c r="P1607" s="32">
        <f>0.5*$H$3*G1607^2</f>
        <v>733011.14043209888</v>
      </c>
      <c r="Q1607" s="32">
        <f t="shared" si="299"/>
        <v>-10565.79012345674</v>
      </c>
      <c r="R1607" s="32">
        <f t="shared" si="300"/>
        <v>2526419.2599616665</v>
      </c>
      <c r="S1607" s="32">
        <f t="shared" si="301"/>
        <v>9247686.6615402345</v>
      </c>
    </row>
    <row r="1608" spans="2:19" x14ac:dyDescent="0.3">
      <c r="B1608" s="7" t="s">
        <v>14</v>
      </c>
      <c r="C1608" s="7">
        <v>1600</v>
      </c>
      <c r="D1608" s="7">
        <v>123</v>
      </c>
      <c r="E1608" s="13">
        <v>110.5</v>
      </c>
      <c r="F1608" s="26">
        <f t="shared" si="298"/>
        <v>-0.26388888888888967</v>
      </c>
      <c r="G1608" s="26">
        <f t="shared" si="290"/>
        <v>30.694444444444443</v>
      </c>
      <c r="H1608" s="25">
        <f t="shared" si="291"/>
        <v>-404.01388888889011</v>
      </c>
      <c r="I1608" s="25">
        <f t="shared" si="292"/>
        <v>180.22932</v>
      </c>
      <c r="J1608" s="25">
        <f t="shared" si="293"/>
        <v>420.10420331790124</v>
      </c>
      <c r="K1608" s="25">
        <f t="shared" si="294"/>
        <v>196.31963442901113</v>
      </c>
      <c r="L1608" s="31">
        <f t="shared" si="295"/>
        <v>6025.9221123349243</v>
      </c>
      <c r="M1608" s="32">
        <f t="shared" si="296"/>
        <v>6025.9221123349243</v>
      </c>
      <c r="N1608" s="32">
        <f t="shared" si="297"/>
        <v>6025.9221123349243</v>
      </c>
      <c r="O1608" s="32">
        <f>IF(M1608 &lt; 0, -M1608, 0)</f>
        <v>0</v>
      </c>
      <c r="P1608" s="32">
        <f>0.5*$H$3*G1608^2</f>
        <v>721214.99807098764</v>
      </c>
      <c r="Q1608" s="32">
        <f t="shared" si="299"/>
        <v>-11796.14236111124</v>
      </c>
      <c r="R1608" s="32">
        <f t="shared" si="300"/>
        <v>2526419.2599616665</v>
      </c>
      <c r="S1608" s="32">
        <f t="shared" si="301"/>
        <v>9253712.583652569</v>
      </c>
    </row>
    <row r="1609" spans="2:19" x14ac:dyDescent="0.3">
      <c r="B1609" s="7" t="s">
        <v>14</v>
      </c>
      <c r="C1609" s="7">
        <v>1601</v>
      </c>
      <c r="D1609" s="7">
        <v>124</v>
      </c>
      <c r="E1609" s="13">
        <v>109.5</v>
      </c>
      <c r="F1609" s="26">
        <f t="shared" si="298"/>
        <v>-0.27777777777777779</v>
      </c>
      <c r="G1609" s="26">
        <f t="shared" ref="G1609:G1672" si="302">E1609/3.6</f>
        <v>30.416666666666664</v>
      </c>
      <c r="H1609" s="25">
        <f t="shared" ref="H1609:H1672" si="303">$H$3*F1609</f>
        <v>-425.27777777777777</v>
      </c>
      <c r="I1609" s="25">
        <f t="shared" ref="I1609:I1672" si="304">$K$3*$H$3*$L$3</f>
        <v>180.22932</v>
      </c>
      <c r="J1609" s="25">
        <f t="shared" ref="J1609:J1672" si="305">0.5*$M$3*$I$3*$J$3*G1609^2</f>
        <v>412.53491319444441</v>
      </c>
      <c r="K1609" s="25">
        <f t="shared" ref="K1609:K1672" si="306">H1609+I1609+J1609</f>
        <v>167.48645541666664</v>
      </c>
      <c r="L1609" s="31">
        <f t="shared" ref="L1609:L1672" si="307">K1609*G1609</f>
        <v>5094.3796855902765</v>
      </c>
      <c r="M1609" s="32">
        <f t="shared" ref="M1609:M1672" si="308">K1609*G1609</f>
        <v>5094.3796855902765</v>
      </c>
      <c r="N1609" s="32">
        <f t="shared" ref="N1609:N1672" si="309">IF(M1609 &gt; 0, M1609, 0)</f>
        <v>5094.3796855902765</v>
      </c>
      <c r="O1609" s="32">
        <f>IF(M1609 &lt; 0, -M1609, 0)</f>
        <v>0</v>
      </c>
      <c r="P1609" s="32">
        <f>0.5*$H$3*G1609^2</f>
        <v>708220.3993055555</v>
      </c>
      <c r="Q1609" s="32">
        <f t="shared" si="299"/>
        <v>-12994.598765432136</v>
      </c>
      <c r="R1609" s="32">
        <f t="shared" si="300"/>
        <v>2526419.2599616665</v>
      </c>
      <c r="S1609" s="32">
        <f t="shared" si="301"/>
        <v>9258806.963338159</v>
      </c>
    </row>
    <row r="1610" spans="2:19" x14ac:dyDescent="0.3">
      <c r="B1610" s="7" t="s">
        <v>14</v>
      </c>
      <c r="C1610" s="7">
        <v>1602</v>
      </c>
      <c r="D1610" s="7">
        <v>125</v>
      </c>
      <c r="E1610" s="13">
        <v>108.5</v>
      </c>
      <c r="F1610" s="26">
        <f t="shared" ref="F1610:F1673" si="310">($E1611-$E1609)/2/3.6</f>
        <v>-0.24999999999999961</v>
      </c>
      <c r="G1610" s="26">
        <f t="shared" si="302"/>
        <v>30.138888888888889</v>
      </c>
      <c r="H1610" s="25">
        <f t="shared" si="303"/>
        <v>-382.74999999999943</v>
      </c>
      <c r="I1610" s="25">
        <f t="shared" si="304"/>
        <v>180.22932</v>
      </c>
      <c r="J1610" s="25">
        <f t="shared" si="305"/>
        <v>405.03443479938278</v>
      </c>
      <c r="K1610" s="25">
        <f t="shared" si="306"/>
        <v>202.51375479938335</v>
      </c>
      <c r="L1610" s="31">
        <f t="shared" si="307"/>
        <v>6103.5395543703034</v>
      </c>
      <c r="M1610" s="32">
        <f t="shared" si="308"/>
        <v>6103.5395543703034</v>
      </c>
      <c r="N1610" s="32">
        <f t="shared" si="309"/>
        <v>6103.5395543703034</v>
      </c>
      <c r="O1610" s="32">
        <f>IF(M1610 &lt; 0, -M1610, 0)</f>
        <v>0</v>
      </c>
      <c r="P1610" s="32">
        <f>0.5*$H$3*G1610^2</f>
        <v>695343.93325617292</v>
      </c>
      <c r="Q1610" s="32">
        <f t="shared" ref="Q1610:Q1673" si="311">P1610-P1609</f>
        <v>-12876.46604938258</v>
      </c>
      <c r="R1610" s="32">
        <f t="shared" ref="R1610:R1673" si="312">R1609+O1610</f>
        <v>2526419.2599616665</v>
      </c>
      <c r="S1610" s="32">
        <f t="shared" ref="S1610:S1673" si="313">S1609+N1610</f>
        <v>9264910.5028925296</v>
      </c>
    </row>
    <row r="1611" spans="2:19" x14ac:dyDescent="0.3">
      <c r="B1611" s="7" t="s">
        <v>14</v>
      </c>
      <c r="C1611" s="7">
        <v>1603</v>
      </c>
      <c r="D1611" s="7">
        <v>126</v>
      </c>
      <c r="E1611" s="13">
        <v>107.7</v>
      </c>
      <c r="F1611" s="26">
        <f t="shared" si="310"/>
        <v>-0.19444444444444522</v>
      </c>
      <c r="G1611" s="26">
        <f t="shared" si="302"/>
        <v>29.916666666666668</v>
      </c>
      <c r="H1611" s="25">
        <f t="shared" si="303"/>
        <v>-297.69444444444565</v>
      </c>
      <c r="I1611" s="25">
        <f t="shared" si="304"/>
        <v>180.22932</v>
      </c>
      <c r="J1611" s="25">
        <f t="shared" si="305"/>
        <v>399.08359652777784</v>
      </c>
      <c r="K1611" s="25">
        <f t="shared" si="306"/>
        <v>281.61847208333222</v>
      </c>
      <c r="L1611" s="31">
        <f t="shared" si="307"/>
        <v>8425.0859564930233</v>
      </c>
      <c r="M1611" s="32">
        <f t="shared" si="308"/>
        <v>8425.0859564930233</v>
      </c>
      <c r="N1611" s="32">
        <f t="shared" si="309"/>
        <v>8425.0859564930233</v>
      </c>
      <c r="O1611" s="32">
        <f>IF(M1611 &lt; 0, -M1611, 0)</f>
        <v>0</v>
      </c>
      <c r="P1611" s="32">
        <f>0.5*$H$3*G1611^2</f>
        <v>685127.81597222236</v>
      </c>
      <c r="Q1611" s="32">
        <f t="shared" si="311"/>
        <v>-10216.11728395056</v>
      </c>
      <c r="R1611" s="32">
        <f t="shared" si="312"/>
        <v>2526419.2599616665</v>
      </c>
      <c r="S1611" s="32">
        <f t="shared" si="313"/>
        <v>9273335.588849023</v>
      </c>
    </row>
    <row r="1612" spans="2:19" x14ac:dyDescent="0.3">
      <c r="B1612" s="7" t="s">
        <v>14</v>
      </c>
      <c r="C1612" s="7">
        <v>1604</v>
      </c>
      <c r="D1612" s="7">
        <v>127</v>
      </c>
      <c r="E1612" s="13">
        <v>107.1</v>
      </c>
      <c r="F1612" s="26">
        <f t="shared" si="310"/>
        <v>-0.15277777777777896</v>
      </c>
      <c r="G1612" s="26">
        <f t="shared" si="302"/>
        <v>29.749999999999996</v>
      </c>
      <c r="H1612" s="25">
        <f t="shared" si="303"/>
        <v>-233.90277777777959</v>
      </c>
      <c r="I1612" s="25">
        <f t="shared" si="304"/>
        <v>180.22932</v>
      </c>
      <c r="J1612" s="25">
        <f t="shared" si="305"/>
        <v>394.64936874999989</v>
      </c>
      <c r="K1612" s="25">
        <f t="shared" si="306"/>
        <v>340.97591097222028</v>
      </c>
      <c r="L1612" s="31">
        <f t="shared" si="307"/>
        <v>10144.033351423552</v>
      </c>
      <c r="M1612" s="32">
        <f t="shared" si="308"/>
        <v>10144.033351423552</v>
      </c>
      <c r="N1612" s="32">
        <f t="shared" si="309"/>
        <v>10144.033351423552</v>
      </c>
      <c r="O1612" s="32">
        <f>IF(M1612 &lt; 0, -M1612, 0)</f>
        <v>0</v>
      </c>
      <c r="P1612" s="32">
        <f>0.5*$H$3*G1612^2</f>
        <v>677515.34374999988</v>
      </c>
      <c r="Q1612" s="32">
        <f t="shared" si="311"/>
        <v>-7612.4722222224809</v>
      </c>
      <c r="R1612" s="32">
        <f t="shared" si="312"/>
        <v>2526419.2599616665</v>
      </c>
      <c r="S1612" s="32">
        <f t="shared" si="313"/>
        <v>9283479.6222004462</v>
      </c>
    </row>
    <row r="1613" spans="2:19" x14ac:dyDescent="0.3">
      <c r="B1613" s="7" t="s">
        <v>14</v>
      </c>
      <c r="C1613" s="7">
        <v>1605</v>
      </c>
      <c r="D1613" s="7">
        <v>128</v>
      </c>
      <c r="E1613" s="13">
        <v>106.6</v>
      </c>
      <c r="F1613" s="26">
        <f t="shared" si="310"/>
        <v>-9.7222222222220642E-2</v>
      </c>
      <c r="G1613" s="26">
        <f t="shared" si="302"/>
        <v>29.611111111111107</v>
      </c>
      <c r="H1613" s="25">
        <f t="shared" si="303"/>
        <v>-148.84722222221981</v>
      </c>
      <c r="I1613" s="25">
        <f t="shared" si="304"/>
        <v>180.22932</v>
      </c>
      <c r="J1613" s="25">
        <f t="shared" si="305"/>
        <v>390.97310216049374</v>
      </c>
      <c r="K1613" s="25">
        <f t="shared" si="306"/>
        <v>422.35519993827393</v>
      </c>
      <c r="L1613" s="31">
        <f t="shared" si="307"/>
        <v>12506.406753727777</v>
      </c>
      <c r="M1613" s="32">
        <f t="shared" si="308"/>
        <v>12506.406753727777</v>
      </c>
      <c r="N1613" s="32">
        <f t="shared" si="309"/>
        <v>12506.406753727777</v>
      </c>
      <c r="O1613" s="32">
        <f>IF(M1613 &lt; 0, -M1613, 0)</f>
        <v>0</v>
      </c>
      <c r="P1613" s="32">
        <f>0.5*$H$3*G1613^2</f>
        <v>671204.10339506157</v>
      </c>
      <c r="Q1613" s="32">
        <f t="shared" si="311"/>
        <v>-6311.2403549383162</v>
      </c>
      <c r="R1613" s="32">
        <f t="shared" si="312"/>
        <v>2526419.2599616665</v>
      </c>
      <c r="S1613" s="32">
        <f t="shared" si="313"/>
        <v>9295986.0289541744</v>
      </c>
    </row>
    <row r="1614" spans="2:19" x14ac:dyDescent="0.3">
      <c r="B1614" s="7" t="s">
        <v>14</v>
      </c>
      <c r="C1614" s="7">
        <v>1606</v>
      </c>
      <c r="D1614" s="7">
        <v>129</v>
      </c>
      <c r="E1614" s="13">
        <v>106.4</v>
      </c>
      <c r="F1614" s="26">
        <f t="shared" si="310"/>
        <v>-5.5555555555554373E-2</v>
      </c>
      <c r="G1614" s="26">
        <f t="shared" si="302"/>
        <v>29.555555555555557</v>
      </c>
      <c r="H1614" s="25">
        <f t="shared" si="303"/>
        <v>-85.055555555553738</v>
      </c>
      <c r="I1614" s="25">
        <f t="shared" si="304"/>
        <v>180.22932</v>
      </c>
      <c r="J1614" s="25">
        <f t="shared" si="305"/>
        <v>389.50741234567909</v>
      </c>
      <c r="K1614" s="25">
        <f t="shared" si="306"/>
        <v>484.68117679012533</v>
      </c>
      <c r="L1614" s="31">
        <f t="shared" si="307"/>
        <v>14325.021447352594</v>
      </c>
      <c r="M1614" s="32">
        <f t="shared" si="308"/>
        <v>14325.021447352594</v>
      </c>
      <c r="N1614" s="32">
        <f t="shared" si="309"/>
        <v>14325.021447352594</v>
      </c>
      <c r="O1614" s="32">
        <f>IF(M1614 &lt; 0, -M1614, 0)</f>
        <v>0</v>
      </c>
      <c r="P1614" s="32">
        <f>0.5*$H$3*G1614^2</f>
        <v>668687.87654320989</v>
      </c>
      <c r="Q1614" s="32">
        <f t="shared" si="311"/>
        <v>-2516.2268518516794</v>
      </c>
      <c r="R1614" s="32">
        <f t="shared" si="312"/>
        <v>2526419.2599616665</v>
      </c>
      <c r="S1614" s="32">
        <f t="shared" si="313"/>
        <v>9310311.0504015274</v>
      </c>
    </row>
    <row r="1615" spans="2:19" x14ac:dyDescent="0.3">
      <c r="B1615" s="7" t="s">
        <v>14</v>
      </c>
      <c r="C1615" s="7">
        <v>1607</v>
      </c>
      <c r="D1615" s="7">
        <v>130</v>
      </c>
      <c r="E1615" s="13">
        <v>106.2</v>
      </c>
      <c r="F1615" s="26">
        <f t="shared" si="310"/>
        <v>-2.7777777777778172E-2</v>
      </c>
      <c r="G1615" s="26">
        <f t="shared" si="302"/>
        <v>29.5</v>
      </c>
      <c r="H1615" s="25">
        <f t="shared" si="303"/>
        <v>-42.527777777778383</v>
      </c>
      <c r="I1615" s="25">
        <f t="shared" si="304"/>
        <v>180.22932</v>
      </c>
      <c r="J1615" s="25">
        <f t="shared" si="305"/>
        <v>388.04447500000003</v>
      </c>
      <c r="K1615" s="25">
        <f t="shared" si="306"/>
        <v>525.74601722222167</v>
      </c>
      <c r="L1615" s="31">
        <f t="shared" si="307"/>
        <v>15509.50750805554</v>
      </c>
      <c r="M1615" s="32">
        <f t="shared" si="308"/>
        <v>15509.50750805554</v>
      </c>
      <c r="N1615" s="32">
        <f t="shared" si="309"/>
        <v>15509.50750805554</v>
      </c>
      <c r="O1615" s="32">
        <f>IF(M1615 &lt; 0, -M1615, 0)</f>
        <v>0</v>
      </c>
      <c r="P1615" s="32">
        <f>0.5*$H$3*G1615^2</f>
        <v>666176.375</v>
      </c>
      <c r="Q1615" s="32">
        <f t="shared" si="311"/>
        <v>-2511.501543209888</v>
      </c>
      <c r="R1615" s="32">
        <f t="shared" si="312"/>
        <v>2526419.2599616665</v>
      </c>
      <c r="S1615" s="32">
        <f t="shared" si="313"/>
        <v>9325820.5579095837</v>
      </c>
    </row>
    <row r="1616" spans="2:19" x14ac:dyDescent="0.3">
      <c r="B1616" s="7" t="s">
        <v>14</v>
      </c>
      <c r="C1616" s="7">
        <v>1608</v>
      </c>
      <c r="D1616" s="7">
        <v>131</v>
      </c>
      <c r="E1616" s="13">
        <v>106.2</v>
      </c>
      <c r="F1616" s="26">
        <f t="shared" si="310"/>
        <v>0</v>
      </c>
      <c r="G1616" s="26">
        <f t="shared" si="302"/>
        <v>29.5</v>
      </c>
      <c r="H1616" s="25">
        <f t="shared" si="303"/>
        <v>0</v>
      </c>
      <c r="I1616" s="25">
        <f t="shared" si="304"/>
        <v>180.22932</v>
      </c>
      <c r="J1616" s="25">
        <f t="shared" si="305"/>
        <v>388.04447500000003</v>
      </c>
      <c r="K1616" s="25">
        <f t="shared" si="306"/>
        <v>568.27379500000006</v>
      </c>
      <c r="L1616" s="31">
        <f t="shared" si="307"/>
        <v>16764.076952500003</v>
      </c>
      <c r="M1616" s="32">
        <f t="shared" si="308"/>
        <v>16764.076952500003</v>
      </c>
      <c r="N1616" s="32">
        <f t="shared" si="309"/>
        <v>16764.076952500003</v>
      </c>
      <c r="O1616" s="32">
        <f>IF(M1616 &lt; 0, -M1616, 0)</f>
        <v>0</v>
      </c>
      <c r="P1616" s="32">
        <f>0.5*$H$3*G1616^2</f>
        <v>666176.375</v>
      </c>
      <c r="Q1616" s="32">
        <f t="shared" si="311"/>
        <v>0</v>
      </c>
      <c r="R1616" s="32">
        <f t="shared" si="312"/>
        <v>2526419.2599616665</v>
      </c>
      <c r="S1616" s="32">
        <f t="shared" si="313"/>
        <v>9342584.6348620839</v>
      </c>
    </row>
    <row r="1617" spans="2:19" x14ac:dyDescent="0.3">
      <c r="B1617" s="7" t="s">
        <v>14</v>
      </c>
      <c r="C1617" s="7">
        <v>1609</v>
      </c>
      <c r="D1617" s="7">
        <v>132</v>
      </c>
      <c r="E1617" s="13">
        <v>106.2</v>
      </c>
      <c r="F1617" s="26">
        <f t="shared" si="310"/>
        <v>2.7777777777778172E-2</v>
      </c>
      <c r="G1617" s="26">
        <f t="shared" si="302"/>
        <v>29.5</v>
      </c>
      <c r="H1617" s="25">
        <f t="shared" si="303"/>
        <v>42.527777777778383</v>
      </c>
      <c r="I1617" s="25">
        <f t="shared" si="304"/>
        <v>180.22932</v>
      </c>
      <c r="J1617" s="25">
        <f t="shared" si="305"/>
        <v>388.04447500000003</v>
      </c>
      <c r="K1617" s="25">
        <f t="shared" si="306"/>
        <v>610.80157277777835</v>
      </c>
      <c r="L1617" s="31">
        <f t="shared" si="307"/>
        <v>18018.646396944459</v>
      </c>
      <c r="M1617" s="32">
        <f t="shared" si="308"/>
        <v>18018.646396944459</v>
      </c>
      <c r="N1617" s="32">
        <f t="shared" si="309"/>
        <v>18018.646396944459</v>
      </c>
      <c r="O1617" s="32">
        <f>IF(M1617 &lt; 0, -M1617, 0)</f>
        <v>0</v>
      </c>
      <c r="P1617" s="32">
        <f>0.5*$H$3*G1617^2</f>
        <v>666176.375</v>
      </c>
      <c r="Q1617" s="32">
        <f t="shared" si="311"/>
        <v>0</v>
      </c>
      <c r="R1617" s="32">
        <f t="shared" si="312"/>
        <v>2526419.2599616665</v>
      </c>
      <c r="S1617" s="32">
        <f t="shared" si="313"/>
        <v>9360603.2812590282</v>
      </c>
    </row>
    <row r="1618" spans="2:19" x14ac:dyDescent="0.3">
      <c r="B1618" s="7" t="s">
        <v>14</v>
      </c>
      <c r="C1618" s="7">
        <v>1610</v>
      </c>
      <c r="D1618" s="7">
        <v>133</v>
      </c>
      <c r="E1618" s="13">
        <v>106.4</v>
      </c>
      <c r="F1618" s="26">
        <f t="shared" si="310"/>
        <v>4.1666666666666269E-2</v>
      </c>
      <c r="G1618" s="26">
        <f t="shared" si="302"/>
        <v>29.555555555555557</v>
      </c>
      <c r="H1618" s="25">
        <f t="shared" si="303"/>
        <v>63.79166666666606</v>
      </c>
      <c r="I1618" s="25">
        <f t="shared" si="304"/>
        <v>180.22932</v>
      </c>
      <c r="J1618" s="25">
        <f t="shared" si="305"/>
        <v>389.50741234567909</v>
      </c>
      <c r="K1618" s="25">
        <f t="shared" si="306"/>
        <v>633.52839901234518</v>
      </c>
      <c r="L1618" s="31">
        <f t="shared" si="307"/>
        <v>18724.283793031536</v>
      </c>
      <c r="M1618" s="32">
        <f t="shared" si="308"/>
        <v>18724.283793031536</v>
      </c>
      <c r="N1618" s="32">
        <f t="shared" si="309"/>
        <v>18724.283793031536</v>
      </c>
      <c r="O1618" s="32">
        <f>IF(M1618 &lt; 0, -M1618, 0)</f>
        <v>0</v>
      </c>
      <c r="P1618" s="32">
        <f>0.5*$H$3*G1618^2</f>
        <v>668687.87654320989</v>
      </c>
      <c r="Q1618" s="32">
        <f t="shared" si="311"/>
        <v>2511.501543209888</v>
      </c>
      <c r="R1618" s="32">
        <f t="shared" si="312"/>
        <v>2526419.2599616665</v>
      </c>
      <c r="S1618" s="32">
        <f t="shared" si="313"/>
        <v>9379327.5650520604</v>
      </c>
    </row>
    <row r="1619" spans="2:19" x14ac:dyDescent="0.3">
      <c r="B1619" s="7" t="s">
        <v>14</v>
      </c>
      <c r="C1619" s="7">
        <v>1611</v>
      </c>
      <c r="D1619" s="7">
        <v>134</v>
      </c>
      <c r="E1619" s="13">
        <v>106.5</v>
      </c>
      <c r="F1619" s="26">
        <f t="shared" si="310"/>
        <v>5.5555555555554373E-2</v>
      </c>
      <c r="G1619" s="26">
        <f t="shared" si="302"/>
        <v>29.583333333333332</v>
      </c>
      <c r="H1619" s="25">
        <f t="shared" si="303"/>
        <v>85.055555555553738</v>
      </c>
      <c r="I1619" s="25">
        <f t="shared" si="304"/>
        <v>180.22932</v>
      </c>
      <c r="J1619" s="25">
        <f t="shared" si="305"/>
        <v>390.23991319444445</v>
      </c>
      <c r="K1619" s="25">
        <f t="shared" si="306"/>
        <v>655.52478874999815</v>
      </c>
      <c r="L1619" s="31">
        <f t="shared" si="307"/>
        <v>19392.60833385411</v>
      </c>
      <c r="M1619" s="32">
        <f t="shared" si="308"/>
        <v>19392.60833385411</v>
      </c>
      <c r="N1619" s="32">
        <f t="shared" si="309"/>
        <v>19392.60833385411</v>
      </c>
      <c r="O1619" s="32">
        <f>IF(M1619 &lt; 0, -M1619, 0)</f>
        <v>0</v>
      </c>
      <c r="P1619" s="32">
        <f>0.5*$H$3*G1619^2</f>
        <v>669945.3993055555</v>
      </c>
      <c r="Q1619" s="32">
        <f t="shared" si="311"/>
        <v>1257.5227623456158</v>
      </c>
      <c r="R1619" s="32">
        <f t="shared" si="312"/>
        <v>2526419.2599616665</v>
      </c>
      <c r="S1619" s="32">
        <f t="shared" si="313"/>
        <v>9398720.1733859144</v>
      </c>
    </row>
    <row r="1620" spans="2:19" x14ac:dyDescent="0.3">
      <c r="B1620" s="7" t="s">
        <v>14</v>
      </c>
      <c r="C1620" s="7">
        <v>1612</v>
      </c>
      <c r="D1620" s="7">
        <v>135</v>
      </c>
      <c r="E1620" s="13">
        <v>106.8</v>
      </c>
      <c r="F1620" s="26">
        <f t="shared" si="310"/>
        <v>9.7222222222222612E-2</v>
      </c>
      <c r="G1620" s="26">
        <f t="shared" si="302"/>
        <v>29.666666666666664</v>
      </c>
      <c r="H1620" s="25">
        <f t="shared" si="303"/>
        <v>148.84722222222283</v>
      </c>
      <c r="I1620" s="25">
        <f t="shared" si="304"/>
        <v>180.22932</v>
      </c>
      <c r="J1620" s="25">
        <f t="shared" si="305"/>
        <v>392.44154444444439</v>
      </c>
      <c r="K1620" s="25">
        <f t="shared" si="306"/>
        <v>721.51808666666716</v>
      </c>
      <c r="L1620" s="31">
        <f t="shared" si="307"/>
        <v>21405.036571111123</v>
      </c>
      <c r="M1620" s="32">
        <f t="shared" si="308"/>
        <v>21405.036571111123</v>
      </c>
      <c r="N1620" s="32">
        <f t="shared" si="309"/>
        <v>21405.036571111123</v>
      </c>
      <c r="O1620" s="32">
        <f>IF(M1620 &lt; 0, -M1620, 0)</f>
        <v>0</v>
      </c>
      <c r="P1620" s="32">
        <f>0.5*$H$3*G1620^2</f>
        <v>673725.0555555555</v>
      </c>
      <c r="Q1620" s="32">
        <f t="shared" si="311"/>
        <v>3779.65625</v>
      </c>
      <c r="R1620" s="32">
        <f t="shared" si="312"/>
        <v>2526419.2599616665</v>
      </c>
      <c r="S1620" s="32">
        <f t="shared" si="313"/>
        <v>9420125.2099570259</v>
      </c>
    </row>
    <row r="1621" spans="2:19" x14ac:dyDescent="0.3">
      <c r="B1621" s="7" t="s">
        <v>14</v>
      </c>
      <c r="C1621" s="7">
        <v>1613</v>
      </c>
      <c r="D1621" s="7">
        <v>136</v>
      </c>
      <c r="E1621" s="13">
        <v>107.2</v>
      </c>
      <c r="F1621" s="26">
        <f t="shared" si="310"/>
        <v>0.1388888888888889</v>
      </c>
      <c r="G1621" s="26">
        <f t="shared" si="302"/>
        <v>29.777777777777779</v>
      </c>
      <c r="H1621" s="25">
        <f t="shared" si="303"/>
        <v>212.63888888888889</v>
      </c>
      <c r="I1621" s="25">
        <f t="shared" si="304"/>
        <v>180.22932</v>
      </c>
      <c r="J1621" s="25">
        <f t="shared" si="305"/>
        <v>395.38668641975312</v>
      </c>
      <c r="K1621" s="25">
        <f t="shared" si="306"/>
        <v>788.25489530864206</v>
      </c>
      <c r="L1621" s="31">
        <f t="shared" si="307"/>
        <v>23472.479104746231</v>
      </c>
      <c r="M1621" s="32">
        <f t="shared" si="308"/>
        <v>23472.479104746231</v>
      </c>
      <c r="N1621" s="32">
        <f t="shared" si="309"/>
        <v>23472.479104746231</v>
      </c>
      <c r="O1621" s="32">
        <f>IF(M1621 &lt; 0, -M1621, 0)</f>
        <v>0</v>
      </c>
      <c r="P1621" s="32">
        <f>0.5*$H$3*G1621^2</f>
        <v>678781.1358024691</v>
      </c>
      <c r="Q1621" s="32">
        <f t="shared" si="311"/>
        <v>5056.0802469135961</v>
      </c>
      <c r="R1621" s="32">
        <f t="shared" si="312"/>
        <v>2526419.2599616665</v>
      </c>
      <c r="S1621" s="32">
        <f t="shared" si="313"/>
        <v>9443597.6890617721</v>
      </c>
    </row>
    <row r="1622" spans="2:19" x14ac:dyDescent="0.3">
      <c r="B1622" s="7" t="s">
        <v>14</v>
      </c>
      <c r="C1622" s="7">
        <v>1614</v>
      </c>
      <c r="D1622" s="7">
        <v>137</v>
      </c>
      <c r="E1622" s="13">
        <v>107.8</v>
      </c>
      <c r="F1622" s="26">
        <f t="shared" si="310"/>
        <v>0.18055555555555516</v>
      </c>
      <c r="G1622" s="26">
        <f t="shared" si="302"/>
        <v>29.944444444444443</v>
      </c>
      <c r="H1622" s="25">
        <f t="shared" si="303"/>
        <v>276.43055555555497</v>
      </c>
      <c r="I1622" s="25">
        <f t="shared" si="304"/>
        <v>180.22932</v>
      </c>
      <c r="J1622" s="25">
        <f t="shared" si="305"/>
        <v>399.82504290123455</v>
      </c>
      <c r="K1622" s="25">
        <f t="shared" si="306"/>
        <v>856.4849184567895</v>
      </c>
      <c r="L1622" s="31">
        <f t="shared" si="307"/>
        <v>25646.965058233862</v>
      </c>
      <c r="M1622" s="32">
        <f t="shared" si="308"/>
        <v>25646.965058233862</v>
      </c>
      <c r="N1622" s="32">
        <f t="shared" si="309"/>
        <v>25646.965058233862</v>
      </c>
      <c r="O1622" s="32">
        <f>IF(M1622 &lt; 0, -M1622, 0)</f>
        <v>0</v>
      </c>
      <c r="P1622" s="32">
        <f>0.5*$H$3*G1622^2</f>
        <v>686400.69598765427</v>
      </c>
      <c r="Q1622" s="32">
        <f t="shared" si="311"/>
        <v>7619.5601851851679</v>
      </c>
      <c r="R1622" s="32">
        <f t="shared" si="312"/>
        <v>2526419.2599616665</v>
      </c>
      <c r="S1622" s="32">
        <f t="shared" si="313"/>
        <v>9469244.6541200057</v>
      </c>
    </row>
    <row r="1623" spans="2:19" x14ac:dyDescent="0.3">
      <c r="B1623" s="7" t="s">
        <v>14</v>
      </c>
      <c r="C1623" s="7">
        <v>1615</v>
      </c>
      <c r="D1623" s="7">
        <v>138</v>
      </c>
      <c r="E1623" s="13">
        <v>108.5</v>
      </c>
      <c r="F1623" s="26">
        <f t="shared" si="310"/>
        <v>0.2222222222222234</v>
      </c>
      <c r="G1623" s="26">
        <f t="shared" si="302"/>
        <v>30.138888888888889</v>
      </c>
      <c r="H1623" s="25">
        <f t="shared" si="303"/>
        <v>340.22222222222405</v>
      </c>
      <c r="I1623" s="25">
        <f t="shared" si="304"/>
        <v>180.22932</v>
      </c>
      <c r="J1623" s="25">
        <f t="shared" si="305"/>
        <v>405.03443479938278</v>
      </c>
      <c r="K1623" s="25">
        <f t="shared" si="306"/>
        <v>925.4859770216068</v>
      </c>
      <c r="L1623" s="31">
        <f t="shared" si="307"/>
        <v>27893.119029678983</v>
      </c>
      <c r="M1623" s="32">
        <f t="shared" si="308"/>
        <v>27893.119029678983</v>
      </c>
      <c r="N1623" s="32">
        <f t="shared" si="309"/>
        <v>27893.119029678983</v>
      </c>
      <c r="O1623" s="32">
        <f>IF(M1623 &lt; 0, -M1623, 0)</f>
        <v>0</v>
      </c>
      <c r="P1623" s="32">
        <f>0.5*$H$3*G1623^2</f>
        <v>695343.93325617292</v>
      </c>
      <c r="Q1623" s="32">
        <f t="shared" si="311"/>
        <v>8943.2372685186565</v>
      </c>
      <c r="R1623" s="32">
        <f t="shared" si="312"/>
        <v>2526419.2599616665</v>
      </c>
      <c r="S1623" s="32">
        <f t="shared" si="313"/>
        <v>9497137.7731496841</v>
      </c>
    </row>
    <row r="1624" spans="2:19" x14ac:dyDescent="0.3">
      <c r="B1624" s="7" t="s">
        <v>14</v>
      </c>
      <c r="C1624" s="7">
        <v>1616</v>
      </c>
      <c r="D1624" s="7">
        <v>139</v>
      </c>
      <c r="E1624" s="13">
        <v>109.4</v>
      </c>
      <c r="F1624" s="26">
        <f t="shared" si="310"/>
        <v>0.27777777777777779</v>
      </c>
      <c r="G1624" s="26">
        <f t="shared" si="302"/>
        <v>30.388888888888889</v>
      </c>
      <c r="H1624" s="25">
        <f t="shared" si="303"/>
        <v>425.27777777777777</v>
      </c>
      <c r="I1624" s="25">
        <f t="shared" si="304"/>
        <v>180.22932</v>
      </c>
      <c r="J1624" s="25">
        <f t="shared" si="305"/>
        <v>411.78176882716053</v>
      </c>
      <c r="K1624" s="25">
        <f t="shared" si="306"/>
        <v>1017.2888666049382</v>
      </c>
      <c r="L1624" s="31">
        <f t="shared" si="307"/>
        <v>30914.27833516118</v>
      </c>
      <c r="M1624" s="32">
        <f t="shared" si="308"/>
        <v>30914.27833516118</v>
      </c>
      <c r="N1624" s="32">
        <f t="shared" si="309"/>
        <v>30914.27833516118</v>
      </c>
      <c r="O1624" s="32">
        <f>IF(M1624 &lt; 0, -M1624, 0)</f>
        <v>0</v>
      </c>
      <c r="P1624" s="32">
        <f>0.5*$H$3*G1624^2</f>
        <v>706927.43672839517</v>
      </c>
      <c r="Q1624" s="32">
        <f t="shared" si="311"/>
        <v>11583.503472222248</v>
      </c>
      <c r="R1624" s="32">
        <f t="shared" si="312"/>
        <v>2526419.2599616665</v>
      </c>
      <c r="S1624" s="32">
        <f t="shared" si="313"/>
        <v>9528052.0514848456</v>
      </c>
    </row>
    <row r="1625" spans="2:19" x14ac:dyDescent="0.3">
      <c r="B1625" s="7" t="s">
        <v>14</v>
      </c>
      <c r="C1625" s="7">
        <v>1617</v>
      </c>
      <c r="D1625" s="7">
        <v>140</v>
      </c>
      <c r="E1625" s="13">
        <v>110.5</v>
      </c>
      <c r="F1625" s="26">
        <f t="shared" si="310"/>
        <v>0.31944444444444403</v>
      </c>
      <c r="G1625" s="26">
        <f t="shared" si="302"/>
        <v>30.694444444444443</v>
      </c>
      <c r="H1625" s="25">
        <f t="shared" si="303"/>
        <v>489.06944444444383</v>
      </c>
      <c r="I1625" s="25">
        <f t="shared" si="304"/>
        <v>180.22932</v>
      </c>
      <c r="J1625" s="25">
        <f t="shared" si="305"/>
        <v>420.10420331790124</v>
      </c>
      <c r="K1625" s="25">
        <f t="shared" si="306"/>
        <v>1089.402967762345</v>
      </c>
      <c r="L1625" s="31">
        <f t="shared" si="307"/>
        <v>33438.618871594197</v>
      </c>
      <c r="M1625" s="32">
        <f t="shared" si="308"/>
        <v>33438.618871594197</v>
      </c>
      <c r="N1625" s="32">
        <f t="shared" si="309"/>
        <v>33438.618871594197</v>
      </c>
      <c r="O1625" s="32">
        <f>IF(M1625 &lt; 0, -M1625, 0)</f>
        <v>0</v>
      </c>
      <c r="P1625" s="32">
        <f>0.5*$H$3*G1625^2</f>
        <v>721214.99807098764</v>
      </c>
      <c r="Q1625" s="32">
        <f t="shared" si="311"/>
        <v>14287.561342592468</v>
      </c>
      <c r="R1625" s="32">
        <f t="shared" si="312"/>
        <v>2526419.2599616665</v>
      </c>
      <c r="S1625" s="32">
        <f t="shared" si="313"/>
        <v>9561490.6703564394</v>
      </c>
    </row>
    <row r="1626" spans="2:19" x14ac:dyDescent="0.3">
      <c r="B1626" s="7" t="s">
        <v>14</v>
      </c>
      <c r="C1626" s="7">
        <v>1618</v>
      </c>
      <c r="D1626" s="7">
        <v>141</v>
      </c>
      <c r="E1626" s="13">
        <v>111.7</v>
      </c>
      <c r="F1626" s="26">
        <f t="shared" si="310"/>
        <v>0.34722222222222221</v>
      </c>
      <c r="G1626" s="26">
        <f t="shared" si="302"/>
        <v>31.027777777777779</v>
      </c>
      <c r="H1626" s="25">
        <f t="shared" si="303"/>
        <v>531.59722222222217</v>
      </c>
      <c r="I1626" s="25">
        <f t="shared" si="304"/>
        <v>180.22932</v>
      </c>
      <c r="J1626" s="25">
        <f t="shared" si="305"/>
        <v>429.27818294753087</v>
      </c>
      <c r="K1626" s="25">
        <f t="shared" si="306"/>
        <v>1141.104725169753</v>
      </c>
      <c r="L1626" s="31">
        <f t="shared" si="307"/>
        <v>35405.943833739278</v>
      </c>
      <c r="M1626" s="32">
        <f t="shared" si="308"/>
        <v>35405.943833739278</v>
      </c>
      <c r="N1626" s="32">
        <f t="shared" si="309"/>
        <v>35405.943833739278</v>
      </c>
      <c r="O1626" s="32">
        <f>IF(M1626 &lt; 0, -M1626, 0)</f>
        <v>0</v>
      </c>
      <c r="P1626" s="32">
        <f>0.5*$H$3*G1626^2</f>
        <v>736964.45177469135</v>
      </c>
      <c r="Q1626" s="32">
        <f t="shared" si="311"/>
        <v>15749.453703703708</v>
      </c>
      <c r="R1626" s="32">
        <f t="shared" si="312"/>
        <v>2526419.2599616665</v>
      </c>
      <c r="S1626" s="32">
        <f t="shared" si="313"/>
        <v>9596896.614190178</v>
      </c>
    </row>
    <row r="1627" spans="2:19" x14ac:dyDescent="0.3">
      <c r="B1627" s="7" t="s">
        <v>14</v>
      </c>
      <c r="C1627" s="7">
        <v>1619</v>
      </c>
      <c r="D1627" s="7">
        <v>142</v>
      </c>
      <c r="E1627" s="13">
        <v>113</v>
      </c>
      <c r="F1627" s="26">
        <f t="shared" si="310"/>
        <v>0.33333333333333215</v>
      </c>
      <c r="G1627" s="26">
        <f t="shared" si="302"/>
        <v>31.388888888888889</v>
      </c>
      <c r="H1627" s="25">
        <f t="shared" si="303"/>
        <v>510.3333333333315</v>
      </c>
      <c r="I1627" s="25">
        <f t="shared" si="304"/>
        <v>180.22932</v>
      </c>
      <c r="J1627" s="25">
        <f t="shared" si="305"/>
        <v>439.32847993827164</v>
      </c>
      <c r="K1627" s="25">
        <f t="shared" si="306"/>
        <v>1129.8911332716032</v>
      </c>
      <c r="L1627" s="31">
        <f t="shared" si="307"/>
        <v>35466.027238803101</v>
      </c>
      <c r="M1627" s="32">
        <f t="shared" si="308"/>
        <v>35466.027238803101</v>
      </c>
      <c r="N1627" s="32">
        <f t="shared" si="309"/>
        <v>35466.027238803101</v>
      </c>
      <c r="O1627" s="32">
        <f>IF(M1627 &lt; 0, -M1627, 0)</f>
        <v>0</v>
      </c>
      <c r="P1627" s="32">
        <f>0.5*$H$3*G1627^2</f>
        <v>754218.32561728393</v>
      </c>
      <c r="Q1627" s="32">
        <f t="shared" si="311"/>
        <v>17253.873842592584</v>
      </c>
      <c r="R1627" s="32">
        <f t="shared" si="312"/>
        <v>2526419.2599616665</v>
      </c>
      <c r="S1627" s="32">
        <f t="shared" si="313"/>
        <v>9632362.641428981</v>
      </c>
    </row>
    <row r="1628" spans="2:19" x14ac:dyDescent="0.3">
      <c r="B1628" s="7" t="s">
        <v>14</v>
      </c>
      <c r="C1628" s="7">
        <v>1620</v>
      </c>
      <c r="D1628" s="7">
        <v>143</v>
      </c>
      <c r="E1628" s="13">
        <v>114.1</v>
      </c>
      <c r="F1628" s="26">
        <f t="shared" si="310"/>
        <v>0.29166666666666585</v>
      </c>
      <c r="G1628" s="26">
        <f t="shared" si="302"/>
        <v>31.694444444444443</v>
      </c>
      <c r="H1628" s="25">
        <f t="shared" si="303"/>
        <v>446.54166666666544</v>
      </c>
      <c r="I1628" s="25">
        <f t="shared" si="304"/>
        <v>180.22932</v>
      </c>
      <c r="J1628" s="25">
        <f t="shared" si="305"/>
        <v>447.92340887345676</v>
      </c>
      <c r="K1628" s="25">
        <f t="shared" si="306"/>
        <v>1074.6943955401221</v>
      </c>
      <c r="L1628" s="31">
        <f t="shared" si="307"/>
        <v>34061.841814202198</v>
      </c>
      <c r="M1628" s="32">
        <f t="shared" si="308"/>
        <v>34061.841814202198</v>
      </c>
      <c r="N1628" s="32">
        <f t="shared" si="309"/>
        <v>34061.841814202198</v>
      </c>
      <c r="O1628" s="32">
        <f>IF(M1628 &lt; 0, -M1628, 0)</f>
        <v>0</v>
      </c>
      <c r="P1628" s="32">
        <f>0.5*$H$3*G1628^2</f>
        <v>768973.69251543202</v>
      </c>
      <c r="Q1628" s="32">
        <f t="shared" si="311"/>
        <v>14755.366898148088</v>
      </c>
      <c r="R1628" s="32">
        <f t="shared" si="312"/>
        <v>2526419.2599616665</v>
      </c>
      <c r="S1628" s="32">
        <f t="shared" si="313"/>
        <v>9666424.4832431823</v>
      </c>
    </row>
    <row r="1629" spans="2:19" x14ac:dyDescent="0.3">
      <c r="B1629" s="7" t="s">
        <v>14</v>
      </c>
      <c r="C1629" s="7">
        <v>1621</v>
      </c>
      <c r="D1629" s="7">
        <v>144</v>
      </c>
      <c r="E1629" s="13">
        <v>115.1</v>
      </c>
      <c r="F1629" s="26">
        <f t="shared" si="310"/>
        <v>0.25000000000000155</v>
      </c>
      <c r="G1629" s="26">
        <f t="shared" si="302"/>
        <v>31.972222222222221</v>
      </c>
      <c r="H1629" s="25">
        <f t="shared" si="303"/>
        <v>382.75000000000239</v>
      </c>
      <c r="I1629" s="25">
        <f t="shared" si="304"/>
        <v>180.22932</v>
      </c>
      <c r="J1629" s="25">
        <f t="shared" si="305"/>
        <v>455.80923294753086</v>
      </c>
      <c r="K1629" s="25">
        <f t="shared" si="306"/>
        <v>1018.7885529475333</v>
      </c>
      <c r="L1629" s="31">
        <f t="shared" si="307"/>
        <v>32572.934012294743</v>
      </c>
      <c r="M1629" s="32">
        <f t="shared" si="308"/>
        <v>32572.934012294743</v>
      </c>
      <c r="N1629" s="32">
        <f t="shared" si="309"/>
        <v>32572.934012294743</v>
      </c>
      <c r="O1629" s="32">
        <f>IF(M1629 &lt; 0, -M1629, 0)</f>
        <v>0</v>
      </c>
      <c r="P1629" s="32">
        <f>0.5*$H$3*G1629^2</f>
        <v>782511.70177469123</v>
      </c>
      <c r="Q1629" s="32">
        <f t="shared" si="311"/>
        <v>13538.009259259212</v>
      </c>
      <c r="R1629" s="32">
        <f t="shared" si="312"/>
        <v>2526419.2599616665</v>
      </c>
      <c r="S1629" s="32">
        <f t="shared" si="313"/>
        <v>9698997.4172554761</v>
      </c>
    </row>
    <row r="1630" spans="2:19" x14ac:dyDescent="0.3">
      <c r="B1630" s="7" t="s">
        <v>14</v>
      </c>
      <c r="C1630" s="7">
        <v>1622</v>
      </c>
      <c r="D1630" s="7">
        <v>145</v>
      </c>
      <c r="E1630" s="13">
        <v>115.9</v>
      </c>
      <c r="F1630" s="26">
        <f t="shared" si="310"/>
        <v>0.19444444444444522</v>
      </c>
      <c r="G1630" s="26">
        <f t="shared" si="302"/>
        <v>32.194444444444443</v>
      </c>
      <c r="H1630" s="25">
        <f t="shared" si="303"/>
        <v>297.69444444444565</v>
      </c>
      <c r="I1630" s="25">
        <f t="shared" si="304"/>
        <v>180.22932</v>
      </c>
      <c r="J1630" s="25">
        <f t="shared" si="305"/>
        <v>462.16743665123454</v>
      </c>
      <c r="K1630" s="25">
        <f t="shared" si="306"/>
        <v>940.09120109568016</v>
      </c>
      <c r="L1630" s="31">
        <f t="shared" si="307"/>
        <v>30265.713946385924</v>
      </c>
      <c r="M1630" s="32">
        <f t="shared" si="308"/>
        <v>30265.713946385924</v>
      </c>
      <c r="N1630" s="32">
        <f t="shared" si="309"/>
        <v>30265.713946385924</v>
      </c>
      <c r="O1630" s="32">
        <f>IF(M1630 &lt; 0, -M1630, 0)</f>
        <v>0</v>
      </c>
      <c r="P1630" s="32">
        <f>0.5*$H$3*G1630^2</f>
        <v>793427.16473765427</v>
      </c>
      <c r="Q1630" s="32">
        <f t="shared" si="311"/>
        <v>10915.462962963036</v>
      </c>
      <c r="R1630" s="32">
        <f t="shared" si="312"/>
        <v>2526419.2599616665</v>
      </c>
      <c r="S1630" s="32">
        <f t="shared" si="313"/>
        <v>9729263.1312018614</v>
      </c>
    </row>
    <row r="1631" spans="2:19" x14ac:dyDescent="0.3">
      <c r="B1631" s="7" t="s">
        <v>14</v>
      </c>
      <c r="C1631" s="7">
        <v>1623</v>
      </c>
      <c r="D1631" s="7">
        <v>146</v>
      </c>
      <c r="E1631" s="13">
        <v>116.5</v>
      </c>
      <c r="F1631" s="26">
        <f t="shared" si="310"/>
        <v>0.11111111111111072</v>
      </c>
      <c r="G1631" s="26">
        <f t="shared" si="302"/>
        <v>32.361111111111107</v>
      </c>
      <c r="H1631" s="25">
        <f t="shared" si="303"/>
        <v>170.11111111111052</v>
      </c>
      <c r="I1631" s="25">
        <f t="shared" si="304"/>
        <v>180.22932</v>
      </c>
      <c r="J1631" s="25">
        <f t="shared" si="305"/>
        <v>466.96499035493815</v>
      </c>
      <c r="K1631" s="25">
        <f t="shared" si="306"/>
        <v>817.30542146604876</v>
      </c>
      <c r="L1631" s="31">
        <f t="shared" si="307"/>
        <v>26448.911555776296</v>
      </c>
      <c r="M1631" s="32">
        <f t="shared" si="308"/>
        <v>26448.911555776296</v>
      </c>
      <c r="N1631" s="32">
        <f t="shared" si="309"/>
        <v>26448.911555776296</v>
      </c>
      <c r="O1631" s="32">
        <f>IF(M1631 &lt; 0, -M1631, 0)</f>
        <v>0</v>
      </c>
      <c r="P1631" s="32">
        <f>0.5*$H$3*G1631^2</f>
        <v>801663.37770061707</v>
      </c>
      <c r="Q1631" s="32">
        <f t="shared" si="311"/>
        <v>8236.2129629628034</v>
      </c>
      <c r="R1631" s="32">
        <f t="shared" si="312"/>
        <v>2526419.2599616665</v>
      </c>
      <c r="S1631" s="32">
        <f t="shared" si="313"/>
        <v>9755712.0427576378</v>
      </c>
    </row>
    <row r="1632" spans="2:19" x14ac:dyDescent="0.3">
      <c r="B1632" s="7" t="s">
        <v>14</v>
      </c>
      <c r="C1632" s="7">
        <v>1624</v>
      </c>
      <c r="D1632" s="7">
        <v>147</v>
      </c>
      <c r="E1632" s="13">
        <v>116.7</v>
      </c>
      <c r="F1632" s="26">
        <f t="shared" si="310"/>
        <v>1.3888888888888099E-2</v>
      </c>
      <c r="G1632" s="26">
        <f t="shared" si="302"/>
        <v>32.416666666666664</v>
      </c>
      <c r="H1632" s="25">
        <f t="shared" si="303"/>
        <v>21.263888888887678</v>
      </c>
      <c r="I1632" s="25">
        <f t="shared" si="304"/>
        <v>180.22932</v>
      </c>
      <c r="J1632" s="25">
        <f t="shared" si="305"/>
        <v>468.56967986111107</v>
      </c>
      <c r="K1632" s="25">
        <f t="shared" si="306"/>
        <v>670.06288874999882</v>
      </c>
      <c r="L1632" s="31">
        <f t="shared" si="307"/>
        <v>21721.20531031246</v>
      </c>
      <c r="M1632" s="32">
        <f t="shared" si="308"/>
        <v>21721.20531031246</v>
      </c>
      <c r="N1632" s="32">
        <f t="shared" si="309"/>
        <v>21721.20531031246</v>
      </c>
      <c r="O1632" s="32">
        <f>IF(M1632 &lt; 0, -M1632, 0)</f>
        <v>0</v>
      </c>
      <c r="P1632" s="32">
        <f>0.5*$H$3*G1632^2</f>
        <v>804418.23263888876</v>
      </c>
      <c r="Q1632" s="32">
        <f t="shared" si="311"/>
        <v>2754.8549382716883</v>
      </c>
      <c r="R1632" s="32">
        <f t="shared" si="312"/>
        <v>2526419.2599616665</v>
      </c>
      <c r="S1632" s="32">
        <f t="shared" si="313"/>
        <v>9777433.2480679508</v>
      </c>
    </row>
    <row r="1633" spans="2:19" x14ac:dyDescent="0.3">
      <c r="B1633" s="7" t="s">
        <v>14</v>
      </c>
      <c r="C1633" s="7">
        <v>1625</v>
      </c>
      <c r="D1633" s="7">
        <v>148</v>
      </c>
      <c r="E1633" s="13">
        <v>116.6</v>
      </c>
      <c r="F1633" s="26">
        <f t="shared" si="310"/>
        <v>-6.9444444444444448E-2</v>
      </c>
      <c r="G1633" s="26">
        <f t="shared" si="302"/>
        <v>32.388888888888886</v>
      </c>
      <c r="H1633" s="25">
        <f t="shared" si="303"/>
        <v>-106.31944444444444</v>
      </c>
      <c r="I1633" s="25">
        <f t="shared" si="304"/>
        <v>180.22932</v>
      </c>
      <c r="J1633" s="25">
        <f t="shared" si="305"/>
        <v>467.76699104938263</v>
      </c>
      <c r="K1633" s="25">
        <f t="shared" si="306"/>
        <v>541.67686660493814</v>
      </c>
      <c r="L1633" s="31">
        <f t="shared" si="307"/>
        <v>17544.311846148827</v>
      </c>
      <c r="M1633" s="32">
        <f t="shared" si="308"/>
        <v>17544.311846148827</v>
      </c>
      <c r="N1633" s="32">
        <f t="shared" si="309"/>
        <v>17544.311846148827</v>
      </c>
      <c r="O1633" s="32">
        <f>IF(M1633 &lt; 0, -M1633, 0)</f>
        <v>0</v>
      </c>
      <c r="P1633" s="32">
        <f>0.5*$H$3*G1633^2</f>
        <v>803040.21450617258</v>
      </c>
      <c r="Q1633" s="32">
        <f t="shared" si="311"/>
        <v>-1378.0181327161845</v>
      </c>
      <c r="R1633" s="32">
        <f t="shared" si="312"/>
        <v>2526419.2599616665</v>
      </c>
      <c r="S1633" s="32">
        <f t="shared" si="313"/>
        <v>9794977.5599140991</v>
      </c>
    </row>
    <row r="1634" spans="2:19" x14ac:dyDescent="0.3">
      <c r="B1634" s="7" t="s">
        <v>14</v>
      </c>
      <c r="C1634" s="7">
        <v>1626</v>
      </c>
      <c r="D1634" s="7">
        <v>149</v>
      </c>
      <c r="E1634" s="13">
        <v>116.2</v>
      </c>
      <c r="F1634" s="26">
        <f t="shared" si="310"/>
        <v>-0.19444444444444325</v>
      </c>
      <c r="G1634" s="26">
        <f t="shared" si="302"/>
        <v>32.277777777777779</v>
      </c>
      <c r="H1634" s="25">
        <f t="shared" si="303"/>
        <v>-297.69444444444264</v>
      </c>
      <c r="I1634" s="25">
        <f t="shared" si="304"/>
        <v>180.22932</v>
      </c>
      <c r="J1634" s="25">
        <f t="shared" si="305"/>
        <v>464.56311697530873</v>
      </c>
      <c r="K1634" s="25">
        <f t="shared" si="306"/>
        <v>347.09799253086612</v>
      </c>
      <c r="L1634" s="31">
        <f t="shared" si="307"/>
        <v>11203.551870024068</v>
      </c>
      <c r="M1634" s="32">
        <f t="shared" si="308"/>
        <v>11203.551870024068</v>
      </c>
      <c r="N1634" s="32">
        <f t="shared" si="309"/>
        <v>11203.551870024068</v>
      </c>
      <c r="O1634" s="32">
        <f>IF(M1634 &lt; 0, -M1634, 0)</f>
        <v>0</v>
      </c>
      <c r="P1634" s="32">
        <f>0.5*$H$3*G1634^2</f>
        <v>797539.95524691371</v>
      </c>
      <c r="Q1634" s="32">
        <f t="shared" si="311"/>
        <v>-5500.2592592588626</v>
      </c>
      <c r="R1634" s="32">
        <f t="shared" si="312"/>
        <v>2526419.2599616665</v>
      </c>
      <c r="S1634" s="32">
        <f t="shared" si="313"/>
        <v>9806181.1117841229</v>
      </c>
    </row>
    <row r="1635" spans="2:19" x14ac:dyDescent="0.3">
      <c r="B1635" s="7" t="s">
        <v>14</v>
      </c>
      <c r="C1635" s="7">
        <v>1627</v>
      </c>
      <c r="D1635" s="7">
        <v>150</v>
      </c>
      <c r="E1635" s="13">
        <v>115.2</v>
      </c>
      <c r="F1635" s="26">
        <f t="shared" si="310"/>
        <v>-0.33333333333333409</v>
      </c>
      <c r="G1635" s="26">
        <f t="shared" si="302"/>
        <v>32</v>
      </c>
      <c r="H1635" s="25">
        <f t="shared" si="303"/>
        <v>-510.33333333333451</v>
      </c>
      <c r="I1635" s="25">
        <f t="shared" si="304"/>
        <v>180.22932</v>
      </c>
      <c r="J1635" s="25">
        <f t="shared" si="305"/>
        <v>456.60160000000002</v>
      </c>
      <c r="K1635" s="25">
        <f t="shared" si="306"/>
        <v>126.49758666666554</v>
      </c>
      <c r="L1635" s="31">
        <f t="shared" si="307"/>
        <v>4047.9227733332973</v>
      </c>
      <c r="M1635" s="32">
        <f t="shared" si="308"/>
        <v>4047.9227733332973</v>
      </c>
      <c r="N1635" s="32">
        <f t="shared" si="309"/>
        <v>4047.9227733332973</v>
      </c>
      <c r="O1635" s="32">
        <f>IF(M1635 &lt; 0, -M1635, 0)</f>
        <v>0</v>
      </c>
      <c r="P1635" s="32">
        <f>0.5*$H$3*G1635^2</f>
        <v>783872</v>
      </c>
      <c r="Q1635" s="32">
        <f t="shared" si="311"/>
        <v>-13667.955246913712</v>
      </c>
      <c r="R1635" s="32">
        <f t="shared" si="312"/>
        <v>2526419.2599616665</v>
      </c>
      <c r="S1635" s="32">
        <f t="shared" si="313"/>
        <v>9810229.0345574562</v>
      </c>
    </row>
    <row r="1636" spans="2:19" x14ac:dyDescent="0.3">
      <c r="B1636" s="7" t="s">
        <v>14</v>
      </c>
      <c r="C1636" s="7">
        <v>1628</v>
      </c>
      <c r="D1636" s="7">
        <v>151</v>
      </c>
      <c r="E1636" s="13">
        <v>113.8</v>
      </c>
      <c r="F1636" s="26">
        <f t="shared" si="310"/>
        <v>-0.44444444444444481</v>
      </c>
      <c r="G1636" s="26">
        <f t="shared" si="302"/>
        <v>31.611111111111111</v>
      </c>
      <c r="H1636" s="25">
        <f t="shared" si="303"/>
        <v>-680.44444444444503</v>
      </c>
      <c r="I1636" s="25">
        <f t="shared" si="304"/>
        <v>180.22932</v>
      </c>
      <c r="J1636" s="25">
        <f t="shared" si="305"/>
        <v>445.57107993827162</v>
      </c>
      <c r="K1636" s="25">
        <f t="shared" si="306"/>
        <v>-54.644044506173373</v>
      </c>
      <c r="L1636" s="31">
        <f t="shared" si="307"/>
        <v>-1727.3589624451472</v>
      </c>
      <c r="M1636" s="32">
        <f t="shared" si="308"/>
        <v>-1727.3589624451472</v>
      </c>
      <c r="N1636" s="32">
        <f t="shared" si="309"/>
        <v>0</v>
      </c>
      <c r="O1636" s="32">
        <f>IF(M1636 &lt; 0, -M1636, 0)</f>
        <v>1727.3589624451472</v>
      </c>
      <c r="P1636" s="32">
        <f>0.5*$H$3*G1636^2</f>
        <v>764935.32561728393</v>
      </c>
      <c r="Q1636" s="32">
        <f t="shared" si="311"/>
        <v>-18936.674382716068</v>
      </c>
      <c r="R1636" s="32">
        <f t="shared" si="312"/>
        <v>2528146.6189241116</v>
      </c>
      <c r="S1636" s="32">
        <f t="shared" si="313"/>
        <v>9810229.0345574562</v>
      </c>
    </row>
    <row r="1637" spans="2:19" x14ac:dyDescent="0.3">
      <c r="B1637" s="7" t="s">
        <v>14</v>
      </c>
      <c r="C1637" s="7">
        <v>1629</v>
      </c>
      <c r="D1637" s="7">
        <v>152</v>
      </c>
      <c r="E1637" s="13">
        <v>112</v>
      </c>
      <c r="F1637" s="26">
        <f t="shared" si="310"/>
        <v>-0.51388888888888928</v>
      </c>
      <c r="G1637" s="26">
        <f t="shared" si="302"/>
        <v>31.111111111111111</v>
      </c>
      <c r="H1637" s="25">
        <f t="shared" si="303"/>
        <v>-786.76388888888948</v>
      </c>
      <c r="I1637" s="25">
        <f t="shared" si="304"/>
        <v>180.22932</v>
      </c>
      <c r="J1637" s="25">
        <f t="shared" si="305"/>
        <v>431.58716049382713</v>
      </c>
      <c r="K1637" s="25">
        <f t="shared" si="306"/>
        <v>-174.94740839506233</v>
      </c>
      <c r="L1637" s="31">
        <f t="shared" si="307"/>
        <v>-5442.8082611797163</v>
      </c>
      <c r="M1637" s="32">
        <f t="shared" si="308"/>
        <v>-5442.8082611797163</v>
      </c>
      <c r="N1637" s="32">
        <f t="shared" si="309"/>
        <v>0</v>
      </c>
      <c r="O1637" s="32">
        <f>IF(M1637 &lt; 0, -M1637, 0)</f>
        <v>5442.8082611797163</v>
      </c>
      <c r="P1637" s="32">
        <f>0.5*$H$3*G1637^2</f>
        <v>740928.39506172831</v>
      </c>
      <c r="Q1637" s="32">
        <f t="shared" si="311"/>
        <v>-24006.93055555562</v>
      </c>
      <c r="R1637" s="32">
        <f t="shared" si="312"/>
        <v>2533589.4271852914</v>
      </c>
      <c r="S1637" s="32">
        <f t="shared" si="313"/>
        <v>9810229.0345574562</v>
      </c>
    </row>
    <row r="1638" spans="2:19" x14ac:dyDescent="0.3">
      <c r="B1638" s="7" t="s">
        <v>14</v>
      </c>
      <c r="C1638" s="7">
        <v>1630</v>
      </c>
      <c r="D1638" s="7">
        <v>153</v>
      </c>
      <c r="E1638" s="13">
        <v>110.1</v>
      </c>
      <c r="F1638" s="26">
        <f t="shared" si="310"/>
        <v>-0.51388888888888928</v>
      </c>
      <c r="G1638" s="26">
        <f t="shared" si="302"/>
        <v>30.583333333333332</v>
      </c>
      <c r="H1638" s="25">
        <f t="shared" si="303"/>
        <v>-786.76388888888948</v>
      </c>
      <c r="I1638" s="25">
        <f t="shared" si="304"/>
        <v>180.22932</v>
      </c>
      <c r="J1638" s="25">
        <f t="shared" si="305"/>
        <v>417.06822986111109</v>
      </c>
      <c r="K1638" s="25">
        <f t="shared" si="306"/>
        <v>-189.46633902777836</v>
      </c>
      <c r="L1638" s="31">
        <f t="shared" si="307"/>
        <v>-5794.5122019328883</v>
      </c>
      <c r="M1638" s="32">
        <f t="shared" si="308"/>
        <v>-5794.5122019328883</v>
      </c>
      <c r="N1638" s="32">
        <f t="shared" si="309"/>
        <v>0</v>
      </c>
      <c r="O1638" s="32">
        <f>IF(M1638 &lt; 0, -M1638, 0)</f>
        <v>5794.5122019328883</v>
      </c>
      <c r="P1638" s="32">
        <f>0.5*$H$3*G1638^2</f>
        <v>716002.98263888888</v>
      </c>
      <c r="Q1638" s="32">
        <f t="shared" si="311"/>
        <v>-24925.412422839436</v>
      </c>
      <c r="R1638" s="32">
        <f t="shared" si="312"/>
        <v>2539383.9393872241</v>
      </c>
      <c r="S1638" s="32">
        <f t="shared" si="313"/>
        <v>9810229.0345574562</v>
      </c>
    </row>
    <row r="1639" spans="2:19" x14ac:dyDescent="0.3">
      <c r="B1639" s="7" t="s">
        <v>14</v>
      </c>
      <c r="C1639" s="7">
        <v>1631</v>
      </c>
      <c r="D1639" s="7">
        <v>154</v>
      </c>
      <c r="E1639" s="13">
        <v>108.3</v>
      </c>
      <c r="F1639" s="26">
        <f t="shared" si="310"/>
        <v>-0.43055555555555475</v>
      </c>
      <c r="G1639" s="26">
        <f t="shared" si="302"/>
        <v>30.083333333333332</v>
      </c>
      <c r="H1639" s="25">
        <f t="shared" si="303"/>
        <v>-659.18055555555429</v>
      </c>
      <c r="I1639" s="25">
        <f t="shared" si="304"/>
        <v>180.22932</v>
      </c>
      <c r="J1639" s="25">
        <f t="shared" si="305"/>
        <v>403.54259652777773</v>
      </c>
      <c r="K1639" s="25">
        <f t="shared" si="306"/>
        <v>-75.40863902777653</v>
      </c>
      <c r="L1639" s="31">
        <f t="shared" si="307"/>
        <v>-2268.5432240856107</v>
      </c>
      <c r="M1639" s="32">
        <f t="shared" si="308"/>
        <v>-2268.5432240856107</v>
      </c>
      <c r="N1639" s="32">
        <f t="shared" si="309"/>
        <v>0</v>
      </c>
      <c r="O1639" s="32">
        <f>IF(M1639 &lt; 0, -M1639, 0)</f>
        <v>2268.5432240856107</v>
      </c>
      <c r="P1639" s="32">
        <f>0.5*$H$3*G1639^2</f>
        <v>692782.81597222213</v>
      </c>
      <c r="Q1639" s="32">
        <f t="shared" si="311"/>
        <v>-23220.166666666744</v>
      </c>
      <c r="R1639" s="32">
        <f t="shared" si="312"/>
        <v>2541652.4826113097</v>
      </c>
      <c r="S1639" s="32">
        <f t="shared" si="313"/>
        <v>9810229.0345574562</v>
      </c>
    </row>
    <row r="1640" spans="2:19" x14ac:dyDescent="0.3">
      <c r="B1640" s="7" t="s">
        <v>14</v>
      </c>
      <c r="C1640" s="7">
        <v>1632</v>
      </c>
      <c r="D1640" s="7">
        <v>155</v>
      </c>
      <c r="E1640" s="13">
        <v>107</v>
      </c>
      <c r="F1640" s="26">
        <f t="shared" si="310"/>
        <v>-0.30555555555555597</v>
      </c>
      <c r="G1640" s="26">
        <f t="shared" si="302"/>
        <v>29.722222222222221</v>
      </c>
      <c r="H1640" s="25">
        <f t="shared" si="303"/>
        <v>-467.80555555555617</v>
      </c>
      <c r="I1640" s="25">
        <f t="shared" si="304"/>
        <v>180.22932</v>
      </c>
      <c r="J1640" s="25">
        <f t="shared" si="305"/>
        <v>393.91273919753081</v>
      </c>
      <c r="K1640" s="25">
        <f t="shared" si="306"/>
        <v>106.33650364197462</v>
      </c>
      <c r="L1640" s="31">
        <f t="shared" si="307"/>
        <v>3160.5571915809123</v>
      </c>
      <c r="M1640" s="32">
        <f t="shared" si="308"/>
        <v>3160.5571915809123</v>
      </c>
      <c r="N1640" s="32">
        <f t="shared" si="309"/>
        <v>3160.5571915809123</v>
      </c>
      <c r="O1640" s="32">
        <f>IF(M1640 &lt; 0, -M1640, 0)</f>
        <v>0</v>
      </c>
      <c r="P1640" s="32">
        <f>0.5*$H$3*G1640^2</f>
        <v>676250.73302469123</v>
      </c>
      <c r="Q1640" s="32">
        <f t="shared" si="311"/>
        <v>-16532.0829475309</v>
      </c>
      <c r="R1640" s="32">
        <f t="shared" si="312"/>
        <v>2541652.4826113097</v>
      </c>
      <c r="S1640" s="32">
        <f t="shared" si="313"/>
        <v>9813389.5917490367</v>
      </c>
    </row>
    <row r="1641" spans="2:19" x14ac:dyDescent="0.3">
      <c r="B1641" s="7" t="s">
        <v>14</v>
      </c>
      <c r="C1641" s="7">
        <v>1633</v>
      </c>
      <c r="D1641" s="7">
        <v>156</v>
      </c>
      <c r="E1641" s="13">
        <v>106.1</v>
      </c>
      <c r="F1641" s="26">
        <f t="shared" si="310"/>
        <v>-0.16666666666666705</v>
      </c>
      <c r="G1641" s="26">
        <f t="shared" si="302"/>
        <v>29.472222222222221</v>
      </c>
      <c r="H1641" s="25">
        <f t="shared" si="303"/>
        <v>-255.16666666666725</v>
      </c>
      <c r="I1641" s="25">
        <f t="shared" si="304"/>
        <v>180.22932</v>
      </c>
      <c r="J1641" s="25">
        <f t="shared" si="305"/>
        <v>387.31403850308641</v>
      </c>
      <c r="K1641" s="25">
        <f t="shared" si="306"/>
        <v>312.37669183641913</v>
      </c>
      <c r="L1641" s="31">
        <f t="shared" si="307"/>
        <v>9206.4352788455744</v>
      </c>
      <c r="M1641" s="32">
        <f t="shared" si="308"/>
        <v>9206.4352788455744</v>
      </c>
      <c r="N1641" s="32">
        <f t="shared" si="309"/>
        <v>9206.4352788455744</v>
      </c>
      <c r="O1641" s="32">
        <f>IF(M1641 &lt; 0, -M1641, 0)</f>
        <v>0</v>
      </c>
      <c r="P1641" s="32">
        <f>0.5*$H$3*G1641^2</f>
        <v>664922.39621913573</v>
      </c>
      <c r="Q1641" s="32">
        <f t="shared" si="311"/>
        <v>-11328.336805555504</v>
      </c>
      <c r="R1641" s="32">
        <f t="shared" si="312"/>
        <v>2541652.4826113097</v>
      </c>
      <c r="S1641" s="32">
        <f t="shared" si="313"/>
        <v>9822596.0270278826</v>
      </c>
    </row>
    <row r="1642" spans="2:19" x14ac:dyDescent="0.3">
      <c r="B1642" s="7" t="s">
        <v>14</v>
      </c>
      <c r="C1642" s="7">
        <v>1634</v>
      </c>
      <c r="D1642" s="7">
        <v>157</v>
      </c>
      <c r="E1642" s="13">
        <v>105.8</v>
      </c>
      <c r="F1642" s="26">
        <f t="shared" si="310"/>
        <v>-5.5555555555554373E-2</v>
      </c>
      <c r="G1642" s="26">
        <f t="shared" si="302"/>
        <v>29.388888888888886</v>
      </c>
      <c r="H1642" s="25">
        <f t="shared" si="303"/>
        <v>-85.055555555553738</v>
      </c>
      <c r="I1642" s="25">
        <f t="shared" si="304"/>
        <v>180.22932</v>
      </c>
      <c r="J1642" s="25">
        <f t="shared" si="305"/>
        <v>385.1268577160493</v>
      </c>
      <c r="K1642" s="25">
        <f t="shared" si="306"/>
        <v>480.30062216049555</v>
      </c>
      <c r="L1642" s="31">
        <f t="shared" si="307"/>
        <v>14115.501617939006</v>
      </c>
      <c r="M1642" s="32">
        <f t="shared" si="308"/>
        <v>14115.501617939006</v>
      </c>
      <c r="N1642" s="32">
        <f t="shared" si="309"/>
        <v>14115.501617939006</v>
      </c>
      <c r="O1642" s="32">
        <f>IF(M1642 &lt; 0, -M1642, 0)</f>
        <v>0</v>
      </c>
      <c r="P1642" s="32">
        <f>0.5*$H$3*G1642^2</f>
        <v>661167.54783950606</v>
      </c>
      <c r="Q1642" s="32">
        <f t="shared" si="311"/>
        <v>-3754.8483796296641</v>
      </c>
      <c r="R1642" s="32">
        <f t="shared" si="312"/>
        <v>2541652.4826113097</v>
      </c>
      <c r="S1642" s="32">
        <f t="shared" si="313"/>
        <v>9836711.5286458209</v>
      </c>
    </row>
    <row r="1643" spans="2:19" x14ac:dyDescent="0.3">
      <c r="B1643" s="7" t="s">
        <v>14</v>
      </c>
      <c r="C1643" s="7">
        <v>1635</v>
      </c>
      <c r="D1643" s="7">
        <v>158</v>
      </c>
      <c r="E1643" s="13">
        <v>105.7</v>
      </c>
      <c r="F1643" s="26">
        <f t="shared" si="310"/>
        <v>-1.3888888888888099E-2</v>
      </c>
      <c r="G1643" s="26">
        <f t="shared" si="302"/>
        <v>29.361111111111111</v>
      </c>
      <c r="H1643" s="25">
        <f t="shared" si="303"/>
        <v>-21.263888888887678</v>
      </c>
      <c r="I1643" s="25">
        <f t="shared" si="304"/>
        <v>180.22932</v>
      </c>
      <c r="J1643" s="25">
        <f t="shared" si="305"/>
        <v>384.39917368827162</v>
      </c>
      <c r="K1643" s="25">
        <f t="shared" si="306"/>
        <v>543.36460479938387</v>
      </c>
      <c r="L1643" s="31">
        <f t="shared" si="307"/>
        <v>15953.788535359687</v>
      </c>
      <c r="M1643" s="32">
        <f t="shared" si="308"/>
        <v>15953.788535359687</v>
      </c>
      <c r="N1643" s="32">
        <f t="shared" si="309"/>
        <v>15953.788535359687</v>
      </c>
      <c r="O1643" s="32">
        <f>IF(M1643 &lt; 0, -M1643, 0)</f>
        <v>0</v>
      </c>
      <c r="P1643" s="32">
        <f>0.5*$H$3*G1643^2</f>
        <v>659918.29436728393</v>
      </c>
      <c r="Q1643" s="32">
        <f t="shared" si="311"/>
        <v>-1249.2534722221317</v>
      </c>
      <c r="R1643" s="32">
        <f t="shared" si="312"/>
        <v>2541652.4826113097</v>
      </c>
      <c r="S1643" s="32">
        <f t="shared" si="313"/>
        <v>9852665.3171811812</v>
      </c>
    </row>
    <row r="1644" spans="2:19" x14ac:dyDescent="0.3">
      <c r="B1644" s="7" t="s">
        <v>14</v>
      </c>
      <c r="C1644" s="7">
        <v>1636</v>
      </c>
      <c r="D1644" s="7">
        <v>159</v>
      </c>
      <c r="E1644" s="13">
        <v>105.7</v>
      </c>
      <c r="F1644" s="26">
        <f t="shared" si="310"/>
        <v>-1.3888888888890073E-2</v>
      </c>
      <c r="G1644" s="26">
        <f t="shared" si="302"/>
        <v>29.361111111111111</v>
      </c>
      <c r="H1644" s="25">
        <f t="shared" si="303"/>
        <v>-21.263888888890701</v>
      </c>
      <c r="I1644" s="25">
        <f t="shared" si="304"/>
        <v>180.22932</v>
      </c>
      <c r="J1644" s="25">
        <f t="shared" si="305"/>
        <v>384.39917368827162</v>
      </c>
      <c r="K1644" s="25">
        <f t="shared" si="306"/>
        <v>543.36460479938091</v>
      </c>
      <c r="L1644" s="31">
        <f t="shared" si="307"/>
        <v>15953.788535359601</v>
      </c>
      <c r="M1644" s="32">
        <f t="shared" si="308"/>
        <v>15953.788535359601</v>
      </c>
      <c r="N1644" s="32">
        <f t="shared" si="309"/>
        <v>15953.788535359601</v>
      </c>
      <c r="O1644" s="32">
        <f>IF(M1644 &lt; 0, -M1644, 0)</f>
        <v>0</v>
      </c>
      <c r="P1644" s="32">
        <f>0.5*$H$3*G1644^2</f>
        <v>659918.29436728393</v>
      </c>
      <c r="Q1644" s="32">
        <f t="shared" si="311"/>
        <v>0</v>
      </c>
      <c r="R1644" s="32">
        <f t="shared" si="312"/>
        <v>2541652.4826113097</v>
      </c>
      <c r="S1644" s="32">
        <f t="shared" si="313"/>
        <v>9868619.1057165414</v>
      </c>
    </row>
    <row r="1645" spans="2:19" x14ac:dyDescent="0.3">
      <c r="B1645" s="7" t="s">
        <v>14</v>
      </c>
      <c r="C1645" s="7">
        <v>1637</v>
      </c>
      <c r="D1645" s="7">
        <v>160</v>
      </c>
      <c r="E1645" s="13">
        <v>105.6</v>
      </c>
      <c r="F1645" s="26">
        <f t="shared" si="310"/>
        <v>-5.5555555555556344E-2</v>
      </c>
      <c r="G1645" s="26">
        <f t="shared" si="302"/>
        <v>29.333333333333332</v>
      </c>
      <c r="H1645" s="25">
        <f t="shared" si="303"/>
        <v>-85.055555555556765</v>
      </c>
      <c r="I1645" s="25">
        <f t="shared" si="304"/>
        <v>180.22932</v>
      </c>
      <c r="J1645" s="25">
        <f t="shared" si="305"/>
        <v>383.67217777777773</v>
      </c>
      <c r="K1645" s="25">
        <f t="shared" si="306"/>
        <v>478.84594222222097</v>
      </c>
      <c r="L1645" s="31">
        <f t="shared" si="307"/>
        <v>14046.147638518481</v>
      </c>
      <c r="M1645" s="32">
        <f t="shared" si="308"/>
        <v>14046.147638518481</v>
      </c>
      <c r="N1645" s="32">
        <f t="shared" si="309"/>
        <v>14046.147638518481</v>
      </c>
      <c r="O1645" s="32">
        <f>IF(M1645 &lt; 0, -M1645, 0)</f>
        <v>0</v>
      </c>
      <c r="P1645" s="32">
        <f>0.5*$H$3*G1645^2</f>
        <v>658670.22222222213</v>
      </c>
      <c r="Q1645" s="32">
        <f t="shared" si="311"/>
        <v>-1248.0721450618003</v>
      </c>
      <c r="R1645" s="32">
        <f t="shared" si="312"/>
        <v>2541652.4826113097</v>
      </c>
      <c r="S1645" s="32">
        <f t="shared" si="313"/>
        <v>9882665.2533550598</v>
      </c>
    </row>
    <row r="1646" spans="2:19" x14ac:dyDescent="0.3">
      <c r="B1646" s="7" t="s">
        <v>14</v>
      </c>
      <c r="C1646" s="7">
        <v>1638</v>
      </c>
      <c r="D1646" s="7">
        <v>161</v>
      </c>
      <c r="E1646" s="13">
        <v>105.3</v>
      </c>
      <c r="F1646" s="26">
        <f t="shared" si="310"/>
        <v>-9.7222222222220642E-2</v>
      </c>
      <c r="G1646" s="26">
        <f t="shared" si="302"/>
        <v>29.25</v>
      </c>
      <c r="H1646" s="25">
        <f t="shared" si="303"/>
        <v>-148.84722222221981</v>
      </c>
      <c r="I1646" s="25">
        <f t="shared" si="304"/>
        <v>180.22932</v>
      </c>
      <c r="J1646" s="25">
        <f t="shared" si="305"/>
        <v>381.49531875000002</v>
      </c>
      <c r="K1646" s="25">
        <f t="shared" si="306"/>
        <v>412.87741652778021</v>
      </c>
      <c r="L1646" s="31">
        <f t="shared" si="307"/>
        <v>12076.664433437571</v>
      </c>
      <c r="M1646" s="32">
        <f t="shared" si="308"/>
        <v>12076.664433437571</v>
      </c>
      <c r="N1646" s="32">
        <f t="shared" si="309"/>
        <v>12076.664433437571</v>
      </c>
      <c r="O1646" s="32">
        <f>IF(M1646 &lt; 0, -M1646, 0)</f>
        <v>0</v>
      </c>
      <c r="P1646" s="32">
        <f>0.5*$H$3*G1646^2</f>
        <v>654933.09375</v>
      </c>
      <c r="Q1646" s="32">
        <f t="shared" si="311"/>
        <v>-3737.1284722221317</v>
      </c>
      <c r="R1646" s="32">
        <f t="shared" si="312"/>
        <v>2541652.4826113097</v>
      </c>
      <c r="S1646" s="32">
        <f t="shared" si="313"/>
        <v>9894741.9177884981</v>
      </c>
    </row>
    <row r="1647" spans="2:19" x14ac:dyDescent="0.3">
      <c r="B1647" s="7" t="s">
        <v>14</v>
      </c>
      <c r="C1647" s="7">
        <v>1639</v>
      </c>
      <c r="D1647" s="7">
        <v>162</v>
      </c>
      <c r="E1647" s="13">
        <v>104.9</v>
      </c>
      <c r="F1647" s="26">
        <f t="shared" si="310"/>
        <v>-0.12499999999999881</v>
      </c>
      <c r="G1647" s="26">
        <f t="shared" si="302"/>
        <v>29.138888888888889</v>
      </c>
      <c r="H1647" s="25">
        <f t="shared" si="303"/>
        <v>-191.37499999999818</v>
      </c>
      <c r="I1647" s="25">
        <f t="shared" si="304"/>
        <v>180.22932</v>
      </c>
      <c r="J1647" s="25">
        <f t="shared" si="305"/>
        <v>378.60247368827163</v>
      </c>
      <c r="K1647" s="25">
        <f t="shared" si="306"/>
        <v>367.45679368827348</v>
      </c>
      <c r="L1647" s="31">
        <f t="shared" si="307"/>
        <v>10707.282682749968</v>
      </c>
      <c r="M1647" s="32">
        <f t="shared" si="308"/>
        <v>10707.282682749968</v>
      </c>
      <c r="N1647" s="32">
        <f t="shared" si="309"/>
        <v>10707.282682749968</v>
      </c>
      <c r="O1647" s="32">
        <f>IF(M1647 &lt; 0, -M1647, 0)</f>
        <v>0</v>
      </c>
      <c r="P1647" s="32">
        <f>0.5*$H$3*G1647^2</f>
        <v>649966.79436728393</v>
      </c>
      <c r="Q1647" s="32">
        <f t="shared" si="311"/>
        <v>-4966.2993827160681</v>
      </c>
      <c r="R1647" s="32">
        <f t="shared" si="312"/>
        <v>2541652.4826113097</v>
      </c>
      <c r="S1647" s="32">
        <f t="shared" si="313"/>
        <v>9905449.2004712485</v>
      </c>
    </row>
    <row r="1648" spans="2:19" x14ac:dyDescent="0.3">
      <c r="B1648" s="7" t="s">
        <v>14</v>
      </c>
      <c r="C1648" s="7">
        <v>1640</v>
      </c>
      <c r="D1648" s="7">
        <v>163</v>
      </c>
      <c r="E1648" s="13">
        <v>104.4</v>
      </c>
      <c r="F1648" s="26">
        <f t="shared" si="310"/>
        <v>-0.12500000000000078</v>
      </c>
      <c r="G1648" s="26">
        <f t="shared" si="302"/>
        <v>29</v>
      </c>
      <c r="H1648" s="25">
        <f t="shared" si="303"/>
        <v>-191.37500000000119</v>
      </c>
      <c r="I1648" s="25">
        <f t="shared" si="304"/>
        <v>180.22932</v>
      </c>
      <c r="J1648" s="25">
        <f t="shared" si="305"/>
        <v>375.00190000000003</v>
      </c>
      <c r="K1648" s="25">
        <f t="shared" si="306"/>
        <v>363.85621999999887</v>
      </c>
      <c r="L1648" s="31">
        <f t="shared" si="307"/>
        <v>10551.830379999967</v>
      </c>
      <c r="M1648" s="32">
        <f t="shared" si="308"/>
        <v>10551.830379999967</v>
      </c>
      <c r="N1648" s="32">
        <f t="shared" si="309"/>
        <v>10551.830379999967</v>
      </c>
      <c r="O1648" s="32">
        <f>IF(M1648 &lt; 0, -M1648, 0)</f>
        <v>0</v>
      </c>
      <c r="P1648" s="32">
        <f>0.5*$H$3*G1648^2</f>
        <v>643785.5</v>
      </c>
      <c r="Q1648" s="32">
        <f t="shared" si="311"/>
        <v>-6181.2943672839319</v>
      </c>
      <c r="R1648" s="32">
        <f t="shared" si="312"/>
        <v>2541652.4826113097</v>
      </c>
      <c r="S1648" s="32">
        <f t="shared" si="313"/>
        <v>9916001.0308512487</v>
      </c>
    </row>
    <row r="1649" spans="2:19" x14ac:dyDescent="0.3">
      <c r="B1649" s="7" t="s">
        <v>14</v>
      </c>
      <c r="C1649" s="7">
        <v>1641</v>
      </c>
      <c r="D1649" s="7">
        <v>164</v>
      </c>
      <c r="E1649" s="13">
        <v>104</v>
      </c>
      <c r="F1649" s="26">
        <f t="shared" si="310"/>
        <v>-8.3333333333334522E-2</v>
      </c>
      <c r="G1649" s="26">
        <f t="shared" si="302"/>
        <v>28.888888888888889</v>
      </c>
      <c r="H1649" s="25">
        <f t="shared" si="303"/>
        <v>-127.58333333333515</v>
      </c>
      <c r="I1649" s="25">
        <f t="shared" si="304"/>
        <v>180.22932</v>
      </c>
      <c r="J1649" s="25">
        <f t="shared" si="305"/>
        <v>372.13382716049387</v>
      </c>
      <c r="K1649" s="25">
        <f t="shared" si="306"/>
        <v>424.7798138271587</v>
      </c>
      <c r="L1649" s="31">
        <f t="shared" si="307"/>
        <v>12271.416843895697</v>
      </c>
      <c r="M1649" s="32">
        <f t="shared" si="308"/>
        <v>12271.416843895697</v>
      </c>
      <c r="N1649" s="32">
        <f t="shared" si="309"/>
        <v>12271.416843895697</v>
      </c>
      <c r="O1649" s="32">
        <f>IF(M1649 &lt; 0, -M1649, 0)</f>
        <v>0</v>
      </c>
      <c r="P1649" s="32">
        <f>0.5*$H$3*G1649^2</f>
        <v>638861.72839506168</v>
      </c>
      <c r="Q1649" s="32">
        <f t="shared" si="311"/>
        <v>-4923.7716049383162</v>
      </c>
      <c r="R1649" s="32">
        <f t="shared" si="312"/>
        <v>2541652.4826113097</v>
      </c>
      <c r="S1649" s="32">
        <f t="shared" si="313"/>
        <v>9928272.4476951435</v>
      </c>
    </row>
    <row r="1650" spans="2:19" x14ac:dyDescent="0.3">
      <c r="B1650" s="7" t="s">
        <v>14</v>
      </c>
      <c r="C1650" s="7">
        <v>1642</v>
      </c>
      <c r="D1650" s="7">
        <v>165</v>
      </c>
      <c r="E1650" s="13">
        <v>103.8</v>
      </c>
      <c r="F1650" s="26">
        <f t="shared" si="310"/>
        <v>-1.3888888888888099E-2</v>
      </c>
      <c r="G1650" s="26">
        <f t="shared" si="302"/>
        <v>28.833333333333332</v>
      </c>
      <c r="H1650" s="25">
        <f t="shared" si="303"/>
        <v>-21.263888888887678</v>
      </c>
      <c r="I1650" s="25">
        <f t="shared" si="304"/>
        <v>180.22932</v>
      </c>
      <c r="J1650" s="25">
        <f t="shared" si="305"/>
        <v>370.70391944444447</v>
      </c>
      <c r="K1650" s="25">
        <f t="shared" si="306"/>
        <v>529.66935055555678</v>
      </c>
      <c r="L1650" s="31">
        <f t="shared" si="307"/>
        <v>15272.132941018554</v>
      </c>
      <c r="M1650" s="32">
        <f t="shared" si="308"/>
        <v>15272.132941018554</v>
      </c>
      <c r="N1650" s="32">
        <f t="shared" si="309"/>
        <v>15272.132941018554</v>
      </c>
      <c r="O1650" s="32">
        <f>IF(M1650 &lt; 0, -M1650, 0)</f>
        <v>0</v>
      </c>
      <c r="P1650" s="32">
        <f>0.5*$H$3*G1650^2</f>
        <v>636406.9305555555</v>
      </c>
      <c r="Q1650" s="32">
        <f t="shared" si="311"/>
        <v>-2454.79783950618</v>
      </c>
      <c r="R1650" s="32">
        <f t="shared" si="312"/>
        <v>2541652.4826113097</v>
      </c>
      <c r="S1650" s="32">
        <f t="shared" si="313"/>
        <v>9943544.5806361623</v>
      </c>
    </row>
    <row r="1651" spans="2:19" x14ac:dyDescent="0.3">
      <c r="B1651" s="7" t="s">
        <v>14</v>
      </c>
      <c r="C1651" s="7">
        <v>1643</v>
      </c>
      <c r="D1651" s="7">
        <v>166</v>
      </c>
      <c r="E1651" s="13">
        <v>103.9</v>
      </c>
      <c r="F1651" s="26">
        <f t="shared" si="310"/>
        <v>8.3333333333334522E-2</v>
      </c>
      <c r="G1651" s="26">
        <f t="shared" si="302"/>
        <v>28.861111111111111</v>
      </c>
      <c r="H1651" s="25">
        <f t="shared" si="303"/>
        <v>127.58333333333515</v>
      </c>
      <c r="I1651" s="25">
        <f t="shared" si="304"/>
        <v>180.22932</v>
      </c>
      <c r="J1651" s="25">
        <f t="shared" si="305"/>
        <v>371.41852924382715</v>
      </c>
      <c r="K1651" s="25">
        <f t="shared" si="306"/>
        <v>679.23118257716237</v>
      </c>
      <c r="L1651" s="31">
        <f t="shared" si="307"/>
        <v>19603.36663049088</v>
      </c>
      <c r="M1651" s="32">
        <f t="shared" si="308"/>
        <v>19603.36663049088</v>
      </c>
      <c r="N1651" s="32">
        <f t="shared" si="309"/>
        <v>19603.36663049088</v>
      </c>
      <c r="O1651" s="32">
        <f>IF(M1651 &lt; 0, -M1651, 0)</f>
        <v>0</v>
      </c>
      <c r="P1651" s="32">
        <f>0.5*$H$3*G1651^2</f>
        <v>637633.73881172831</v>
      </c>
      <c r="Q1651" s="32">
        <f t="shared" si="311"/>
        <v>1226.8082561728079</v>
      </c>
      <c r="R1651" s="32">
        <f t="shared" si="312"/>
        <v>2541652.4826113097</v>
      </c>
      <c r="S1651" s="32">
        <f t="shared" si="313"/>
        <v>9963147.9472666532</v>
      </c>
    </row>
    <row r="1652" spans="2:19" x14ac:dyDescent="0.3">
      <c r="B1652" s="7" t="s">
        <v>14</v>
      </c>
      <c r="C1652" s="7">
        <v>1644</v>
      </c>
      <c r="D1652" s="7">
        <v>167</v>
      </c>
      <c r="E1652" s="13">
        <v>104.4</v>
      </c>
      <c r="F1652" s="26">
        <f t="shared" si="310"/>
        <v>0.16666666666666508</v>
      </c>
      <c r="G1652" s="26">
        <f t="shared" si="302"/>
        <v>29</v>
      </c>
      <c r="H1652" s="25">
        <f t="shared" si="303"/>
        <v>255.16666666666424</v>
      </c>
      <c r="I1652" s="25">
        <f t="shared" si="304"/>
        <v>180.22932</v>
      </c>
      <c r="J1652" s="25">
        <f t="shared" si="305"/>
        <v>375.00190000000003</v>
      </c>
      <c r="K1652" s="25">
        <f t="shared" si="306"/>
        <v>810.39788666666436</v>
      </c>
      <c r="L1652" s="31">
        <f t="shared" si="307"/>
        <v>23501.538713333266</v>
      </c>
      <c r="M1652" s="32">
        <f t="shared" si="308"/>
        <v>23501.538713333266</v>
      </c>
      <c r="N1652" s="32">
        <f t="shared" si="309"/>
        <v>23501.538713333266</v>
      </c>
      <c r="O1652" s="32">
        <f>IF(M1652 &lt; 0, -M1652, 0)</f>
        <v>0</v>
      </c>
      <c r="P1652" s="32">
        <f>0.5*$H$3*G1652^2</f>
        <v>643785.5</v>
      </c>
      <c r="Q1652" s="32">
        <f t="shared" si="311"/>
        <v>6151.7611882716883</v>
      </c>
      <c r="R1652" s="32">
        <f t="shared" si="312"/>
        <v>2541652.4826113097</v>
      </c>
      <c r="S1652" s="32">
        <f t="shared" si="313"/>
        <v>9986649.4859799873</v>
      </c>
    </row>
    <row r="1653" spans="2:19" x14ac:dyDescent="0.3">
      <c r="B1653" s="7" t="s">
        <v>14</v>
      </c>
      <c r="C1653" s="7">
        <v>1645</v>
      </c>
      <c r="D1653" s="7">
        <v>168</v>
      </c>
      <c r="E1653" s="13">
        <v>105.1</v>
      </c>
      <c r="F1653" s="26">
        <f t="shared" si="310"/>
        <v>0.23611111111110952</v>
      </c>
      <c r="G1653" s="26">
        <f t="shared" si="302"/>
        <v>29.194444444444443</v>
      </c>
      <c r="H1653" s="25">
        <f t="shared" si="303"/>
        <v>361.4861111111087</v>
      </c>
      <c r="I1653" s="25">
        <f t="shared" si="304"/>
        <v>180.22932</v>
      </c>
      <c r="J1653" s="25">
        <f t="shared" si="305"/>
        <v>380.04751998456788</v>
      </c>
      <c r="K1653" s="25">
        <f t="shared" si="306"/>
        <v>921.76295109567661</v>
      </c>
      <c r="L1653" s="31">
        <f t="shared" si="307"/>
        <v>26910.357266709892</v>
      </c>
      <c r="M1653" s="32">
        <f t="shared" si="308"/>
        <v>26910.357266709892</v>
      </c>
      <c r="N1653" s="32">
        <f t="shared" si="309"/>
        <v>26910.357266709892</v>
      </c>
      <c r="O1653" s="32">
        <f>IF(M1653 &lt; 0, -M1653, 0)</f>
        <v>0</v>
      </c>
      <c r="P1653" s="32">
        <f>0.5*$H$3*G1653^2</f>
        <v>652447.5814043209</v>
      </c>
      <c r="Q1653" s="32">
        <f t="shared" si="311"/>
        <v>8662.0814043208957</v>
      </c>
      <c r="R1653" s="32">
        <f t="shared" si="312"/>
        <v>2541652.4826113097</v>
      </c>
      <c r="S1653" s="32">
        <f t="shared" si="313"/>
        <v>10013559.843246697</v>
      </c>
    </row>
    <row r="1654" spans="2:19" x14ac:dyDescent="0.3">
      <c r="B1654" s="7" t="s">
        <v>14</v>
      </c>
      <c r="C1654" s="7">
        <v>1646</v>
      </c>
      <c r="D1654" s="7">
        <v>169</v>
      </c>
      <c r="E1654" s="13">
        <v>106.1</v>
      </c>
      <c r="F1654" s="26">
        <f t="shared" si="310"/>
        <v>0.29166666666666785</v>
      </c>
      <c r="G1654" s="26">
        <f t="shared" si="302"/>
        <v>29.472222222222221</v>
      </c>
      <c r="H1654" s="25">
        <f t="shared" si="303"/>
        <v>446.5416666666685</v>
      </c>
      <c r="I1654" s="25">
        <f t="shared" si="304"/>
        <v>180.22932</v>
      </c>
      <c r="J1654" s="25">
        <f t="shared" si="305"/>
        <v>387.31403850308641</v>
      </c>
      <c r="K1654" s="25">
        <f t="shared" si="306"/>
        <v>1014.0850251697549</v>
      </c>
      <c r="L1654" s="31">
        <f t="shared" si="307"/>
        <v>29887.339214030831</v>
      </c>
      <c r="M1654" s="32">
        <f t="shared" si="308"/>
        <v>29887.339214030831</v>
      </c>
      <c r="N1654" s="32">
        <f t="shared" si="309"/>
        <v>29887.339214030831</v>
      </c>
      <c r="O1654" s="32">
        <f>IF(M1654 &lt; 0, -M1654, 0)</f>
        <v>0</v>
      </c>
      <c r="P1654" s="32">
        <f>0.5*$H$3*G1654^2</f>
        <v>664922.39621913573</v>
      </c>
      <c r="Q1654" s="32">
        <f t="shared" si="311"/>
        <v>12474.814814814832</v>
      </c>
      <c r="R1654" s="32">
        <f t="shared" si="312"/>
        <v>2541652.4826113097</v>
      </c>
      <c r="S1654" s="32">
        <f t="shared" si="313"/>
        <v>10043447.182460727</v>
      </c>
    </row>
    <row r="1655" spans="2:19" x14ac:dyDescent="0.3">
      <c r="B1655" s="7" t="s">
        <v>14</v>
      </c>
      <c r="C1655" s="7">
        <v>1647</v>
      </c>
      <c r="D1655" s="7">
        <v>170</v>
      </c>
      <c r="E1655" s="13">
        <v>107.2</v>
      </c>
      <c r="F1655" s="26">
        <f t="shared" si="310"/>
        <v>0.33333333333333409</v>
      </c>
      <c r="G1655" s="26">
        <f t="shared" si="302"/>
        <v>29.777777777777779</v>
      </c>
      <c r="H1655" s="25">
        <f t="shared" si="303"/>
        <v>510.33333333333451</v>
      </c>
      <c r="I1655" s="25">
        <f t="shared" si="304"/>
        <v>180.22932</v>
      </c>
      <c r="J1655" s="25">
        <f t="shared" si="305"/>
        <v>395.38668641975312</v>
      </c>
      <c r="K1655" s="25">
        <f t="shared" si="306"/>
        <v>1085.9493397530878</v>
      </c>
      <c r="L1655" s="31">
        <f t="shared" si="307"/>
        <v>32337.158117091949</v>
      </c>
      <c r="M1655" s="32">
        <f t="shared" si="308"/>
        <v>32337.158117091949</v>
      </c>
      <c r="N1655" s="32">
        <f t="shared" si="309"/>
        <v>32337.158117091949</v>
      </c>
      <c r="O1655" s="32">
        <f>IF(M1655 &lt; 0, -M1655, 0)</f>
        <v>0</v>
      </c>
      <c r="P1655" s="32">
        <f>0.5*$H$3*G1655^2</f>
        <v>678781.1358024691</v>
      </c>
      <c r="Q1655" s="32">
        <f t="shared" si="311"/>
        <v>13858.739583333372</v>
      </c>
      <c r="R1655" s="32">
        <f t="shared" si="312"/>
        <v>2541652.4826113097</v>
      </c>
      <c r="S1655" s="32">
        <f t="shared" si="313"/>
        <v>10075784.340577818</v>
      </c>
    </row>
    <row r="1656" spans="2:19" x14ac:dyDescent="0.3">
      <c r="B1656" s="7" t="s">
        <v>14</v>
      </c>
      <c r="C1656" s="7">
        <v>1648</v>
      </c>
      <c r="D1656" s="7">
        <v>171</v>
      </c>
      <c r="E1656" s="13">
        <v>108.5</v>
      </c>
      <c r="F1656" s="26">
        <f t="shared" si="310"/>
        <v>0.37500000000000039</v>
      </c>
      <c r="G1656" s="26">
        <f t="shared" si="302"/>
        <v>30.138888888888889</v>
      </c>
      <c r="H1656" s="25">
        <f t="shared" si="303"/>
        <v>574.12500000000057</v>
      </c>
      <c r="I1656" s="25">
        <f t="shared" si="304"/>
        <v>180.22932</v>
      </c>
      <c r="J1656" s="25">
        <f t="shared" si="305"/>
        <v>405.03443479938278</v>
      </c>
      <c r="K1656" s="25">
        <f t="shared" si="306"/>
        <v>1159.3887547993834</v>
      </c>
      <c r="L1656" s="31">
        <f t="shared" si="307"/>
        <v>34942.68885992586</v>
      </c>
      <c r="M1656" s="32">
        <f t="shared" si="308"/>
        <v>34942.68885992586</v>
      </c>
      <c r="N1656" s="32">
        <f t="shared" si="309"/>
        <v>34942.68885992586</v>
      </c>
      <c r="O1656" s="32">
        <f>IF(M1656 &lt; 0, -M1656, 0)</f>
        <v>0</v>
      </c>
      <c r="P1656" s="32">
        <f>0.5*$H$3*G1656^2</f>
        <v>695343.93325617292</v>
      </c>
      <c r="Q1656" s="32">
        <f t="shared" si="311"/>
        <v>16562.797453703824</v>
      </c>
      <c r="R1656" s="32">
        <f t="shared" si="312"/>
        <v>2541652.4826113097</v>
      </c>
      <c r="S1656" s="32">
        <f t="shared" si="313"/>
        <v>10110727.029437745</v>
      </c>
    </row>
    <row r="1657" spans="2:19" x14ac:dyDescent="0.3">
      <c r="B1657" s="7" t="s">
        <v>14</v>
      </c>
      <c r="C1657" s="7">
        <v>1649</v>
      </c>
      <c r="D1657" s="7">
        <v>172</v>
      </c>
      <c r="E1657" s="13">
        <v>109.9</v>
      </c>
      <c r="F1657" s="26">
        <f t="shared" si="310"/>
        <v>0.38888888888888851</v>
      </c>
      <c r="G1657" s="26">
        <f t="shared" si="302"/>
        <v>30.527777777777779</v>
      </c>
      <c r="H1657" s="25">
        <f t="shared" si="303"/>
        <v>595.38888888888835</v>
      </c>
      <c r="I1657" s="25">
        <f t="shared" si="304"/>
        <v>180.22932</v>
      </c>
      <c r="J1657" s="25">
        <f t="shared" si="305"/>
        <v>415.55437183641982</v>
      </c>
      <c r="K1657" s="25">
        <f t="shared" si="306"/>
        <v>1191.1725807253083</v>
      </c>
      <c r="L1657" s="31">
        <f t="shared" si="307"/>
        <v>36363.851839364273</v>
      </c>
      <c r="M1657" s="32">
        <f t="shared" si="308"/>
        <v>36363.851839364273</v>
      </c>
      <c r="N1657" s="32">
        <f t="shared" si="309"/>
        <v>36363.851839364273</v>
      </c>
      <c r="O1657" s="32">
        <f>IF(M1657 &lt; 0, -M1657, 0)</f>
        <v>0</v>
      </c>
      <c r="P1657" s="32">
        <f>0.5*$H$3*G1657^2</f>
        <v>713404.06288580247</v>
      </c>
      <c r="Q1657" s="32">
        <f t="shared" si="311"/>
        <v>18060.129629629548</v>
      </c>
      <c r="R1657" s="32">
        <f t="shared" si="312"/>
        <v>2541652.4826113097</v>
      </c>
      <c r="S1657" s="32">
        <f t="shared" si="313"/>
        <v>10147090.881277109</v>
      </c>
    </row>
    <row r="1658" spans="2:19" x14ac:dyDescent="0.3">
      <c r="B1658" s="7" t="s">
        <v>14</v>
      </c>
      <c r="C1658" s="7">
        <v>1650</v>
      </c>
      <c r="D1658" s="7">
        <v>173</v>
      </c>
      <c r="E1658" s="13">
        <v>111.3</v>
      </c>
      <c r="F1658" s="26">
        <f t="shared" si="310"/>
        <v>0.38888888888888851</v>
      </c>
      <c r="G1658" s="26">
        <f t="shared" si="302"/>
        <v>30.916666666666664</v>
      </c>
      <c r="H1658" s="25">
        <f t="shared" si="303"/>
        <v>595.38888888888835</v>
      </c>
      <c r="I1658" s="25">
        <f t="shared" si="304"/>
        <v>180.22932</v>
      </c>
      <c r="J1658" s="25">
        <f t="shared" si="305"/>
        <v>426.20917986111107</v>
      </c>
      <c r="K1658" s="25">
        <f t="shared" si="306"/>
        <v>1201.8273887499995</v>
      </c>
      <c r="L1658" s="31">
        <f t="shared" si="307"/>
        <v>37156.496768854151</v>
      </c>
      <c r="M1658" s="32">
        <f t="shared" si="308"/>
        <v>37156.496768854151</v>
      </c>
      <c r="N1658" s="32">
        <f t="shared" si="309"/>
        <v>37156.496768854151</v>
      </c>
      <c r="O1658" s="32">
        <f>IF(M1658 &lt; 0, -M1658, 0)</f>
        <v>0</v>
      </c>
      <c r="P1658" s="32">
        <f>0.5*$H$3*G1658^2</f>
        <v>731695.73263888876</v>
      </c>
      <c r="Q1658" s="32">
        <f t="shared" si="311"/>
        <v>18291.669753086288</v>
      </c>
      <c r="R1658" s="32">
        <f t="shared" si="312"/>
        <v>2541652.4826113097</v>
      </c>
      <c r="S1658" s="32">
        <f t="shared" si="313"/>
        <v>10184247.378045963</v>
      </c>
    </row>
    <row r="1659" spans="2:19" x14ac:dyDescent="0.3">
      <c r="B1659" s="7" t="s">
        <v>14</v>
      </c>
      <c r="C1659" s="7">
        <v>1651</v>
      </c>
      <c r="D1659" s="7">
        <v>174</v>
      </c>
      <c r="E1659" s="13">
        <v>112.7</v>
      </c>
      <c r="F1659" s="26">
        <f t="shared" si="310"/>
        <v>0.36111111111111227</v>
      </c>
      <c r="G1659" s="26">
        <f t="shared" si="302"/>
        <v>31.305555555555557</v>
      </c>
      <c r="H1659" s="25">
        <f t="shared" si="303"/>
        <v>552.8611111111129</v>
      </c>
      <c r="I1659" s="25">
        <f t="shared" si="304"/>
        <v>180.22932</v>
      </c>
      <c r="J1659" s="25">
        <f t="shared" si="305"/>
        <v>436.99885887345687</v>
      </c>
      <c r="K1659" s="25">
        <f t="shared" si="306"/>
        <v>1170.0892899845699</v>
      </c>
      <c r="L1659" s="31">
        <f t="shared" si="307"/>
        <v>36630.295272572512</v>
      </c>
      <c r="M1659" s="32">
        <f t="shared" si="308"/>
        <v>36630.295272572512</v>
      </c>
      <c r="N1659" s="32">
        <f t="shared" si="309"/>
        <v>36630.295272572512</v>
      </c>
      <c r="O1659" s="32">
        <f>IF(M1659 &lt; 0, -M1659, 0)</f>
        <v>0</v>
      </c>
      <c r="P1659" s="32">
        <f>0.5*$H$3*G1659^2</f>
        <v>750218.94251543214</v>
      </c>
      <c r="Q1659" s="32">
        <f t="shared" si="311"/>
        <v>18523.209876543377</v>
      </c>
      <c r="R1659" s="32">
        <f t="shared" si="312"/>
        <v>2541652.4826113097</v>
      </c>
      <c r="S1659" s="32">
        <f t="shared" si="313"/>
        <v>10220877.673318535</v>
      </c>
    </row>
    <row r="1660" spans="2:19" x14ac:dyDescent="0.3">
      <c r="B1660" s="7" t="s">
        <v>14</v>
      </c>
      <c r="C1660" s="7">
        <v>1652</v>
      </c>
      <c r="D1660" s="7">
        <v>175</v>
      </c>
      <c r="E1660" s="13">
        <v>113.9</v>
      </c>
      <c r="F1660" s="26">
        <f t="shared" si="310"/>
        <v>0.31944444444444403</v>
      </c>
      <c r="G1660" s="26">
        <f t="shared" si="302"/>
        <v>31.638888888888889</v>
      </c>
      <c r="H1660" s="25">
        <f t="shared" si="303"/>
        <v>489.06944444444383</v>
      </c>
      <c r="I1660" s="25">
        <f t="shared" si="304"/>
        <v>180.22932</v>
      </c>
      <c r="J1660" s="25">
        <f t="shared" si="305"/>
        <v>446.35450146604938</v>
      </c>
      <c r="K1660" s="25">
        <f t="shared" si="306"/>
        <v>1115.6532659104932</v>
      </c>
      <c r="L1660" s="31">
        <f t="shared" si="307"/>
        <v>35298.029718668105</v>
      </c>
      <c r="M1660" s="32">
        <f t="shared" si="308"/>
        <v>35298.029718668105</v>
      </c>
      <c r="N1660" s="32">
        <f t="shared" si="309"/>
        <v>35298.029718668105</v>
      </c>
      <c r="O1660" s="32">
        <f>IF(M1660 &lt; 0, -M1660, 0)</f>
        <v>0</v>
      </c>
      <c r="P1660" s="32">
        <f>0.5*$H$3*G1660^2</f>
        <v>766280.26658950618</v>
      </c>
      <c r="Q1660" s="32">
        <f t="shared" si="311"/>
        <v>16061.324074074044</v>
      </c>
      <c r="R1660" s="32">
        <f t="shared" si="312"/>
        <v>2541652.4826113097</v>
      </c>
      <c r="S1660" s="32">
        <f t="shared" si="313"/>
        <v>10256175.703037202</v>
      </c>
    </row>
    <row r="1661" spans="2:19" x14ac:dyDescent="0.3">
      <c r="B1661" s="7" t="s">
        <v>14</v>
      </c>
      <c r="C1661" s="7">
        <v>1653</v>
      </c>
      <c r="D1661" s="7">
        <v>176</v>
      </c>
      <c r="E1661" s="13">
        <v>115</v>
      </c>
      <c r="F1661" s="26">
        <f t="shared" si="310"/>
        <v>0.29166666666666585</v>
      </c>
      <c r="G1661" s="26">
        <f t="shared" si="302"/>
        <v>31.944444444444443</v>
      </c>
      <c r="H1661" s="25">
        <f t="shared" si="303"/>
        <v>446.54166666666544</v>
      </c>
      <c r="I1661" s="25">
        <f t="shared" si="304"/>
        <v>180.22932</v>
      </c>
      <c r="J1661" s="25">
        <f t="shared" si="305"/>
        <v>455.01755401234567</v>
      </c>
      <c r="K1661" s="25">
        <f t="shared" si="306"/>
        <v>1081.788540679011</v>
      </c>
      <c r="L1661" s="31">
        <f t="shared" si="307"/>
        <v>34557.133938357292</v>
      </c>
      <c r="M1661" s="32">
        <f t="shared" si="308"/>
        <v>34557.133938357292</v>
      </c>
      <c r="N1661" s="32">
        <f t="shared" si="309"/>
        <v>34557.133938357292</v>
      </c>
      <c r="O1661" s="32">
        <f>IF(M1661 &lt; 0, -M1661, 0)</f>
        <v>0</v>
      </c>
      <c r="P1661" s="32">
        <f>0.5*$H$3*G1661^2</f>
        <v>781152.58487654314</v>
      </c>
      <c r="Q1661" s="32">
        <f t="shared" si="311"/>
        <v>14872.318287036964</v>
      </c>
      <c r="R1661" s="32">
        <f t="shared" si="312"/>
        <v>2541652.4826113097</v>
      </c>
      <c r="S1661" s="32">
        <f t="shared" si="313"/>
        <v>10290732.83697556</v>
      </c>
    </row>
    <row r="1662" spans="2:19" x14ac:dyDescent="0.3">
      <c r="B1662" s="7" t="s">
        <v>14</v>
      </c>
      <c r="C1662" s="7">
        <v>1654</v>
      </c>
      <c r="D1662" s="7">
        <v>177</v>
      </c>
      <c r="E1662" s="13">
        <v>116</v>
      </c>
      <c r="F1662" s="26">
        <f t="shared" si="310"/>
        <v>0.24999999999999961</v>
      </c>
      <c r="G1662" s="26">
        <f t="shared" si="302"/>
        <v>32.222222222222221</v>
      </c>
      <c r="H1662" s="25">
        <f t="shared" si="303"/>
        <v>382.74999999999943</v>
      </c>
      <c r="I1662" s="25">
        <f t="shared" si="304"/>
        <v>180.22932</v>
      </c>
      <c r="J1662" s="25">
        <f t="shared" si="305"/>
        <v>462.9653086419753</v>
      </c>
      <c r="K1662" s="25">
        <f t="shared" si="306"/>
        <v>1025.9446286419748</v>
      </c>
      <c r="L1662" s="31">
        <f t="shared" si="307"/>
        <v>33058.215811796967</v>
      </c>
      <c r="M1662" s="32">
        <f t="shared" si="308"/>
        <v>33058.215811796967</v>
      </c>
      <c r="N1662" s="32">
        <f t="shared" si="309"/>
        <v>33058.215811796967</v>
      </c>
      <c r="O1662" s="32">
        <f>IF(M1662 &lt; 0, -M1662, 0)</f>
        <v>0</v>
      </c>
      <c r="P1662" s="32">
        <f>0.5*$H$3*G1662^2</f>
        <v>794796.91358024685</v>
      </c>
      <c r="Q1662" s="32">
        <f t="shared" si="311"/>
        <v>13644.328703703708</v>
      </c>
      <c r="R1662" s="32">
        <f t="shared" si="312"/>
        <v>2541652.4826113097</v>
      </c>
      <c r="S1662" s="32">
        <f t="shared" si="313"/>
        <v>10323791.052787356</v>
      </c>
    </row>
    <row r="1663" spans="2:19" x14ac:dyDescent="0.3">
      <c r="B1663" s="7" t="s">
        <v>14</v>
      </c>
      <c r="C1663" s="7">
        <v>1655</v>
      </c>
      <c r="D1663" s="7">
        <v>178</v>
      </c>
      <c r="E1663" s="13">
        <v>116.8</v>
      </c>
      <c r="F1663" s="26">
        <f t="shared" si="310"/>
        <v>0.22222222222222143</v>
      </c>
      <c r="G1663" s="26">
        <f t="shared" si="302"/>
        <v>32.444444444444443</v>
      </c>
      <c r="H1663" s="25">
        <f t="shared" si="303"/>
        <v>340.22222222222103</v>
      </c>
      <c r="I1663" s="25">
        <f t="shared" si="304"/>
        <v>180.22932</v>
      </c>
      <c r="J1663" s="25">
        <f t="shared" si="305"/>
        <v>469.37305679012343</v>
      </c>
      <c r="K1663" s="25">
        <f t="shared" si="306"/>
        <v>989.82459901234449</v>
      </c>
      <c r="L1663" s="31">
        <f t="shared" si="307"/>
        <v>32114.309212400509</v>
      </c>
      <c r="M1663" s="32">
        <f t="shared" si="308"/>
        <v>32114.309212400509</v>
      </c>
      <c r="N1663" s="32">
        <f t="shared" si="309"/>
        <v>32114.309212400509</v>
      </c>
      <c r="O1663" s="32">
        <f>IF(M1663 &lt; 0, -M1663, 0)</f>
        <v>0</v>
      </c>
      <c r="P1663" s="32">
        <f>0.5*$H$3*G1663^2</f>
        <v>805797.43209876528</v>
      </c>
      <c r="Q1663" s="32">
        <f t="shared" si="311"/>
        <v>11000.518518518424</v>
      </c>
      <c r="R1663" s="32">
        <f t="shared" si="312"/>
        <v>2541652.4826113097</v>
      </c>
      <c r="S1663" s="32">
        <f t="shared" si="313"/>
        <v>10355905.361999756</v>
      </c>
    </row>
    <row r="1664" spans="2:19" x14ac:dyDescent="0.3">
      <c r="B1664" s="7" t="s">
        <v>14</v>
      </c>
      <c r="C1664" s="7">
        <v>1656</v>
      </c>
      <c r="D1664" s="7">
        <v>179</v>
      </c>
      <c r="E1664" s="13">
        <v>117.6</v>
      </c>
      <c r="F1664" s="26">
        <f t="shared" si="310"/>
        <v>0.2222222222222234</v>
      </c>
      <c r="G1664" s="26">
        <f t="shared" si="302"/>
        <v>32.666666666666664</v>
      </c>
      <c r="H1664" s="25">
        <f t="shared" si="303"/>
        <v>340.22222222222405</v>
      </c>
      <c r="I1664" s="25">
        <f t="shared" si="304"/>
        <v>180.22932</v>
      </c>
      <c r="J1664" s="25">
        <f t="shared" si="305"/>
        <v>475.82484444444435</v>
      </c>
      <c r="K1664" s="25">
        <f t="shared" si="306"/>
        <v>996.27638666666837</v>
      </c>
      <c r="L1664" s="31">
        <f t="shared" si="307"/>
        <v>32545.028631111163</v>
      </c>
      <c r="M1664" s="32">
        <f t="shared" si="308"/>
        <v>32545.028631111163</v>
      </c>
      <c r="N1664" s="32">
        <f t="shared" si="309"/>
        <v>32545.028631111163</v>
      </c>
      <c r="O1664" s="32">
        <f>IF(M1664 &lt; 0, -M1664, 0)</f>
        <v>0</v>
      </c>
      <c r="P1664" s="32">
        <f>0.5*$H$3*G1664^2</f>
        <v>816873.55555555539</v>
      </c>
      <c r="Q1664" s="32">
        <f t="shared" si="311"/>
        <v>11076.123456790112</v>
      </c>
      <c r="R1664" s="32">
        <f t="shared" si="312"/>
        <v>2541652.4826113097</v>
      </c>
      <c r="S1664" s="32">
        <f t="shared" si="313"/>
        <v>10388450.390630867</v>
      </c>
    </row>
    <row r="1665" spans="2:19" x14ac:dyDescent="0.3">
      <c r="B1665" s="7" t="s">
        <v>14</v>
      </c>
      <c r="C1665" s="7">
        <v>1657</v>
      </c>
      <c r="D1665" s="7">
        <v>180</v>
      </c>
      <c r="E1665" s="13">
        <v>118.4</v>
      </c>
      <c r="F1665" s="26">
        <f t="shared" si="310"/>
        <v>0.2222222222222234</v>
      </c>
      <c r="G1665" s="26">
        <f t="shared" si="302"/>
        <v>32.888888888888893</v>
      </c>
      <c r="H1665" s="25">
        <f t="shared" si="303"/>
        <v>340.22222222222405</v>
      </c>
      <c r="I1665" s="25">
        <f t="shared" si="304"/>
        <v>180.22932</v>
      </c>
      <c r="J1665" s="25">
        <f t="shared" si="305"/>
        <v>482.32067160493835</v>
      </c>
      <c r="K1665" s="25">
        <f t="shared" si="306"/>
        <v>1002.7722138271624</v>
      </c>
      <c r="L1665" s="31">
        <f t="shared" si="307"/>
        <v>32980.063921426678</v>
      </c>
      <c r="M1665" s="32">
        <f t="shared" si="308"/>
        <v>32980.063921426678</v>
      </c>
      <c r="N1665" s="32">
        <f t="shared" si="309"/>
        <v>32980.063921426678</v>
      </c>
      <c r="O1665" s="32">
        <f>IF(M1665 &lt; 0, -M1665, 0)</f>
        <v>0</v>
      </c>
      <c r="P1665" s="32">
        <f>0.5*$H$3*G1665^2</f>
        <v>828025.28395061742</v>
      </c>
      <c r="Q1665" s="32">
        <f t="shared" si="311"/>
        <v>11151.728395062033</v>
      </c>
      <c r="R1665" s="32">
        <f t="shared" si="312"/>
        <v>2541652.4826113097</v>
      </c>
      <c r="S1665" s="32">
        <f t="shared" si="313"/>
        <v>10421430.454552295</v>
      </c>
    </row>
    <row r="1666" spans="2:19" x14ac:dyDescent="0.3">
      <c r="B1666" s="7" t="s">
        <v>14</v>
      </c>
      <c r="C1666" s="7">
        <v>1658</v>
      </c>
      <c r="D1666" s="7">
        <v>181</v>
      </c>
      <c r="E1666" s="13">
        <v>119.2</v>
      </c>
      <c r="F1666" s="26">
        <f t="shared" si="310"/>
        <v>0.22222222222222143</v>
      </c>
      <c r="G1666" s="26">
        <f t="shared" si="302"/>
        <v>33.111111111111114</v>
      </c>
      <c r="H1666" s="25">
        <f t="shared" si="303"/>
        <v>340.22222222222103</v>
      </c>
      <c r="I1666" s="25">
        <f t="shared" si="304"/>
        <v>180.22932</v>
      </c>
      <c r="J1666" s="25">
        <f t="shared" si="305"/>
        <v>488.86053827160509</v>
      </c>
      <c r="K1666" s="25">
        <f t="shared" si="306"/>
        <v>1009.3120804938262</v>
      </c>
      <c r="L1666" s="31">
        <f t="shared" si="307"/>
        <v>33419.444443017805</v>
      </c>
      <c r="M1666" s="32">
        <f t="shared" si="308"/>
        <v>33419.444443017805</v>
      </c>
      <c r="N1666" s="32">
        <f t="shared" si="309"/>
        <v>33419.444443017805</v>
      </c>
      <c r="O1666" s="32">
        <f>IF(M1666 &lt; 0, -M1666, 0)</f>
        <v>0</v>
      </c>
      <c r="P1666" s="32">
        <f>0.5*$H$3*G1666^2</f>
        <v>839252.61728395079</v>
      </c>
      <c r="Q1666" s="32">
        <f t="shared" si="311"/>
        <v>11227.333333333372</v>
      </c>
      <c r="R1666" s="32">
        <f t="shared" si="312"/>
        <v>2541652.4826113097</v>
      </c>
      <c r="S1666" s="32">
        <f t="shared" si="313"/>
        <v>10454849.898995312</v>
      </c>
    </row>
    <row r="1667" spans="2:19" x14ac:dyDescent="0.3">
      <c r="B1667" s="7" t="s">
        <v>14</v>
      </c>
      <c r="C1667" s="7">
        <v>1659</v>
      </c>
      <c r="D1667" s="7">
        <v>182</v>
      </c>
      <c r="E1667" s="13">
        <v>120</v>
      </c>
      <c r="F1667" s="26">
        <f t="shared" si="310"/>
        <v>0.22222222222222143</v>
      </c>
      <c r="G1667" s="26">
        <f t="shared" si="302"/>
        <v>33.333333333333336</v>
      </c>
      <c r="H1667" s="25">
        <f t="shared" si="303"/>
        <v>340.22222222222103</v>
      </c>
      <c r="I1667" s="25">
        <f t="shared" si="304"/>
        <v>180.22932</v>
      </c>
      <c r="J1667" s="25">
        <f t="shared" si="305"/>
        <v>495.44444444444457</v>
      </c>
      <c r="K1667" s="25">
        <f t="shared" si="306"/>
        <v>1015.8959866666656</v>
      </c>
      <c r="L1667" s="31">
        <f t="shared" si="307"/>
        <v>33863.199555555526</v>
      </c>
      <c r="M1667" s="32">
        <f t="shared" si="308"/>
        <v>33863.199555555526</v>
      </c>
      <c r="N1667" s="32">
        <f t="shared" si="309"/>
        <v>33863.199555555526</v>
      </c>
      <c r="O1667" s="32">
        <f>IF(M1667 &lt; 0, -M1667, 0)</f>
        <v>0</v>
      </c>
      <c r="P1667" s="32">
        <f>0.5*$H$3*G1667^2</f>
        <v>850555.55555555574</v>
      </c>
      <c r="Q1667" s="32">
        <f t="shared" si="311"/>
        <v>11302.938271604944</v>
      </c>
      <c r="R1667" s="32">
        <f t="shared" si="312"/>
        <v>2541652.4826113097</v>
      </c>
      <c r="S1667" s="32">
        <f t="shared" si="313"/>
        <v>10488713.098550867</v>
      </c>
    </row>
    <row r="1668" spans="2:19" x14ac:dyDescent="0.3">
      <c r="B1668" s="7" t="s">
        <v>14</v>
      </c>
      <c r="C1668" s="7">
        <v>1660</v>
      </c>
      <c r="D1668" s="7">
        <v>183</v>
      </c>
      <c r="E1668" s="13">
        <v>120.8</v>
      </c>
      <c r="F1668" s="26">
        <f t="shared" si="310"/>
        <v>0.22222222222222143</v>
      </c>
      <c r="G1668" s="26">
        <f t="shared" si="302"/>
        <v>33.555555555555557</v>
      </c>
      <c r="H1668" s="25">
        <f t="shared" si="303"/>
        <v>340.22222222222103</v>
      </c>
      <c r="I1668" s="25">
        <f t="shared" si="304"/>
        <v>180.22932</v>
      </c>
      <c r="J1668" s="25">
        <f t="shared" si="305"/>
        <v>502.0723901234569</v>
      </c>
      <c r="K1668" s="25">
        <f t="shared" si="306"/>
        <v>1022.523932345678</v>
      </c>
      <c r="L1668" s="31">
        <f t="shared" si="307"/>
        <v>34311.358618710532</v>
      </c>
      <c r="M1668" s="32">
        <f t="shared" si="308"/>
        <v>34311.358618710532</v>
      </c>
      <c r="N1668" s="32">
        <f t="shared" si="309"/>
        <v>34311.358618710532</v>
      </c>
      <c r="O1668" s="32">
        <f>IF(M1668 &lt; 0, -M1668, 0)</f>
        <v>0</v>
      </c>
      <c r="P1668" s="32">
        <f>0.5*$H$3*G1668^2</f>
        <v>861934.09876543225</v>
      </c>
      <c r="Q1668" s="32">
        <f t="shared" si="311"/>
        <v>11378.543209876516</v>
      </c>
      <c r="R1668" s="32">
        <f t="shared" si="312"/>
        <v>2541652.4826113097</v>
      </c>
      <c r="S1668" s="32">
        <f t="shared" si="313"/>
        <v>10523024.457169577</v>
      </c>
    </row>
    <row r="1669" spans="2:19" x14ac:dyDescent="0.3">
      <c r="B1669" s="7" t="s">
        <v>14</v>
      </c>
      <c r="C1669" s="7">
        <v>1661</v>
      </c>
      <c r="D1669" s="7">
        <v>184</v>
      </c>
      <c r="E1669" s="13">
        <v>121.6</v>
      </c>
      <c r="F1669" s="26">
        <f t="shared" si="310"/>
        <v>0.20833333333333331</v>
      </c>
      <c r="G1669" s="26">
        <f t="shared" si="302"/>
        <v>33.777777777777779</v>
      </c>
      <c r="H1669" s="25">
        <f t="shared" si="303"/>
        <v>318.95833333333331</v>
      </c>
      <c r="I1669" s="25">
        <f t="shared" si="304"/>
        <v>180.22932</v>
      </c>
      <c r="J1669" s="25">
        <f t="shared" si="305"/>
        <v>508.74437530864202</v>
      </c>
      <c r="K1669" s="25">
        <f t="shared" si="306"/>
        <v>1007.9320286419753</v>
      </c>
      <c r="L1669" s="31">
        <f t="shared" si="307"/>
        <v>34045.704078573392</v>
      </c>
      <c r="M1669" s="32">
        <f t="shared" si="308"/>
        <v>34045.704078573392</v>
      </c>
      <c r="N1669" s="32">
        <f t="shared" si="309"/>
        <v>34045.704078573392</v>
      </c>
      <c r="O1669" s="32">
        <f>IF(M1669 &lt; 0, -M1669, 0)</f>
        <v>0</v>
      </c>
      <c r="P1669" s="32">
        <f>0.5*$H$3*G1669^2</f>
        <v>873388.24691358034</v>
      </c>
      <c r="Q1669" s="32">
        <f t="shared" si="311"/>
        <v>11454.148148148088</v>
      </c>
      <c r="R1669" s="32">
        <f t="shared" si="312"/>
        <v>2541652.4826113097</v>
      </c>
      <c r="S1669" s="32">
        <f t="shared" si="313"/>
        <v>10557070.161248151</v>
      </c>
    </row>
    <row r="1670" spans="2:19" x14ac:dyDescent="0.3">
      <c r="B1670" s="7" t="s">
        <v>14</v>
      </c>
      <c r="C1670" s="7">
        <v>1662</v>
      </c>
      <c r="D1670" s="7">
        <v>185</v>
      </c>
      <c r="E1670" s="13">
        <v>122.3</v>
      </c>
      <c r="F1670" s="26">
        <f t="shared" si="310"/>
        <v>0.20833333333333331</v>
      </c>
      <c r="G1670" s="26">
        <f t="shared" si="302"/>
        <v>33.972222222222221</v>
      </c>
      <c r="H1670" s="25">
        <f t="shared" si="303"/>
        <v>318.95833333333331</v>
      </c>
      <c r="I1670" s="25">
        <f t="shared" si="304"/>
        <v>180.22932</v>
      </c>
      <c r="J1670" s="25">
        <f t="shared" si="305"/>
        <v>514.6184885030865</v>
      </c>
      <c r="K1670" s="25">
        <f t="shared" si="306"/>
        <v>1013.8061418364198</v>
      </c>
      <c r="L1670" s="31">
        <f t="shared" si="307"/>
        <v>34441.247540720593</v>
      </c>
      <c r="M1670" s="32">
        <f t="shared" si="308"/>
        <v>34441.247540720593</v>
      </c>
      <c r="N1670" s="32">
        <f t="shared" si="309"/>
        <v>34441.247540720593</v>
      </c>
      <c r="O1670" s="32">
        <f>IF(M1670 &lt; 0, -M1670, 0)</f>
        <v>0</v>
      </c>
      <c r="P1670" s="32">
        <f>0.5*$H$3*G1670^2</f>
        <v>883472.64621913584</v>
      </c>
      <c r="Q1670" s="32">
        <f t="shared" si="311"/>
        <v>10084.399305555504</v>
      </c>
      <c r="R1670" s="32">
        <f t="shared" si="312"/>
        <v>2541652.4826113097</v>
      </c>
      <c r="S1670" s="32">
        <f t="shared" si="313"/>
        <v>10591511.408788871</v>
      </c>
    </row>
    <row r="1671" spans="2:19" x14ac:dyDescent="0.3">
      <c r="B1671" s="7" t="s">
        <v>14</v>
      </c>
      <c r="C1671" s="7">
        <v>1663</v>
      </c>
      <c r="D1671" s="7">
        <v>186</v>
      </c>
      <c r="E1671" s="13">
        <v>123.1</v>
      </c>
      <c r="F1671" s="26">
        <f t="shared" si="310"/>
        <v>0.20833333333333331</v>
      </c>
      <c r="G1671" s="26">
        <f t="shared" si="302"/>
        <v>34.194444444444443</v>
      </c>
      <c r="H1671" s="25">
        <f t="shared" si="303"/>
        <v>318.95833333333331</v>
      </c>
      <c r="I1671" s="25">
        <f t="shared" si="304"/>
        <v>180.22932</v>
      </c>
      <c r="J1671" s="25">
        <f t="shared" si="305"/>
        <v>521.37304776234566</v>
      </c>
      <c r="K1671" s="25">
        <f t="shared" si="306"/>
        <v>1020.560701095679</v>
      </c>
      <c r="L1671" s="31">
        <f t="shared" si="307"/>
        <v>34897.506195799462</v>
      </c>
      <c r="M1671" s="32">
        <f t="shared" si="308"/>
        <v>34897.506195799462</v>
      </c>
      <c r="N1671" s="32">
        <f t="shared" si="309"/>
        <v>34897.506195799462</v>
      </c>
      <c r="O1671" s="32">
        <f>IF(M1671 &lt; 0, -M1671, 0)</f>
        <v>0</v>
      </c>
      <c r="P1671" s="32">
        <f>0.5*$H$3*G1671^2</f>
        <v>895068.55362654314</v>
      </c>
      <c r="Q1671" s="32">
        <f t="shared" si="311"/>
        <v>11595.9074074073</v>
      </c>
      <c r="R1671" s="32">
        <f t="shared" si="312"/>
        <v>2541652.4826113097</v>
      </c>
      <c r="S1671" s="32">
        <f t="shared" si="313"/>
        <v>10626408.914984671</v>
      </c>
    </row>
    <row r="1672" spans="2:19" x14ac:dyDescent="0.3">
      <c r="B1672" s="7" t="s">
        <v>14</v>
      </c>
      <c r="C1672" s="7">
        <v>1664</v>
      </c>
      <c r="D1672" s="7">
        <v>187</v>
      </c>
      <c r="E1672" s="13">
        <v>123.8</v>
      </c>
      <c r="F1672" s="26">
        <f t="shared" si="310"/>
        <v>0.18055555555555713</v>
      </c>
      <c r="G1672" s="26">
        <f t="shared" si="302"/>
        <v>34.388888888888886</v>
      </c>
      <c r="H1672" s="25">
        <f t="shared" si="303"/>
        <v>276.43055555555799</v>
      </c>
      <c r="I1672" s="25">
        <f t="shared" si="304"/>
        <v>180.22932</v>
      </c>
      <c r="J1672" s="25">
        <f t="shared" si="305"/>
        <v>527.31941327160484</v>
      </c>
      <c r="K1672" s="25">
        <f t="shared" si="306"/>
        <v>983.9792888271628</v>
      </c>
      <c r="L1672" s="31">
        <f t="shared" si="307"/>
        <v>33837.954432445207</v>
      </c>
      <c r="M1672" s="32">
        <f t="shared" si="308"/>
        <v>33837.954432445207</v>
      </c>
      <c r="N1672" s="32">
        <f t="shared" si="309"/>
        <v>33837.954432445207</v>
      </c>
      <c r="O1672" s="32">
        <f>IF(M1672 &lt; 0, -M1672, 0)</f>
        <v>0</v>
      </c>
      <c r="P1672" s="32">
        <f>0.5*$H$3*G1672^2</f>
        <v>905276.99228395044</v>
      </c>
      <c r="Q1672" s="32">
        <f t="shared" si="311"/>
        <v>10208.4386574073</v>
      </c>
      <c r="R1672" s="32">
        <f t="shared" si="312"/>
        <v>2541652.4826113097</v>
      </c>
      <c r="S1672" s="32">
        <f t="shared" si="313"/>
        <v>10660246.869417116</v>
      </c>
    </row>
    <row r="1673" spans="2:19" x14ac:dyDescent="0.3">
      <c r="B1673" s="7" t="s">
        <v>14</v>
      </c>
      <c r="C1673" s="7">
        <v>1665</v>
      </c>
      <c r="D1673" s="7">
        <v>188</v>
      </c>
      <c r="E1673" s="13">
        <v>124.4</v>
      </c>
      <c r="F1673" s="26">
        <f t="shared" si="310"/>
        <v>0.16666666666666705</v>
      </c>
      <c r="G1673" s="26">
        <f t="shared" ref="G1673:G1736" si="314">E1673/3.6</f>
        <v>34.555555555555557</v>
      </c>
      <c r="H1673" s="25">
        <f t="shared" ref="H1673:H1736" si="315">$H$3*F1673</f>
        <v>255.16666666666725</v>
      </c>
      <c r="I1673" s="25">
        <f t="shared" ref="I1673:I1736" si="316">$K$3*$H$3*$L$3</f>
        <v>180.22932</v>
      </c>
      <c r="J1673" s="25">
        <f t="shared" ref="J1673:J1736" si="317">0.5*$M$3*$I$3*$J$3*G1673^2</f>
        <v>532.44313456790132</v>
      </c>
      <c r="K1673" s="25">
        <f t="shared" ref="K1673:K1736" si="318">H1673+I1673+J1673</f>
        <v>967.83912123456855</v>
      </c>
      <c r="L1673" s="31">
        <f t="shared" ref="L1673:L1736" si="319">K1673*G1673</f>
        <v>33444.218522661205</v>
      </c>
      <c r="M1673" s="32">
        <f t="shared" ref="M1673:M1736" si="320">K1673*G1673</f>
        <v>33444.218522661205</v>
      </c>
      <c r="N1673" s="32">
        <f t="shared" ref="N1673:N1736" si="321">IF(M1673 &gt; 0, M1673, 0)</f>
        <v>33444.218522661205</v>
      </c>
      <c r="O1673" s="32">
        <f>IF(M1673 &lt; 0, -M1673, 0)</f>
        <v>0</v>
      </c>
      <c r="P1673" s="32">
        <f>0.5*$H$3*G1673^2</f>
        <v>914073.15432098776</v>
      </c>
      <c r="Q1673" s="32">
        <f t="shared" si="311"/>
        <v>8796.162037037313</v>
      </c>
      <c r="R1673" s="32">
        <f t="shared" si="312"/>
        <v>2541652.4826113097</v>
      </c>
      <c r="S1673" s="32">
        <f t="shared" si="313"/>
        <v>10693691.087939776</v>
      </c>
    </row>
    <row r="1674" spans="2:19" x14ac:dyDescent="0.3">
      <c r="B1674" s="7" t="s">
        <v>14</v>
      </c>
      <c r="C1674" s="7">
        <v>1666</v>
      </c>
      <c r="D1674" s="7">
        <v>189</v>
      </c>
      <c r="E1674" s="13">
        <v>125</v>
      </c>
      <c r="F1674" s="26">
        <f t="shared" ref="F1674:F1737" si="322">($E1675-$E1673)/2/3.6</f>
        <v>0.1388888888888889</v>
      </c>
      <c r="G1674" s="26">
        <f t="shared" si="314"/>
        <v>34.722222222222221</v>
      </c>
      <c r="H1674" s="25">
        <f t="shared" si="315"/>
        <v>212.63888888888889</v>
      </c>
      <c r="I1674" s="25">
        <f t="shared" si="316"/>
        <v>180.22932</v>
      </c>
      <c r="J1674" s="25">
        <f t="shared" si="317"/>
        <v>537.59162808641975</v>
      </c>
      <c r="K1674" s="25">
        <f t="shared" si="318"/>
        <v>930.45983697530869</v>
      </c>
      <c r="L1674" s="31">
        <f t="shared" si="319"/>
        <v>32307.633228309329</v>
      </c>
      <c r="M1674" s="32">
        <f t="shared" si="320"/>
        <v>32307.633228309329</v>
      </c>
      <c r="N1674" s="32">
        <f t="shared" si="321"/>
        <v>32307.633228309329</v>
      </c>
      <c r="O1674" s="32">
        <f>IF(M1674 &lt; 0, -M1674, 0)</f>
        <v>0</v>
      </c>
      <c r="P1674" s="32">
        <f>0.5*$H$3*G1674^2</f>
        <v>922911.84413580247</v>
      </c>
      <c r="Q1674" s="32">
        <f t="shared" ref="Q1674:Q1737" si="323">P1674-P1673</f>
        <v>8838.6898148147156</v>
      </c>
      <c r="R1674" s="32">
        <f t="shared" ref="R1674:R1737" si="324">R1673+O1674</f>
        <v>2541652.4826113097</v>
      </c>
      <c r="S1674" s="32">
        <f t="shared" ref="S1674:S1737" si="325">S1673+N1674</f>
        <v>10725998.721168086</v>
      </c>
    </row>
    <row r="1675" spans="2:19" x14ac:dyDescent="0.3">
      <c r="B1675" s="7" t="s">
        <v>14</v>
      </c>
      <c r="C1675" s="7">
        <v>1667</v>
      </c>
      <c r="D1675" s="7">
        <v>190</v>
      </c>
      <c r="E1675" s="13">
        <v>125.4</v>
      </c>
      <c r="F1675" s="26">
        <f t="shared" si="322"/>
        <v>0.11111111111111072</v>
      </c>
      <c r="G1675" s="26">
        <f t="shared" si="314"/>
        <v>34.833333333333336</v>
      </c>
      <c r="H1675" s="25">
        <f t="shared" si="315"/>
        <v>170.11111111111052</v>
      </c>
      <c r="I1675" s="25">
        <f t="shared" si="316"/>
        <v>180.22932</v>
      </c>
      <c r="J1675" s="25">
        <f t="shared" si="317"/>
        <v>541.03771944444452</v>
      </c>
      <c r="K1675" s="25">
        <f t="shared" si="318"/>
        <v>891.37815055555507</v>
      </c>
      <c r="L1675" s="31">
        <f t="shared" si="319"/>
        <v>31049.672244351837</v>
      </c>
      <c r="M1675" s="32">
        <f t="shared" si="320"/>
        <v>31049.672244351837</v>
      </c>
      <c r="N1675" s="32">
        <f t="shared" si="321"/>
        <v>31049.672244351837</v>
      </c>
      <c r="O1675" s="32">
        <f>IF(M1675 &lt; 0, -M1675, 0)</f>
        <v>0</v>
      </c>
      <c r="P1675" s="32">
        <f>0.5*$H$3*G1675^2</f>
        <v>928827.93055555574</v>
      </c>
      <c r="Q1675" s="32">
        <f t="shared" si="323"/>
        <v>5916.0864197532646</v>
      </c>
      <c r="R1675" s="32">
        <f t="shared" si="324"/>
        <v>2541652.4826113097</v>
      </c>
      <c r="S1675" s="32">
        <f t="shared" si="325"/>
        <v>10757048.393412437</v>
      </c>
    </row>
    <row r="1676" spans="2:19" x14ac:dyDescent="0.3">
      <c r="B1676" s="7" t="s">
        <v>14</v>
      </c>
      <c r="C1676" s="7">
        <v>1668</v>
      </c>
      <c r="D1676" s="7">
        <v>191</v>
      </c>
      <c r="E1676" s="13">
        <v>125.8</v>
      </c>
      <c r="F1676" s="26">
        <f t="shared" si="322"/>
        <v>9.7222222222220642E-2</v>
      </c>
      <c r="G1676" s="26">
        <f t="shared" si="314"/>
        <v>34.944444444444443</v>
      </c>
      <c r="H1676" s="25">
        <f t="shared" si="315"/>
        <v>148.84722222221981</v>
      </c>
      <c r="I1676" s="25">
        <f t="shared" si="316"/>
        <v>180.22932</v>
      </c>
      <c r="J1676" s="25">
        <f t="shared" si="317"/>
        <v>544.49482067901226</v>
      </c>
      <c r="K1676" s="25">
        <f t="shared" si="318"/>
        <v>873.57136290123208</v>
      </c>
      <c r="L1676" s="31">
        <f t="shared" si="319"/>
        <v>30526.465959159719</v>
      </c>
      <c r="M1676" s="32">
        <f t="shared" si="320"/>
        <v>30526.465959159719</v>
      </c>
      <c r="N1676" s="32">
        <f t="shared" si="321"/>
        <v>30526.465959159719</v>
      </c>
      <c r="O1676" s="32">
        <f>IF(M1676 &lt; 0, -M1676, 0)</f>
        <v>0</v>
      </c>
      <c r="P1676" s="32">
        <f>0.5*$H$3*G1676^2</f>
        <v>934762.9182098764</v>
      </c>
      <c r="Q1676" s="32">
        <f t="shared" si="323"/>
        <v>5934.9876543206628</v>
      </c>
      <c r="R1676" s="32">
        <f t="shared" si="324"/>
        <v>2541652.4826113097</v>
      </c>
      <c r="S1676" s="32">
        <f t="shared" si="325"/>
        <v>10787574.859371597</v>
      </c>
    </row>
    <row r="1677" spans="2:19" x14ac:dyDescent="0.3">
      <c r="B1677" s="7" t="s">
        <v>14</v>
      </c>
      <c r="C1677" s="7">
        <v>1669</v>
      </c>
      <c r="D1677" s="7">
        <v>192</v>
      </c>
      <c r="E1677" s="13">
        <v>126.1</v>
      </c>
      <c r="F1677" s="26">
        <f t="shared" si="322"/>
        <v>8.3333333333334522E-2</v>
      </c>
      <c r="G1677" s="26">
        <f t="shared" si="314"/>
        <v>35.027777777777779</v>
      </c>
      <c r="H1677" s="25">
        <f t="shared" si="315"/>
        <v>127.58333333333515</v>
      </c>
      <c r="I1677" s="25">
        <f t="shared" si="316"/>
        <v>180.22932</v>
      </c>
      <c r="J1677" s="25">
        <f t="shared" si="317"/>
        <v>547.09487183641977</v>
      </c>
      <c r="K1677" s="25">
        <f t="shared" si="318"/>
        <v>854.90752516975499</v>
      </c>
      <c r="L1677" s="31">
        <f t="shared" si="319"/>
        <v>29945.510812196142</v>
      </c>
      <c r="M1677" s="32">
        <f t="shared" si="320"/>
        <v>29945.510812196142</v>
      </c>
      <c r="N1677" s="32">
        <f t="shared" si="321"/>
        <v>29945.510812196142</v>
      </c>
      <c r="O1677" s="32">
        <f>IF(M1677 &lt; 0, -M1677, 0)</f>
        <v>0</v>
      </c>
      <c r="P1677" s="32">
        <f>0.5*$H$3*G1677^2</f>
        <v>939226.56288580247</v>
      </c>
      <c r="Q1677" s="32">
        <f t="shared" si="323"/>
        <v>4463.6446759260725</v>
      </c>
      <c r="R1677" s="32">
        <f t="shared" si="324"/>
        <v>2541652.4826113097</v>
      </c>
      <c r="S1677" s="32">
        <f t="shared" si="325"/>
        <v>10817520.370183794</v>
      </c>
    </row>
    <row r="1678" spans="2:19" x14ac:dyDescent="0.3">
      <c r="B1678" s="7" t="s">
        <v>14</v>
      </c>
      <c r="C1678" s="7">
        <v>1670</v>
      </c>
      <c r="D1678" s="7">
        <v>193</v>
      </c>
      <c r="E1678" s="13">
        <v>126.4</v>
      </c>
      <c r="F1678" s="26">
        <f t="shared" si="322"/>
        <v>6.9444444444444448E-2</v>
      </c>
      <c r="G1678" s="26">
        <f t="shared" si="314"/>
        <v>35.111111111111114</v>
      </c>
      <c r="H1678" s="25">
        <f t="shared" si="315"/>
        <v>106.31944444444444</v>
      </c>
      <c r="I1678" s="25">
        <f t="shared" si="316"/>
        <v>180.22932</v>
      </c>
      <c r="J1678" s="25">
        <f t="shared" si="317"/>
        <v>549.70111604938279</v>
      </c>
      <c r="K1678" s="25">
        <f t="shared" si="318"/>
        <v>836.24988049382728</v>
      </c>
      <c r="L1678" s="31">
        <f t="shared" si="319"/>
        <v>29361.66247067216</v>
      </c>
      <c r="M1678" s="32">
        <f t="shared" si="320"/>
        <v>29361.66247067216</v>
      </c>
      <c r="N1678" s="32">
        <f t="shared" si="321"/>
        <v>29361.66247067216</v>
      </c>
      <c r="O1678" s="32">
        <f>IF(M1678 &lt; 0, -M1678, 0)</f>
        <v>0</v>
      </c>
      <c r="P1678" s="32">
        <f>0.5*$H$3*G1678^2</f>
        <v>943700.83950617292</v>
      </c>
      <c r="Q1678" s="32">
        <f t="shared" si="323"/>
        <v>4474.2766203704523</v>
      </c>
      <c r="R1678" s="32">
        <f t="shared" si="324"/>
        <v>2541652.4826113097</v>
      </c>
      <c r="S1678" s="32">
        <f t="shared" si="325"/>
        <v>10846882.032654466</v>
      </c>
    </row>
    <row r="1679" spans="2:19" x14ac:dyDescent="0.3">
      <c r="B1679" s="7" t="s">
        <v>14</v>
      </c>
      <c r="C1679" s="7">
        <v>1671</v>
      </c>
      <c r="D1679" s="7">
        <v>194</v>
      </c>
      <c r="E1679" s="13">
        <v>126.6</v>
      </c>
      <c r="F1679" s="26">
        <f t="shared" si="322"/>
        <v>4.1666666666666269E-2</v>
      </c>
      <c r="G1679" s="26">
        <f t="shared" si="314"/>
        <v>35.166666666666664</v>
      </c>
      <c r="H1679" s="25">
        <f t="shared" si="315"/>
        <v>63.79166666666606</v>
      </c>
      <c r="I1679" s="25">
        <f t="shared" si="316"/>
        <v>180.22932</v>
      </c>
      <c r="J1679" s="25">
        <f t="shared" si="317"/>
        <v>551.4420527777778</v>
      </c>
      <c r="K1679" s="25">
        <f t="shared" si="318"/>
        <v>795.46303944444389</v>
      </c>
      <c r="L1679" s="31">
        <f t="shared" si="319"/>
        <v>27973.783553796275</v>
      </c>
      <c r="M1679" s="32">
        <f t="shared" si="320"/>
        <v>27973.783553796275</v>
      </c>
      <c r="N1679" s="32">
        <f t="shared" si="321"/>
        <v>27973.783553796275</v>
      </c>
      <c r="O1679" s="32">
        <f>IF(M1679 &lt; 0, -M1679, 0)</f>
        <v>0</v>
      </c>
      <c r="P1679" s="32">
        <f>0.5*$H$3*G1679^2</f>
        <v>946689.59722222213</v>
      </c>
      <c r="Q1679" s="32">
        <f t="shared" si="323"/>
        <v>2988.7577160492074</v>
      </c>
      <c r="R1679" s="32">
        <f t="shared" si="324"/>
        <v>2541652.4826113097</v>
      </c>
      <c r="S1679" s="32">
        <f t="shared" si="325"/>
        <v>10874855.816208262</v>
      </c>
    </row>
    <row r="1680" spans="2:19" x14ac:dyDescent="0.3">
      <c r="B1680" s="7" t="s">
        <v>14</v>
      </c>
      <c r="C1680" s="7">
        <v>1672</v>
      </c>
      <c r="D1680" s="7">
        <v>195</v>
      </c>
      <c r="E1680" s="13">
        <v>126.7</v>
      </c>
      <c r="F1680" s="26">
        <f t="shared" si="322"/>
        <v>2.7777777777778172E-2</v>
      </c>
      <c r="G1680" s="26">
        <f t="shared" si="314"/>
        <v>35.194444444444443</v>
      </c>
      <c r="H1680" s="25">
        <f t="shared" si="315"/>
        <v>42.527777777778383</v>
      </c>
      <c r="I1680" s="25">
        <f t="shared" si="316"/>
        <v>180.22932</v>
      </c>
      <c r="J1680" s="25">
        <f t="shared" si="317"/>
        <v>552.31355331790121</v>
      </c>
      <c r="K1680" s="25">
        <f t="shared" si="318"/>
        <v>775.07065109567952</v>
      </c>
      <c r="L1680" s="31">
        <f t="shared" si="319"/>
        <v>27278.180970506277</v>
      </c>
      <c r="M1680" s="32">
        <f t="shared" si="320"/>
        <v>27278.180970506277</v>
      </c>
      <c r="N1680" s="32">
        <f t="shared" si="321"/>
        <v>27278.180970506277</v>
      </c>
      <c r="O1680" s="32">
        <f>IF(M1680 &lt; 0, -M1680, 0)</f>
        <v>0</v>
      </c>
      <c r="P1680" s="32">
        <f>0.5*$H$3*G1680^2</f>
        <v>948185.74807098764</v>
      </c>
      <c r="Q1680" s="32">
        <f t="shared" si="323"/>
        <v>1496.1508487655083</v>
      </c>
      <c r="R1680" s="32">
        <f t="shared" si="324"/>
        <v>2541652.4826113097</v>
      </c>
      <c r="S1680" s="32">
        <f t="shared" si="325"/>
        <v>10902133.997178769</v>
      </c>
    </row>
    <row r="1681" spans="2:19" x14ac:dyDescent="0.3">
      <c r="B1681" s="7" t="s">
        <v>14</v>
      </c>
      <c r="C1681" s="7">
        <v>1673</v>
      </c>
      <c r="D1681" s="7">
        <v>196</v>
      </c>
      <c r="E1681" s="13">
        <v>126.8</v>
      </c>
      <c r="F1681" s="26">
        <f t="shared" si="322"/>
        <v>2.7777777777778172E-2</v>
      </c>
      <c r="G1681" s="26">
        <f t="shared" si="314"/>
        <v>35.222222222222221</v>
      </c>
      <c r="H1681" s="25">
        <f t="shared" si="315"/>
        <v>42.527777777778383</v>
      </c>
      <c r="I1681" s="25">
        <f t="shared" si="316"/>
        <v>180.22932</v>
      </c>
      <c r="J1681" s="25">
        <f t="shared" si="317"/>
        <v>553.18574197530859</v>
      </c>
      <c r="K1681" s="25">
        <f t="shared" si="318"/>
        <v>775.9428397530869</v>
      </c>
      <c r="L1681" s="31">
        <f t="shared" si="319"/>
        <v>27330.431133525395</v>
      </c>
      <c r="M1681" s="32">
        <f t="shared" si="320"/>
        <v>27330.431133525395</v>
      </c>
      <c r="N1681" s="32">
        <f t="shared" si="321"/>
        <v>27330.431133525395</v>
      </c>
      <c r="O1681" s="32">
        <f>IF(M1681 &lt; 0, -M1681, 0)</f>
        <v>0</v>
      </c>
      <c r="P1681" s="32">
        <f>0.5*$H$3*G1681^2</f>
        <v>949683.08024691348</v>
      </c>
      <c r="Q1681" s="32">
        <f t="shared" si="323"/>
        <v>1497.3321759258397</v>
      </c>
      <c r="R1681" s="32">
        <f t="shared" si="324"/>
        <v>2541652.4826113097</v>
      </c>
      <c r="S1681" s="32">
        <f t="shared" si="325"/>
        <v>10929464.428312294</v>
      </c>
    </row>
    <row r="1682" spans="2:19" x14ac:dyDescent="0.3">
      <c r="B1682" s="7" t="s">
        <v>14</v>
      </c>
      <c r="C1682" s="7">
        <v>1674</v>
      </c>
      <c r="D1682" s="7">
        <v>197</v>
      </c>
      <c r="E1682" s="13">
        <v>126.9</v>
      </c>
      <c r="F1682" s="26">
        <f t="shared" si="322"/>
        <v>1.3888888888890073E-2</v>
      </c>
      <c r="G1682" s="26">
        <f t="shared" si="314"/>
        <v>35.25</v>
      </c>
      <c r="H1682" s="25">
        <f t="shared" si="315"/>
        <v>21.263888888890701</v>
      </c>
      <c r="I1682" s="25">
        <f t="shared" si="316"/>
        <v>180.22932</v>
      </c>
      <c r="J1682" s="25">
        <f t="shared" si="317"/>
        <v>554.05861875000005</v>
      </c>
      <c r="K1682" s="25">
        <f t="shared" si="318"/>
        <v>755.5518276388907</v>
      </c>
      <c r="L1682" s="31">
        <f t="shared" si="319"/>
        <v>26633.201924270896</v>
      </c>
      <c r="M1682" s="32">
        <f t="shared" si="320"/>
        <v>26633.201924270896</v>
      </c>
      <c r="N1682" s="32">
        <f t="shared" si="321"/>
        <v>26633.201924270896</v>
      </c>
      <c r="O1682" s="32">
        <f>IF(M1682 &lt; 0, -M1682, 0)</f>
        <v>0</v>
      </c>
      <c r="P1682" s="32">
        <f>0.5*$H$3*G1682^2</f>
        <v>951181.59375</v>
      </c>
      <c r="Q1682" s="32">
        <f t="shared" si="323"/>
        <v>1498.5135030865204</v>
      </c>
      <c r="R1682" s="32">
        <f t="shared" si="324"/>
        <v>2541652.4826113097</v>
      </c>
      <c r="S1682" s="32">
        <f t="shared" si="325"/>
        <v>10956097.630236564</v>
      </c>
    </row>
    <row r="1683" spans="2:19" x14ac:dyDescent="0.3">
      <c r="B1683" s="7" t="s">
        <v>14</v>
      </c>
      <c r="C1683" s="7">
        <v>1675</v>
      </c>
      <c r="D1683" s="7">
        <v>198</v>
      </c>
      <c r="E1683" s="13">
        <v>126.9</v>
      </c>
      <c r="F1683" s="26">
        <f t="shared" si="322"/>
        <v>0</v>
      </c>
      <c r="G1683" s="26">
        <f t="shared" si="314"/>
        <v>35.25</v>
      </c>
      <c r="H1683" s="25">
        <f t="shared" si="315"/>
        <v>0</v>
      </c>
      <c r="I1683" s="25">
        <f t="shared" si="316"/>
        <v>180.22932</v>
      </c>
      <c r="J1683" s="25">
        <f t="shared" si="317"/>
        <v>554.05861875000005</v>
      </c>
      <c r="K1683" s="25">
        <f t="shared" si="318"/>
        <v>734.28793875000008</v>
      </c>
      <c r="L1683" s="31">
        <f t="shared" si="319"/>
        <v>25883.649840937502</v>
      </c>
      <c r="M1683" s="32">
        <f t="shared" si="320"/>
        <v>25883.649840937502</v>
      </c>
      <c r="N1683" s="32">
        <f t="shared" si="321"/>
        <v>25883.649840937502</v>
      </c>
      <c r="O1683" s="32">
        <f>IF(M1683 &lt; 0, -M1683, 0)</f>
        <v>0</v>
      </c>
      <c r="P1683" s="32">
        <f>0.5*$H$3*G1683^2</f>
        <v>951181.59375</v>
      </c>
      <c r="Q1683" s="32">
        <f t="shared" si="323"/>
        <v>0</v>
      </c>
      <c r="R1683" s="32">
        <f t="shared" si="324"/>
        <v>2541652.4826113097</v>
      </c>
      <c r="S1683" s="32">
        <f t="shared" si="325"/>
        <v>10981981.280077502</v>
      </c>
    </row>
    <row r="1684" spans="2:19" x14ac:dyDescent="0.3">
      <c r="B1684" s="7" t="s">
        <v>14</v>
      </c>
      <c r="C1684" s="7">
        <v>1676</v>
      </c>
      <c r="D1684" s="7">
        <v>199</v>
      </c>
      <c r="E1684" s="13">
        <v>126.9</v>
      </c>
      <c r="F1684" s="26">
        <f t="shared" si="322"/>
        <v>-1.3888888888890073E-2</v>
      </c>
      <c r="G1684" s="26">
        <f t="shared" si="314"/>
        <v>35.25</v>
      </c>
      <c r="H1684" s="25">
        <f t="shared" si="315"/>
        <v>-21.263888888890701</v>
      </c>
      <c r="I1684" s="25">
        <f t="shared" si="316"/>
        <v>180.22932</v>
      </c>
      <c r="J1684" s="25">
        <f t="shared" si="317"/>
        <v>554.05861875000005</v>
      </c>
      <c r="K1684" s="25">
        <f t="shared" si="318"/>
        <v>713.02404986110935</v>
      </c>
      <c r="L1684" s="31">
        <f t="shared" si="319"/>
        <v>25134.097757604104</v>
      </c>
      <c r="M1684" s="32">
        <f t="shared" si="320"/>
        <v>25134.097757604104</v>
      </c>
      <c r="N1684" s="32">
        <f t="shared" si="321"/>
        <v>25134.097757604104</v>
      </c>
      <c r="O1684" s="32">
        <f>IF(M1684 &lt; 0, -M1684, 0)</f>
        <v>0</v>
      </c>
      <c r="P1684" s="32">
        <f>0.5*$H$3*G1684^2</f>
        <v>951181.59375</v>
      </c>
      <c r="Q1684" s="32">
        <f t="shared" si="323"/>
        <v>0</v>
      </c>
      <c r="R1684" s="32">
        <f t="shared" si="324"/>
        <v>2541652.4826113097</v>
      </c>
      <c r="S1684" s="32">
        <f t="shared" si="325"/>
        <v>11007115.377835106</v>
      </c>
    </row>
    <row r="1685" spans="2:19" x14ac:dyDescent="0.3">
      <c r="B1685" s="7" t="s">
        <v>14</v>
      </c>
      <c r="C1685" s="7">
        <v>1677</v>
      </c>
      <c r="D1685" s="7">
        <v>200</v>
      </c>
      <c r="E1685" s="13">
        <v>126.8</v>
      </c>
      <c r="F1685" s="26">
        <f t="shared" si="322"/>
        <v>-4.1666666666668246E-2</v>
      </c>
      <c r="G1685" s="26">
        <f t="shared" si="314"/>
        <v>35.222222222222221</v>
      </c>
      <c r="H1685" s="25">
        <f t="shared" si="315"/>
        <v>-63.791666666669087</v>
      </c>
      <c r="I1685" s="25">
        <f t="shared" si="316"/>
        <v>180.22932</v>
      </c>
      <c r="J1685" s="25">
        <f t="shared" si="317"/>
        <v>553.18574197530859</v>
      </c>
      <c r="K1685" s="25">
        <f t="shared" si="318"/>
        <v>669.62339530863949</v>
      </c>
      <c r="L1685" s="31">
        <f t="shared" si="319"/>
        <v>23585.624034759858</v>
      </c>
      <c r="M1685" s="32">
        <f t="shared" si="320"/>
        <v>23585.624034759858</v>
      </c>
      <c r="N1685" s="32">
        <f t="shared" si="321"/>
        <v>23585.624034759858</v>
      </c>
      <c r="O1685" s="32">
        <f>IF(M1685 &lt; 0, -M1685, 0)</f>
        <v>0</v>
      </c>
      <c r="P1685" s="32">
        <f>0.5*$H$3*G1685^2</f>
        <v>949683.08024691348</v>
      </c>
      <c r="Q1685" s="32">
        <f t="shared" si="323"/>
        <v>-1498.5135030865204</v>
      </c>
      <c r="R1685" s="32">
        <f t="shared" si="324"/>
        <v>2541652.4826113097</v>
      </c>
      <c r="S1685" s="32">
        <f t="shared" si="325"/>
        <v>11030701.001869867</v>
      </c>
    </row>
    <row r="1686" spans="2:19" x14ac:dyDescent="0.3">
      <c r="B1686" s="7" t="s">
        <v>14</v>
      </c>
      <c r="C1686" s="7">
        <v>1678</v>
      </c>
      <c r="D1686" s="7">
        <v>201</v>
      </c>
      <c r="E1686" s="13">
        <v>126.6</v>
      </c>
      <c r="F1686" s="26">
        <f t="shared" si="322"/>
        <v>-6.9444444444444448E-2</v>
      </c>
      <c r="G1686" s="26">
        <f t="shared" si="314"/>
        <v>35.166666666666664</v>
      </c>
      <c r="H1686" s="25">
        <f t="shared" si="315"/>
        <v>-106.31944444444444</v>
      </c>
      <c r="I1686" s="25">
        <f t="shared" si="316"/>
        <v>180.22932</v>
      </c>
      <c r="J1686" s="25">
        <f t="shared" si="317"/>
        <v>551.4420527777778</v>
      </c>
      <c r="K1686" s="25">
        <f t="shared" si="318"/>
        <v>625.35192833333338</v>
      </c>
      <c r="L1686" s="31">
        <f t="shared" si="319"/>
        <v>21991.542813055556</v>
      </c>
      <c r="M1686" s="32">
        <f t="shared" si="320"/>
        <v>21991.542813055556</v>
      </c>
      <c r="N1686" s="32">
        <f t="shared" si="321"/>
        <v>21991.542813055556</v>
      </c>
      <c r="O1686" s="32">
        <f>IF(M1686 &lt; 0, -M1686, 0)</f>
        <v>0</v>
      </c>
      <c r="P1686" s="32">
        <f>0.5*$H$3*G1686^2</f>
        <v>946689.59722222213</v>
      </c>
      <c r="Q1686" s="32">
        <f t="shared" si="323"/>
        <v>-2993.483024691348</v>
      </c>
      <c r="R1686" s="32">
        <f t="shared" si="324"/>
        <v>2541652.4826113097</v>
      </c>
      <c r="S1686" s="32">
        <f t="shared" si="325"/>
        <v>11052692.544682922</v>
      </c>
    </row>
    <row r="1687" spans="2:19" x14ac:dyDescent="0.3">
      <c r="B1687" s="7" t="s">
        <v>14</v>
      </c>
      <c r="C1687" s="7">
        <v>1679</v>
      </c>
      <c r="D1687" s="7">
        <v>202</v>
      </c>
      <c r="E1687" s="13">
        <v>126.3</v>
      </c>
      <c r="F1687" s="26">
        <f t="shared" si="322"/>
        <v>-8.3333333333332538E-2</v>
      </c>
      <c r="G1687" s="26">
        <f t="shared" si="314"/>
        <v>35.083333333333329</v>
      </c>
      <c r="H1687" s="25">
        <f t="shared" si="315"/>
        <v>-127.58333333333212</v>
      </c>
      <c r="I1687" s="25">
        <f t="shared" si="316"/>
        <v>180.22932</v>
      </c>
      <c r="J1687" s="25">
        <f t="shared" si="317"/>
        <v>548.83167986111096</v>
      </c>
      <c r="K1687" s="25">
        <f t="shared" si="318"/>
        <v>601.47766652777887</v>
      </c>
      <c r="L1687" s="31">
        <f t="shared" si="319"/>
        <v>21101.841467349572</v>
      </c>
      <c r="M1687" s="32">
        <f t="shared" si="320"/>
        <v>21101.841467349572</v>
      </c>
      <c r="N1687" s="32">
        <f t="shared" si="321"/>
        <v>21101.841467349572</v>
      </c>
      <c r="O1687" s="32">
        <f>IF(M1687 &lt; 0, -M1687, 0)</f>
        <v>0</v>
      </c>
      <c r="P1687" s="32">
        <f>0.5*$H$3*G1687^2</f>
        <v>942208.23263888853</v>
      </c>
      <c r="Q1687" s="32">
        <f t="shared" si="323"/>
        <v>-4481.364583333605</v>
      </c>
      <c r="R1687" s="32">
        <f t="shared" si="324"/>
        <v>2541652.4826113097</v>
      </c>
      <c r="S1687" s="32">
        <f t="shared" si="325"/>
        <v>11073794.386150271</v>
      </c>
    </row>
    <row r="1688" spans="2:19" x14ac:dyDescent="0.3">
      <c r="B1688" s="7" t="s">
        <v>14</v>
      </c>
      <c r="C1688" s="7">
        <v>1680</v>
      </c>
      <c r="D1688" s="7">
        <v>203</v>
      </c>
      <c r="E1688" s="13">
        <v>126</v>
      </c>
      <c r="F1688" s="26">
        <f t="shared" si="322"/>
        <v>-8.3333333333332538E-2</v>
      </c>
      <c r="G1688" s="26">
        <f t="shared" si="314"/>
        <v>35</v>
      </c>
      <c r="H1688" s="25">
        <f t="shared" si="315"/>
        <v>-127.58333333333212</v>
      </c>
      <c r="I1688" s="25">
        <f t="shared" si="316"/>
        <v>180.22932</v>
      </c>
      <c r="J1688" s="25">
        <f t="shared" si="317"/>
        <v>546.22750000000008</v>
      </c>
      <c r="K1688" s="25">
        <f t="shared" si="318"/>
        <v>598.87348666666799</v>
      </c>
      <c r="L1688" s="31">
        <f t="shared" si="319"/>
        <v>20960.572033333381</v>
      </c>
      <c r="M1688" s="32">
        <f t="shared" si="320"/>
        <v>20960.572033333381</v>
      </c>
      <c r="N1688" s="32">
        <f t="shared" si="321"/>
        <v>20960.572033333381</v>
      </c>
      <c r="O1688" s="32">
        <f>IF(M1688 &lt; 0, -M1688, 0)</f>
        <v>0</v>
      </c>
      <c r="P1688" s="32">
        <f>0.5*$H$3*G1688^2</f>
        <v>937737.5</v>
      </c>
      <c r="Q1688" s="32">
        <f t="shared" si="323"/>
        <v>-4470.7326388885267</v>
      </c>
      <c r="R1688" s="32">
        <f t="shared" si="324"/>
        <v>2541652.4826113097</v>
      </c>
      <c r="S1688" s="32">
        <f t="shared" si="325"/>
        <v>11094754.958183603</v>
      </c>
    </row>
    <row r="1689" spans="2:19" x14ac:dyDescent="0.3">
      <c r="B1689" s="7" t="s">
        <v>14</v>
      </c>
      <c r="C1689" s="7">
        <v>1681</v>
      </c>
      <c r="D1689" s="7">
        <v>204</v>
      </c>
      <c r="E1689" s="13">
        <v>125.7</v>
      </c>
      <c r="F1689" s="26">
        <f t="shared" si="322"/>
        <v>-5.5555555555556344E-2</v>
      </c>
      <c r="G1689" s="26">
        <f t="shared" si="314"/>
        <v>34.916666666666664</v>
      </c>
      <c r="H1689" s="25">
        <f t="shared" si="315"/>
        <v>-85.055555555556765</v>
      </c>
      <c r="I1689" s="25">
        <f t="shared" si="316"/>
        <v>180.22932</v>
      </c>
      <c r="J1689" s="25">
        <f t="shared" si="317"/>
        <v>543.62951319444437</v>
      </c>
      <c r="K1689" s="25">
        <f t="shared" si="318"/>
        <v>638.80327763888761</v>
      </c>
      <c r="L1689" s="31">
        <f t="shared" si="319"/>
        <v>22304.881110891158</v>
      </c>
      <c r="M1689" s="32">
        <f t="shared" si="320"/>
        <v>22304.881110891158</v>
      </c>
      <c r="N1689" s="32">
        <f t="shared" si="321"/>
        <v>22304.881110891158</v>
      </c>
      <c r="O1689" s="32">
        <f>IF(M1689 &lt; 0, -M1689, 0)</f>
        <v>0</v>
      </c>
      <c r="P1689" s="32">
        <f>0.5*$H$3*G1689^2</f>
        <v>933277.39930555539</v>
      </c>
      <c r="Q1689" s="32">
        <f t="shared" si="323"/>
        <v>-4460.1006944446126</v>
      </c>
      <c r="R1689" s="32">
        <f t="shared" si="324"/>
        <v>2541652.4826113097</v>
      </c>
      <c r="S1689" s="32">
        <f t="shared" si="325"/>
        <v>11117059.839294495</v>
      </c>
    </row>
    <row r="1690" spans="2:19" x14ac:dyDescent="0.3">
      <c r="B1690" s="7" t="s">
        <v>14</v>
      </c>
      <c r="C1690" s="7">
        <v>1682</v>
      </c>
      <c r="D1690" s="7">
        <v>205</v>
      </c>
      <c r="E1690" s="13">
        <v>125.6</v>
      </c>
      <c r="F1690" s="26">
        <f t="shared" si="322"/>
        <v>-1.3888888888890073E-2</v>
      </c>
      <c r="G1690" s="26">
        <f t="shared" si="314"/>
        <v>34.888888888888886</v>
      </c>
      <c r="H1690" s="25">
        <f t="shared" si="315"/>
        <v>-21.263888888890701</v>
      </c>
      <c r="I1690" s="25">
        <f t="shared" si="316"/>
        <v>180.22932</v>
      </c>
      <c r="J1690" s="25">
        <f t="shared" si="317"/>
        <v>542.76489382716045</v>
      </c>
      <c r="K1690" s="25">
        <f t="shared" si="318"/>
        <v>701.73032493826975</v>
      </c>
      <c r="L1690" s="31">
        <f t="shared" si="319"/>
        <v>24482.591336735186</v>
      </c>
      <c r="M1690" s="32">
        <f t="shared" si="320"/>
        <v>24482.591336735186</v>
      </c>
      <c r="N1690" s="32">
        <f t="shared" si="321"/>
        <v>24482.591336735186</v>
      </c>
      <c r="O1690" s="32">
        <f>IF(M1690 &lt; 0, -M1690, 0)</f>
        <v>0</v>
      </c>
      <c r="P1690" s="32">
        <f>0.5*$H$3*G1690^2</f>
        <v>931793.06172839494</v>
      </c>
      <c r="Q1690" s="32">
        <f t="shared" si="323"/>
        <v>-1484.3375771604478</v>
      </c>
      <c r="R1690" s="32">
        <f t="shared" si="324"/>
        <v>2541652.4826113097</v>
      </c>
      <c r="S1690" s="32">
        <f t="shared" si="325"/>
        <v>11141542.43063123</v>
      </c>
    </row>
    <row r="1691" spans="2:19" x14ac:dyDescent="0.3">
      <c r="B1691" s="7" t="s">
        <v>14</v>
      </c>
      <c r="C1691" s="7">
        <v>1683</v>
      </c>
      <c r="D1691" s="7">
        <v>206</v>
      </c>
      <c r="E1691" s="13">
        <v>125.6</v>
      </c>
      <c r="F1691" s="26">
        <f t="shared" si="322"/>
        <v>2.7777777777778172E-2</v>
      </c>
      <c r="G1691" s="26">
        <f t="shared" si="314"/>
        <v>34.888888888888886</v>
      </c>
      <c r="H1691" s="25">
        <f t="shared" si="315"/>
        <v>42.527777777778383</v>
      </c>
      <c r="I1691" s="25">
        <f t="shared" si="316"/>
        <v>180.22932</v>
      </c>
      <c r="J1691" s="25">
        <f t="shared" si="317"/>
        <v>542.76489382716045</v>
      </c>
      <c r="K1691" s="25">
        <f t="shared" si="318"/>
        <v>765.52199160493888</v>
      </c>
      <c r="L1691" s="31">
        <f t="shared" si="319"/>
        <v>26708.211707105642</v>
      </c>
      <c r="M1691" s="32">
        <f t="shared" si="320"/>
        <v>26708.211707105642</v>
      </c>
      <c r="N1691" s="32">
        <f t="shared" si="321"/>
        <v>26708.211707105642</v>
      </c>
      <c r="O1691" s="32">
        <f>IF(M1691 &lt; 0, -M1691, 0)</f>
        <v>0</v>
      </c>
      <c r="P1691" s="32">
        <f>0.5*$H$3*G1691^2</f>
        <v>931793.06172839494</v>
      </c>
      <c r="Q1691" s="32">
        <f t="shared" si="323"/>
        <v>0</v>
      </c>
      <c r="R1691" s="32">
        <f t="shared" si="324"/>
        <v>2541652.4826113097</v>
      </c>
      <c r="S1691" s="32">
        <f t="shared" si="325"/>
        <v>11168250.642338336</v>
      </c>
    </row>
    <row r="1692" spans="2:19" x14ac:dyDescent="0.3">
      <c r="B1692" s="7" t="s">
        <v>14</v>
      </c>
      <c r="C1692" s="7">
        <v>1684</v>
      </c>
      <c r="D1692" s="7">
        <v>207</v>
      </c>
      <c r="E1692" s="13">
        <v>125.8</v>
      </c>
      <c r="F1692" s="26">
        <f t="shared" si="322"/>
        <v>8.3333333333334522E-2</v>
      </c>
      <c r="G1692" s="26">
        <f t="shared" si="314"/>
        <v>34.944444444444443</v>
      </c>
      <c r="H1692" s="25">
        <f t="shared" si="315"/>
        <v>127.58333333333515</v>
      </c>
      <c r="I1692" s="25">
        <f t="shared" si="316"/>
        <v>180.22932</v>
      </c>
      <c r="J1692" s="25">
        <f t="shared" si="317"/>
        <v>544.49482067901226</v>
      </c>
      <c r="K1692" s="25">
        <f t="shared" si="318"/>
        <v>852.30747401234748</v>
      </c>
      <c r="L1692" s="31">
        <f t="shared" si="319"/>
        <v>29783.411175209254</v>
      </c>
      <c r="M1692" s="32">
        <f t="shared" si="320"/>
        <v>29783.411175209254</v>
      </c>
      <c r="N1692" s="32">
        <f t="shared" si="321"/>
        <v>29783.411175209254</v>
      </c>
      <c r="O1692" s="32">
        <f>IF(M1692 &lt; 0, -M1692, 0)</f>
        <v>0</v>
      </c>
      <c r="P1692" s="32">
        <f>0.5*$H$3*G1692^2</f>
        <v>934762.9182098764</v>
      </c>
      <c r="Q1692" s="32">
        <f t="shared" si="323"/>
        <v>2969.8564814814599</v>
      </c>
      <c r="R1692" s="32">
        <f t="shared" si="324"/>
        <v>2541652.4826113097</v>
      </c>
      <c r="S1692" s="32">
        <f t="shared" si="325"/>
        <v>11198034.053513546</v>
      </c>
    </row>
    <row r="1693" spans="2:19" x14ac:dyDescent="0.3">
      <c r="B1693" s="7" t="s">
        <v>14</v>
      </c>
      <c r="C1693" s="7">
        <v>1685</v>
      </c>
      <c r="D1693" s="7">
        <v>208</v>
      </c>
      <c r="E1693" s="13">
        <v>126.2</v>
      </c>
      <c r="F1693" s="26">
        <f t="shared" si="322"/>
        <v>0.11111111111111072</v>
      </c>
      <c r="G1693" s="26">
        <f t="shared" si="314"/>
        <v>35.055555555555557</v>
      </c>
      <c r="H1693" s="25">
        <f t="shared" si="315"/>
        <v>170.11111111111052</v>
      </c>
      <c r="I1693" s="25">
        <f t="shared" si="316"/>
        <v>180.22932</v>
      </c>
      <c r="J1693" s="25">
        <f t="shared" si="317"/>
        <v>547.96293179012355</v>
      </c>
      <c r="K1693" s="25">
        <f t="shared" si="318"/>
        <v>898.3033629012341</v>
      </c>
      <c r="L1693" s="31">
        <f t="shared" si="319"/>
        <v>31490.523443926595</v>
      </c>
      <c r="M1693" s="32">
        <f t="shared" si="320"/>
        <v>31490.523443926595</v>
      </c>
      <c r="N1693" s="32">
        <f t="shared" si="321"/>
        <v>31490.523443926595</v>
      </c>
      <c r="O1693" s="32">
        <f>IF(M1693 &lt; 0, -M1693, 0)</f>
        <v>0</v>
      </c>
      <c r="P1693" s="32">
        <f>0.5*$H$3*G1693^2</f>
        <v>940716.80709876551</v>
      </c>
      <c r="Q1693" s="32">
        <f t="shared" si="323"/>
        <v>5953.8888888891088</v>
      </c>
      <c r="R1693" s="32">
        <f t="shared" si="324"/>
        <v>2541652.4826113097</v>
      </c>
      <c r="S1693" s="32">
        <f t="shared" si="325"/>
        <v>11229524.576957472</v>
      </c>
    </row>
    <row r="1694" spans="2:19" x14ac:dyDescent="0.3">
      <c r="B1694" s="7" t="s">
        <v>14</v>
      </c>
      <c r="C1694" s="7">
        <v>1686</v>
      </c>
      <c r="D1694" s="7">
        <v>209</v>
      </c>
      <c r="E1694" s="13">
        <v>126.6</v>
      </c>
      <c r="F1694" s="26">
        <f t="shared" si="322"/>
        <v>0.11111111111111072</v>
      </c>
      <c r="G1694" s="26">
        <f t="shared" si="314"/>
        <v>35.166666666666664</v>
      </c>
      <c r="H1694" s="25">
        <f t="shared" si="315"/>
        <v>170.11111111111052</v>
      </c>
      <c r="I1694" s="25">
        <f t="shared" si="316"/>
        <v>180.22932</v>
      </c>
      <c r="J1694" s="25">
        <f t="shared" si="317"/>
        <v>551.4420527777778</v>
      </c>
      <c r="K1694" s="25">
        <f t="shared" si="318"/>
        <v>901.78248388888835</v>
      </c>
      <c r="L1694" s="31">
        <f t="shared" si="319"/>
        <v>31712.684016759238</v>
      </c>
      <c r="M1694" s="32">
        <f t="shared" si="320"/>
        <v>31712.684016759238</v>
      </c>
      <c r="N1694" s="32">
        <f t="shared" si="321"/>
        <v>31712.684016759238</v>
      </c>
      <c r="O1694" s="32">
        <f>IF(M1694 &lt; 0, -M1694, 0)</f>
        <v>0</v>
      </c>
      <c r="P1694" s="32">
        <f>0.5*$H$3*G1694^2</f>
        <v>946689.59722222213</v>
      </c>
      <c r="Q1694" s="32">
        <f t="shared" si="323"/>
        <v>5972.7901234566234</v>
      </c>
      <c r="R1694" s="32">
        <f t="shared" si="324"/>
        <v>2541652.4826113097</v>
      </c>
      <c r="S1694" s="32">
        <f t="shared" si="325"/>
        <v>11261237.26097423</v>
      </c>
    </row>
    <row r="1695" spans="2:19" x14ac:dyDescent="0.3">
      <c r="B1695" s="7" t="s">
        <v>14</v>
      </c>
      <c r="C1695" s="7">
        <v>1687</v>
      </c>
      <c r="D1695" s="7">
        <v>210</v>
      </c>
      <c r="E1695" s="13">
        <v>127</v>
      </c>
      <c r="F1695" s="26">
        <f t="shared" si="322"/>
        <v>0.11111111111111269</v>
      </c>
      <c r="G1695" s="26">
        <f t="shared" si="314"/>
        <v>35.277777777777779</v>
      </c>
      <c r="H1695" s="25">
        <f t="shared" si="315"/>
        <v>170.11111111111353</v>
      </c>
      <c r="I1695" s="25">
        <f t="shared" si="316"/>
        <v>180.22932</v>
      </c>
      <c r="J1695" s="25">
        <f t="shared" si="317"/>
        <v>554.93218364197537</v>
      </c>
      <c r="K1695" s="25">
        <f t="shared" si="318"/>
        <v>905.27261475308887</v>
      </c>
      <c r="L1695" s="31">
        <f t="shared" si="319"/>
        <v>31936.006131567301</v>
      </c>
      <c r="M1695" s="32">
        <f t="shared" si="320"/>
        <v>31936.006131567301</v>
      </c>
      <c r="N1695" s="32">
        <f t="shared" si="321"/>
        <v>31936.006131567301</v>
      </c>
      <c r="O1695" s="32">
        <f>IF(M1695 &lt; 0, -M1695, 0)</f>
        <v>0</v>
      </c>
      <c r="P1695" s="32">
        <f>0.5*$H$3*G1695^2</f>
        <v>952681.28858024685</v>
      </c>
      <c r="Q1695" s="32">
        <f t="shared" si="323"/>
        <v>5991.6913580247201</v>
      </c>
      <c r="R1695" s="32">
        <f t="shared" si="324"/>
        <v>2541652.4826113097</v>
      </c>
      <c r="S1695" s="32">
        <f t="shared" si="325"/>
        <v>11293173.267105797</v>
      </c>
    </row>
    <row r="1696" spans="2:19" x14ac:dyDescent="0.3">
      <c r="B1696" s="7" t="s">
        <v>14</v>
      </c>
      <c r="C1696" s="7">
        <v>1688</v>
      </c>
      <c r="D1696" s="7">
        <v>211</v>
      </c>
      <c r="E1696" s="13">
        <v>127.4</v>
      </c>
      <c r="F1696" s="26">
        <f t="shared" si="322"/>
        <v>8.3333333333332538E-2</v>
      </c>
      <c r="G1696" s="26">
        <f t="shared" si="314"/>
        <v>35.388888888888893</v>
      </c>
      <c r="H1696" s="25">
        <f t="shared" si="315"/>
        <v>127.58333333333212</v>
      </c>
      <c r="I1696" s="25">
        <f t="shared" si="316"/>
        <v>180.22932</v>
      </c>
      <c r="J1696" s="25">
        <f t="shared" si="317"/>
        <v>558.43332438271625</v>
      </c>
      <c r="K1696" s="25">
        <f t="shared" si="318"/>
        <v>866.2459777160484</v>
      </c>
      <c r="L1696" s="31">
        <f t="shared" si="319"/>
        <v>30655.482655840162</v>
      </c>
      <c r="M1696" s="32">
        <f t="shared" si="320"/>
        <v>30655.482655840162</v>
      </c>
      <c r="N1696" s="32">
        <f t="shared" si="321"/>
        <v>30655.482655840162</v>
      </c>
      <c r="O1696" s="32">
        <f>IF(M1696 &lt; 0, -M1696, 0)</f>
        <v>0</v>
      </c>
      <c r="P1696" s="32">
        <f>0.5*$H$3*G1696^2</f>
        <v>958691.88117283978</v>
      </c>
      <c r="Q1696" s="32">
        <f t="shared" si="323"/>
        <v>6010.5925925929332</v>
      </c>
      <c r="R1696" s="32">
        <f t="shared" si="324"/>
        <v>2541652.4826113097</v>
      </c>
      <c r="S1696" s="32">
        <f t="shared" si="325"/>
        <v>11323828.749761637</v>
      </c>
    </row>
    <row r="1697" spans="2:19" x14ac:dyDescent="0.3">
      <c r="B1697" s="7" t="s">
        <v>14</v>
      </c>
      <c r="C1697" s="7">
        <v>1689</v>
      </c>
      <c r="D1697" s="7">
        <v>212</v>
      </c>
      <c r="E1697" s="13">
        <v>127.6</v>
      </c>
      <c r="F1697" s="26">
        <f t="shared" si="322"/>
        <v>5.5555555555554373E-2</v>
      </c>
      <c r="G1697" s="26">
        <f t="shared" si="314"/>
        <v>35.444444444444443</v>
      </c>
      <c r="H1697" s="25">
        <f t="shared" si="315"/>
        <v>85.055555555553738</v>
      </c>
      <c r="I1697" s="25">
        <f t="shared" si="316"/>
        <v>180.22932</v>
      </c>
      <c r="J1697" s="25">
        <f t="shared" si="317"/>
        <v>560.18802345679012</v>
      </c>
      <c r="K1697" s="25">
        <f t="shared" si="318"/>
        <v>825.47289901234387</v>
      </c>
      <c r="L1697" s="31">
        <f t="shared" si="319"/>
        <v>29258.428309437521</v>
      </c>
      <c r="M1697" s="32">
        <f t="shared" si="320"/>
        <v>29258.428309437521</v>
      </c>
      <c r="N1697" s="32">
        <f t="shared" si="321"/>
        <v>29258.428309437521</v>
      </c>
      <c r="O1697" s="32">
        <f>IF(M1697 &lt; 0, -M1697, 0)</f>
        <v>0</v>
      </c>
      <c r="P1697" s="32">
        <f>0.5*$H$3*G1697^2</f>
        <v>961704.26543209865</v>
      </c>
      <c r="Q1697" s="32">
        <f t="shared" si="323"/>
        <v>3012.3842592588626</v>
      </c>
      <c r="R1697" s="32">
        <f t="shared" si="324"/>
        <v>2541652.4826113097</v>
      </c>
      <c r="S1697" s="32">
        <f t="shared" si="325"/>
        <v>11353087.178071074</v>
      </c>
    </row>
    <row r="1698" spans="2:19" x14ac:dyDescent="0.3">
      <c r="B1698" s="7" t="s">
        <v>14</v>
      </c>
      <c r="C1698" s="7">
        <v>1690</v>
      </c>
      <c r="D1698" s="7">
        <v>213</v>
      </c>
      <c r="E1698" s="13">
        <v>127.8</v>
      </c>
      <c r="F1698" s="26">
        <f t="shared" si="322"/>
        <v>4.1666666666668246E-2</v>
      </c>
      <c r="G1698" s="26">
        <f t="shared" si="314"/>
        <v>35.5</v>
      </c>
      <c r="H1698" s="25">
        <f t="shared" si="315"/>
        <v>63.791666666669087</v>
      </c>
      <c r="I1698" s="25">
        <f t="shared" si="316"/>
        <v>180.22932</v>
      </c>
      <c r="J1698" s="25">
        <f t="shared" si="317"/>
        <v>561.94547499999999</v>
      </c>
      <c r="K1698" s="25">
        <f t="shared" si="318"/>
        <v>805.96646166666915</v>
      </c>
      <c r="L1698" s="31">
        <f t="shared" si="319"/>
        <v>28611.809389166756</v>
      </c>
      <c r="M1698" s="32">
        <f t="shared" si="320"/>
        <v>28611.809389166756</v>
      </c>
      <c r="N1698" s="32">
        <f t="shared" si="321"/>
        <v>28611.809389166756</v>
      </c>
      <c r="O1698" s="32">
        <f>IF(M1698 &lt; 0, -M1698, 0)</f>
        <v>0</v>
      </c>
      <c r="P1698" s="32">
        <f>0.5*$H$3*G1698^2</f>
        <v>964721.375</v>
      </c>
      <c r="Q1698" s="32">
        <f t="shared" si="323"/>
        <v>3017.1095679013524</v>
      </c>
      <c r="R1698" s="32">
        <f t="shared" si="324"/>
        <v>2541652.4826113097</v>
      </c>
      <c r="S1698" s="32">
        <f t="shared" si="325"/>
        <v>11381698.987460241</v>
      </c>
    </row>
    <row r="1699" spans="2:19" x14ac:dyDescent="0.3">
      <c r="B1699" s="7" t="s">
        <v>14</v>
      </c>
      <c r="C1699" s="7">
        <v>1691</v>
      </c>
      <c r="D1699" s="7">
        <v>214</v>
      </c>
      <c r="E1699" s="13">
        <v>127.9</v>
      </c>
      <c r="F1699" s="26">
        <f t="shared" si="322"/>
        <v>2.7777777777778172E-2</v>
      </c>
      <c r="G1699" s="26">
        <f t="shared" si="314"/>
        <v>35.527777777777779</v>
      </c>
      <c r="H1699" s="25">
        <f t="shared" si="315"/>
        <v>42.527777777778383</v>
      </c>
      <c r="I1699" s="25">
        <f t="shared" si="316"/>
        <v>180.22932</v>
      </c>
      <c r="J1699" s="25">
        <f t="shared" si="317"/>
        <v>562.82523294753094</v>
      </c>
      <c r="K1699" s="25">
        <f t="shared" si="318"/>
        <v>785.58233072530925</v>
      </c>
      <c r="L1699" s="31">
        <f t="shared" si="319"/>
        <v>27909.994472157516</v>
      </c>
      <c r="M1699" s="32">
        <f t="shared" si="320"/>
        <v>27909.994472157516</v>
      </c>
      <c r="N1699" s="32">
        <f t="shared" si="321"/>
        <v>27909.994472157516</v>
      </c>
      <c r="O1699" s="32">
        <f>IF(M1699 &lt; 0, -M1699, 0)</f>
        <v>0</v>
      </c>
      <c r="P1699" s="32">
        <f>0.5*$H$3*G1699^2</f>
        <v>966231.70177469135</v>
      </c>
      <c r="Q1699" s="32">
        <f t="shared" si="323"/>
        <v>1510.326774691348</v>
      </c>
      <c r="R1699" s="32">
        <f t="shared" si="324"/>
        <v>2541652.4826113097</v>
      </c>
      <c r="S1699" s="32">
        <f t="shared" si="325"/>
        <v>11409608.981932398</v>
      </c>
    </row>
    <row r="1700" spans="2:19" x14ac:dyDescent="0.3">
      <c r="B1700" s="7" t="s">
        <v>14</v>
      </c>
      <c r="C1700" s="7">
        <v>1692</v>
      </c>
      <c r="D1700" s="7">
        <v>215</v>
      </c>
      <c r="E1700" s="13">
        <v>128</v>
      </c>
      <c r="F1700" s="26">
        <f t="shared" si="322"/>
        <v>2.7777777777776198E-2</v>
      </c>
      <c r="G1700" s="26">
        <f t="shared" si="314"/>
        <v>35.555555555555557</v>
      </c>
      <c r="H1700" s="25">
        <f t="shared" si="315"/>
        <v>42.527777777775356</v>
      </c>
      <c r="I1700" s="25">
        <f t="shared" si="316"/>
        <v>180.22932</v>
      </c>
      <c r="J1700" s="25">
        <f t="shared" si="317"/>
        <v>563.70567901234574</v>
      </c>
      <c r="K1700" s="25">
        <f t="shared" si="318"/>
        <v>786.4627767901211</v>
      </c>
      <c r="L1700" s="31">
        <f t="shared" si="319"/>
        <v>27963.12095253764</v>
      </c>
      <c r="M1700" s="32">
        <f t="shared" si="320"/>
        <v>27963.12095253764</v>
      </c>
      <c r="N1700" s="32">
        <f t="shared" si="321"/>
        <v>27963.12095253764</v>
      </c>
      <c r="O1700" s="32">
        <f>IF(M1700 &lt; 0, -M1700, 0)</f>
        <v>0</v>
      </c>
      <c r="P1700" s="32">
        <f>0.5*$H$3*G1700^2</f>
        <v>967743.20987654338</v>
      </c>
      <c r="Q1700" s="32">
        <f t="shared" si="323"/>
        <v>1511.5081018520286</v>
      </c>
      <c r="R1700" s="32">
        <f t="shared" si="324"/>
        <v>2541652.4826113097</v>
      </c>
      <c r="S1700" s="32">
        <f t="shared" si="325"/>
        <v>11437572.102884935</v>
      </c>
    </row>
    <row r="1701" spans="2:19" x14ac:dyDescent="0.3">
      <c r="B1701" s="7" t="s">
        <v>14</v>
      </c>
      <c r="C1701" s="7">
        <v>1693</v>
      </c>
      <c r="D1701" s="7">
        <v>216</v>
      </c>
      <c r="E1701" s="13">
        <v>128.1</v>
      </c>
      <c r="F1701" s="26">
        <f t="shared" si="322"/>
        <v>2.7777777777776198E-2</v>
      </c>
      <c r="G1701" s="26">
        <f t="shared" si="314"/>
        <v>35.583333333333329</v>
      </c>
      <c r="H1701" s="25">
        <f t="shared" si="315"/>
        <v>42.527777777775356</v>
      </c>
      <c r="I1701" s="25">
        <f t="shared" si="316"/>
        <v>180.22932</v>
      </c>
      <c r="J1701" s="25">
        <f t="shared" si="317"/>
        <v>564.5868131944444</v>
      </c>
      <c r="K1701" s="25">
        <f t="shared" si="318"/>
        <v>787.34391097221976</v>
      </c>
      <c r="L1701" s="31">
        <f t="shared" si="319"/>
        <v>28016.320832094814</v>
      </c>
      <c r="M1701" s="32">
        <f t="shared" si="320"/>
        <v>28016.320832094814</v>
      </c>
      <c r="N1701" s="32">
        <f t="shared" si="321"/>
        <v>28016.320832094814</v>
      </c>
      <c r="O1701" s="32">
        <f>IF(M1701 &lt; 0, -M1701, 0)</f>
        <v>0</v>
      </c>
      <c r="P1701" s="32">
        <f>0.5*$H$3*G1701^2</f>
        <v>969255.89930555539</v>
      </c>
      <c r="Q1701" s="32">
        <f t="shared" si="323"/>
        <v>1512.6894290120108</v>
      </c>
      <c r="R1701" s="32">
        <f t="shared" si="324"/>
        <v>2541652.4826113097</v>
      </c>
      <c r="S1701" s="32">
        <f t="shared" si="325"/>
        <v>11465588.423717029</v>
      </c>
    </row>
    <row r="1702" spans="2:19" x14ac:dyDescent="0.3">
      <c r="B1702" s="7" t="s">
        <v>14</v>
      </c>
      <c r="C1702" s="7">
        <v>1694</v>
      </c>
      <c r="D1702" s="7">
        <v>217</v>
      </c>
      <c r="E1702" s="13">
        <v>128.19999999999999</v>
      </c>
      <c r="F1702" s="26">
        <f t="shared" si="322"/>
        <v>2.7777777777780146E-2</v>
      </c>
      <c r="G1702" s="26">
        <f t="shared" si="314"/>
        <v>35.611111111111107</v>
      </c>
      <c r="H1702" s="25">
        <f t="shared" si="315"/>
        <v>42.527777777781402</v>
      </c>
      <c r="I1702" s="25">
        <f t="shared" si="316"/>
        <v>180.22932</v>
      </c>
      <c r="J1702" s="25">
        <f t="shared" si="317"/>
        <v>565.46863549382704</v>
      </c>
      <c r="K1702" s="25">
        <f t="shared" si="318"/>
        <v>788.22573327160842</v>
      </c>
      <c r="L1702" s="31">
        <f t="shared" si="319"/>
        <v>28069.594168172276</v>
      </c>
      <c r="M1702" s="32">
        <f t="shared" si="320"/>
        <v>28069.594168172276</v>
      </c>
      <c r="N1702" s="32">
        <f t="shared" si="321"/>
        <v>28069.594168172276</v>
      </c>
      <c r="O1702" s="32">
        <f>IF(M1702 &lt; 0, -M1702, 0)</f>
        <v>0</v>
      </c>
      <c r="P1702" s="32">
        <f>0.5*$H$3*G1702^2</f>
        <v>970769.7700617282</v>
      </c>
      <c r="Q1702" s="32">
        <f t="shared" si="323"/>
        <v>1513.8707561728079</v>
      </c>
      <c r="R1702" s="32">
        <f t="shared" si="324"/>
        <v>2541652.4826113097</v>
      </c>
      <c r="S1702" s="32">
        <f t="shared" si="325"/>
        <v>11493658.017885203</v>
      </c>
    </row>
    <row r="1703" spans="2:19" x14ac:dyDescent="0.3">
      <c r="B1703" s="7" t="s">
        <v>14</v>
      </c>
      <c r="C1703" s="7">
        <v>1695</v>
      </c>
      <c r="D1703" s="7">
        <v>218</v>
      </c>
      <c r="E1703" s="13">
        <v>128.30000000000001</v>
      </c>
      <c r="F1703" s="26">
        <f t="shared" si="322"/>
        <v>2.7777777777780146E-2</v>
      </c>
      <c r="G1703" s="26">
        <f t="shared" si="314"/>
        <v>35.638888888888893</v>
      </c>
      <c r="H1703" s="25">
        <f t="shared" si="315"/>
        <v>42.527777777781402</v>
      </c>
      <c r="I1703" s="25">
        <f t="shared" si="316"/>
        <v>180.22932</v>
      </c>
      <c r="J1703" s="25">
        <f t="shared" si="317"/>
        <v>566.35114591049398</v>
      </c>
      <c r="K1703" s="25">
        <f t="shared" si="318"/>
        <v>789.10824368827537</v>
      </c>
      <c r="L1703" s="31">
        <f t="shared" si="319"/>
        <v>28122.941018112706</v>
      </c>
      <c r="M1703" s="32">
        <f t="shared" si="320"/>
        <v>28122.941018112706</v>
      </c>
      <c r="N1703" s="32">
        <f t="shared" si="321"/>
        <v>28122.941018112706</v>
      </c>
      <c r="O1703" s="32">
        <f>IF(M1703 &lt; 0, -M1703, 0)</f>
        <v>0</v>
      </c>
      <c r="P1703" s="32">
        <f>0.5*$H$3*G1703^2</f>
        <v>972284.82214506192</v>
      </c>
      <c r="Q1703" s="32">
        <f t="shared" si="323"/>
        <v>1515.0520833337214</v>
      </c>
      <c r="R1703" s="32">
        <f t="shared" si="324"/>
        <v>2541652.4826113097</v>
      </c>
      <c r="S1703" s="32">
        <f t="shared" si="325"/>
        <v>11521780.958903315</v>
      </c>
    </row>
    <row r="1704" spans="2:19" x14ac:dyDescent="0.3">
      <c r="B1704" s="7" t="s">
        <v>14</v>
      </c>
      <c r="C1704" s="7">
        <v>1696</v>
      </c>
      <c r="D1704" s="7">
        <v>219</v>
      </c>
      <c r="E1704" s="13">
        <v>128.4</v>
      </c>
      <c r="F1704" s="26">
        <f t="shared" si="322"/>
        <v>2.7777777777776198E-2</v>
      </c>
      <c r="G1704" s="26">
        <f t="shared" si="314"/>
        <v>35.666666666666664</v>
      </c>
      <c r="H1704" s="25">
        <f t="shared" si="315"/>
        <v>42.527777777775356</v>
      </c>
      <c r="I1704" s="25">
        <f t="shared" si="316"/>
        <v>180.22932</v>
      </c>
      <c r="J1704" s="25">
        <f t="shared" si="317"/>
        <v>567.23434444444433</v>
      </c>
      <c r="K1704" s="25">
        <f t="shared" si="318"/>
        <v>789.99144222221969</v>
      </c>
      <c r="L1704" s="31">
        <f t="shared" si="319"/>
        <v>28176.361439259166</v>
      </c>
      <c r="M1704" s="32">
        <f t="shared" si="320"/>
        <v>28176.361439259166</v>
      </c>
      <c r="N1704" s="32">
        <f t="shared" si="321"/>
        <v>28176.361439259166</v>
      </c>
      <c r="O1704" s="32">
        <f>IF(M1704 &lt; 0, -M1704, 0)</f>
        <v>0</v>
      </c>
      <c r="P1704" s="32">
        <f>0.5*$H$3*G1704^2</f>
        <v>973801.05555555539</v>
      </c>
      <c r="Q1704" s="32">
        <f t="shared" si="323"/>
        <v>1516.2334104934707</v>
      </c>
      <c r="R1704" s="32">
        <f t="shared" si="324"/>
        <v>2541652.4826113097</v>
      </c>
      <c r="S1704" s="32">
        <f t="shared" si="325"/>
        <v>11549957.320342574</v>
      </c>
    </row>
    <row r="1705" spans="2:19" x14ac:dyDescent="0.3">
      <c r="B1705" s="7" t="s">
        <v>14</v>
      </c>
      <c r="C1705" s="7">
        <v>1697</v>
      </c>
      <c r="D1705" s="7">
        <v>220</v>
      </c>
      <c r="E1705" s="13">
        <v>128.5</v>
      </c>
      <c r="F1705" s="26">
        <f t="shared" si="322"/>
        <v>2.7777777777776198E-2</v>
      </c>
      <c r="G1705" s="26">
        <f t="shared" si="314"/>
        <v>35.694444444444443</v>
      </c>
      <c r="H1705" s="25">
        <f t="shared" si="315"/>
        <v>42.527777777775356</v>
      </c>
      <c r="I1705" s="25">
        <f t="shared" si="316"/>
        <v>180.22932</v>
      </c>
      <c r="J1705" s="25">
        <f t="shared" si="317"/>
        <v>568.11823109567899</v>
      </c>
      <c r="K1705" s="25">
        <f t="shared" si="318"/>
        <v>790.87532887345435</v>
      </c>
      <c r="L1705" s="31">
        <f t="shared" si="319"/>
        <v>28229.855488955243</v>
      </c>
      <c r="M1705" s="32">
        <f t="shared" si="320"/>
        <v>28229.855488955243</v>
      </c>
      <c r="N1705" s="32">
        <f t="shared" si="321"/>
        <v>28229.855488955243</v>
      </c>
      <c r="O1705" s="32">
        <f>IF(M1705 &lt; 0, -M1705, 0)</f>
        <v>0</v>
      </c>
      <c r="P1705" s="32">
        <f>0.5*$H$3*G1705^2</f>
        <v>975318.47029320977</v>
      </c>
      <c r="Q1705" s="32">
        <f t="shared" si="323"/>
        <v>1517.4147376543842</v>
      </c>
      <c r="R1705" s="32">
        <f t="shared" si="324"/>
        <v>2541652.4826113097</v>
      </c>
      <c r="S1705" s="32">
        <f t="shared" si="325"/>
        <v>11578187.17583153</v>
      </c>
    </row>
    <row r="1706" spans="2:19" x14ac:dyDescent="0.3">
      <c r="B1706" s="7" t="s">
        <v>14</v>
      </c>
      <c r="C1706" s="7">
        <v>1698</v>
      </c>
      <c r="D1706" s="7">
        <v>221</v>
      </c>
      <c r="E1706" s="13">
        <v>128.6</v>
      </c>
      <c r="F1706" s="26">
        <f t="shared" si="322"/>
        <v>1.3888888888888099E-2</v>
      </c>
      <c r="G1706" s="26">
        <f t="shared" si="314"/>
        <v>35.722222222222221</v>
      </c>
      <c r="H1706" s="25">
        <f t="shared" si="315"/>
        <v>21.263888888887678</v>
      </c>
      <c r="I1706" s="25">
        <f t="shared" si="316"/>
        <v>180.22932</v>
      </c>
      <c r="J1706" s="25">
        <f t="shared" si="317"/>
        <v>569.00280586419751</v>
      </c>
      <c r="K1706" s="25">
        <f t="shared" si="318"/>
        <v>770.49601475308521</v>
      </c>
      <c r="L1706" s="31">
        <f t="shared" si="319"/>
        <v>27523.829860346323</v>
      </c>
      <c r="M1706" s="32">
        <f t="shared" si="320"/>
        <v>27523.829860346323</v>
      </c>
      <c r="N1706" s="32">
        <f t="shared" si="321"/>
        <v>27523.829860346323</v>
      </c>
      <c r="O1706" s="32">
        <f>IF(M1706 &lt; 0, -M1706, 0)</f>
        <v>0</v>
      </c>
      <c r="P1706" s="32">
        <f>0.5*$H$3*G1706^2</f>
        <v>976837.0663580246</v>
      </c>
      <c r="Q1706" s="32">
        <f t="shared" si="323"/>
        <v>1518.5960648148321</v>
      </c>
      <c r="R1706" s="32">
        <f t="shared" si="324"/>
        <v>2541652.4826113097</v>
      </c>
      <c r="S1706" s="32">
        <f t="shared" si="325"/>
        <v>11605711.005691877</v>
      </c>
    </row>
    <row r="1707" spans="2:19" x14ac:dyDescent="0.3">
      <c r="B1707" s="7" t="s">
        <v>14</v>
      </c>
      <c r="C1707" s="7">
        <v>1699</v>
      </c>
      <c r="D1707" s="7">
        <v>222</v>
      </c>
      <c r="E1707" s="13">
        <v>128.6</v>
      </c>
      <c r="F1707" s="26">
        <f t="shared" si="322"/>
        <v>-1.3888888888888099E-2</v>
      </c>
      <c r="G1707" s="26">
        <f t="shared" si="314"/>
        <v>35.722222222222221</v>
      </c>
      <c r="H1707" s="25">
        <f t="shared" si="315"/>
        <v>-21.263888888887678</v>
      </c>
      <c r="I1707" s="25">
        <f t="shared" si="316"/>
        <v>180.22932</v>
      </c>
      <c r="J1707" s="25">
        <f t="shared" si="317"/>
        <v>569.00280586419751</v>
      </c>
      <c r="K1707" s="25">
        <f t="shared" si="318"/>
        <v>727.96823697530976</v>
      </c>
      <c r="L1707" s="31">
        <f t="shared" si="319"/>
        <v>26004.643131951343</v>
      </c>
      <c r="M1707" s="32">
        <f t="shared" si="320"/>
        <v>26004.643131951343</v>
      </c>
      <c r="N1707" s="32">
        <f t="shared" si="321"/>
        <v>26004.643131951343</v>
      </c>
      <c r="O1707" s="32">
        <f>IF(M1707 &lt; 0, -M1707, 0)</f>
        <v>0</v>
      </c>
      <c r="P1707" s="32">
        <f>0.5*$H$3*G1707^2</f>
        <v>976837.0663580246</v>
      </c>
      <c r="Q1707" s="32">
        <f t="shared" si="323"/>
        <v>0</v>
      </c>
      <c r="R1707" s="32">
        <f t="shared" si="324"/>
        <v>2541652.4826113097</v>
      </c>
      <c r="S1707" s="32">
        <f t="shared" si="325"/>
        <v>11631715.648823828</v>
      </c>
    </row>
    <row r="1708" spans="2:19" x14ac:dyDescent="0.3">
      <c r="B1708" s="7" t="s">
        <v>14</v>
      </c>
      <c r="C1708" s="7">
        <v>1700</v>
      </c>
      <c r="D1708" s="7">
        <v>223</v>
      </c>
      <c r="E1708" s="13">
        <v>128.5</v>
      </c>
      <c r="F1708" s="26">
        <f t="shared" si="322"/>
        <v>-4.1666666666664298E-2</v>
      </c>
      <c r="G1708" s="26">
        <f t="shared" si="314"/>
        <v>35.694444444444443</v>
      </c>
      <c r="H1708" s="25">
        <f t="shared" si="315"/>
        <v>-63.791666666663041</v>
      </c>
      <c r="I1708" s="25">
        <f t="shared" si="316"/>
        <v>180.22932</v>
      </c>
      <c r="J1708" s="25">
        <f t="shared" si="317"/>
        <v>568.11823109567899</v>
      </c>
      <c r="K1708" s="25">
        <f t="shared" si="318"/>
        <v>684.55588442901592</v>
      </c>
      <c r="L1708" s="31">
        <f t="shared" si="319"/>
        <v>24434.841985869039</v>
      </c>
      <c r="M1708" s="32">
        <f t="shared" si="320"/>
        <v>24434.841985869039</v>
      </c>
      <c r="N1708" s="32">
        <f t="shared" si="321"/>
        <v>24434.841985869039</v>
      </c>
      <c r="O1708" s="32">
        <f>IF(M1708 &lt; 0, -M1708, 0)</f>
        <v>0</v>
      </c>
      <c r="P1708" s="32">
        <f>0.5*$H$3*G1708^2</f>
        <v>975318.47029320977</v>
      </c>
      <c r="Q1708" s="32">
        <f t="shared" si="323"/>
        <v>-1518.5960648148321</v>
      </c>
      <c r="R1708" s="32">
        <f t="shared" si="324"/>
        <v>2541652.4826113097</v>
      </c>
      <c r="S1708" s="32">
        <f t="shared" si="325"/>
        <v>11656150.490809696</v>
      </c>
    </row>
    <row r="1709" spans="2:19" x14ac:dyDescent="0.3">
      <c r="B1709" s="7" t="s">
        <v>14</v>
      </c>
      <c r="C1709" s="7">
        <v>1701</v>
      </c>
      <c r="D1709" s="7">
        <v>224</v>
      </c>
      <c r="E1709" s="13">
        <v>128.30000000000001</v>
      </c>
      <c r="F1709" s="26">
        <f t="shared" si="322"/>
        <v>-5.5555555555556344E-2</v>
      </c>
      <c r="G1709" s="26">
        <f t="shared" si="314"/>
        <v>35.638888888888893</v>
      </c>
      <c r="H1709" s="25">
        <f t="shared" si="315"/>
        <v>-85.055555555556765</v>
      </c>
      <c r="I1709" s="25">
        <f t="shared" si="316"/>
        <v>180.22932</v>
      </c>
      <c r="J1709" s="25">
        <f t="shared" si="317"/>
        <v>566.35114591049398</v>
      </c>
      <c r="K1709" s="25">
        <f t="shared" si="318"/>
        <v>661.52491035493722</v>
      </c>
      <c r="L1709" s="31">
        <f t="shared" si="319"/>
        <v>23576.012777371794</v>
      </c>
      <c r="M1709" s="32">
        <f t="shared" si="320"/>
        <v>23576.012777371794</v>
      </c>
      <c r="N1709" s="32">
        <f t="shared" si="321"/>
        <v>23576.012777371794</v>
      </c>
      <c r="O1709" s="32">
        <f>IF(M1709 &lt; 0, -M1709, 0)</f>
        <v>0</v>
      </c>
      <c r="P1709" s="32">
        <f>0.5*$H$3*G1709^2</f>
        <v>972284.82214506192</v>
      </c>
      <c r="Q1709" s="32">
        <f t="shared" si="323"/>
        <v>-3033.648148147855</v>
      </c>
      <c r="R1709" s="32">
        <f t="shared" si="324"/>
        <v>2541652.4826113097</v>
      </c>
      <c r="S1709" s="32">
        <f t="shared" si="325"/>
        <v>11679726.503587067</v>
      </c>
    </row>
    <row r="1710" spans="2:19" x14ac:dyDescent="0.3">
      <c r="B1710" s="7" t="s">
        <v>14</v>
      </c>
      <c r="C1710" s="7">
        <v>1702</v>
      </c>
      <c r="D1710" s="7">
        <v>225</v>
      </c>
      <c r="E1710" s="13">
        <v>128.1</v>
      </c>
      <c r="F1710" s="26">
        <f t="shared" si="322"/>
        <v>-5.5555555555556344E-2</v>
      </c>
      <c r="G1710" s="26">
        <f t="shared" si="314"/>
        <v>35.583333333333329</v>
      </c>
      <c r="H1710" s="25">
        <f t="shared" si="315"/>
        <v>-85.055555555556765</v>
      </c>
      <c r="I1710" s="25">
        <f t="shared" si="316"/>
        <v>180.22932</v>
      </c>
      <c r="J1710" s="25">
        <f t="shared" si="317"/>
        <v>564.5868131944444</v>
      </c>
      <c r="K1710" s="25">
        <f t="shared" si="318"/>
        <v>659.76057763888764</v>
      </c>
      <c r="L1710" s="31">
        <f t="shared" si="319"/>
        <v>23476.480554317081</v>
      </c>
      <c r="M1710" s="32">
        <f t="shared" si="320"/>
        <v>23476.480554317081</v>
      </c>
      <c r="N1710" s="32">
        <f t="shared" si="321"/>
        <v>23476.480554317081</v>
      </c>
      <c r="O1710" s="32">
        <f>IF(M1710 &lt; 0, -M1710, 0)</f>
        <v>0</v>
      </c>
      <c r="P1710" s="32">
        <f>0.5*$H$3*G1710^2</f>
        <v>969255.89930555539</v>
      </c>
      <c r="Q1710" s="32">
        <f t="shared" si="323"/>
        <v>-3028.9228395065293</v>
      </c>
      <c r="R1710" s="32">
        <f t="shared" si="324"/>
        <v>2541652.4826113097</v>
      </c>
      <c r="S1710" s="32">
        <f t="shared" si="325"/>
        <v>11703202.984141383</v>
      </c>
    </row>
    <row r="1711" spans="2:19" x14ac:dyDescent="0.3">
      <c r="B1711" s="7" t="s">
        <v>14</v>
      </c>
      <c r="C1711" s="7">
        <v>1703</v>
      </c>
      <c r="D1711" s="7">
        <v>226</v>
      </c>
      <c r="E1711" s="13">
        <v>127.9</v>
      </c>
      <c r="F1711" s="26">
        <f t="shared" si="322"/>
        <v>-6.9444444444444448E-2</v>
      </c>
      <c r="G1711" s="26">
        <f t="shared" si="314"/>
        <v>35.527777777777779</v>
      </c>
      <c r="H1711" s="25">
        <f t="shared" si="315"/>
        <v>-106.31944444444444</v>
      </c>
      <c r="I1711" s="25">
        <f t="shared" si="316"/>
        <v>180.22932</v>
      </c>
      <c r="J1711" s="25">
        <f t="shared" si="317"/>
        <v>562.82523294753094</v>
      </c>
      <c r="K1711" s="25">
        <f t="shared" si="318"/>
        <v>636.73510850308651</v>
      </c>
      <c r="L1711" s="31">
        <f t="shared" si="319"/>
        <v>22621.78343820688</v>
      </c>
      <c r="M1711" s="32">
        <f t="shared" si="320"/>
        <v>22621.78343820688</v>
      </c>
      <c r="N1711" s="32">
        <f t="shared" si="321"/>
        <v>22621.78343820688</v>
      </c>
      <c r="O1711" s="32">
        <f>IF(M1711 &lt; 0, -M1711, 0)</f>
        <v>0</v>
      </c>
      <c r="P1711" s="32">
        <f>0.5*$H$3*G1711^2</f>
        <v>966231.70177469135</v>
      </c>
      <c r="Q1711" s="32">
        <f t="shared" si="323"/>
        <v>-3024.1975308640394</v>
      </c>
      <c r="R1711" s="32">
        <f t="shared" si="324"/>
        <v>2541652.4826113097</v>
      </c>
      <c r="S1711" s="32">
        <f t="shared" si="325"/>
        <v>11725824.767579591</v>
      </c>
    </row>
    <row r="1712" spans="2:19" x14ac:dyDescent="0.3">
      <c r="B1712" s="7" t="s">
        <v>14</v>
      </c>
      <c r="C1712" s="7">
        <v>1704</v>
      </c>
      <c r="D1712" s="7">
        <v>227</v>
      </c>
      <c r="E1712" s="13">
        <v>127.6</v>
      </c>
      <c r="F1712" s="26">
        <f t="shared" si="322"/>
        <v>-6.9444444444444448E-2</v>
      </c>
      <c r="G1712" s="26">
        <f t="shared" si="314"/>
        <v>35.444444444444443</v>
      </c>
      <c r="H1712" s="25">
        <f t="shared" si="315"/>
        <v>-106.31944444444444</v>
      </c>
      <c r="I1712" s="25">
        <f t="shared" si="316"/>
        <v>180.22932</v>
      </c>
      <c r="J1712" s="25">
        <f t="shared" si="317"/>
        <v>560.18802345679012</v>
      </c>
      <c r="K1712" s="25">
        <f t="shared" si="318"/>
        <v>634.09789901234569</v>
      </c>
      <c r="L1712" s="31">
        <f t="shared" si="319"/>
        <v>22475.247753882031</v>
      </c>
      <c r="M1712" s="32">
        <f t="shared" si="320"/>
        <v>22475.247753882031</v>
      </c>
      <c r="N1712" s="32">
        <f t="shared" si="321"/>
        <v>22475.247753882031</v>
      </c>
      <c r="O1712" s="32">
        <f>IF(M1712 &lt; 0, -M1712, 0)</f>
        <v>0</v>
      </c>
      <c r="P1712" s="32">
        <f>0.5*$H$3*G1712^2</f>
        <v>961704.26543209865</v>
      </c>
      <c r="Q1712" s="32">
        <f t="shared" si="323"/>
        <v>-4527.4363425927004</v>
      </c>
      <c r="R1712" s="32">
        <f t="shared" si="324"/>
        <v>2541652.4826113097</v>
      </c>
      <c r="S1712" s="32">
        <f t="shared" si="325"/>
        <v>11748300.015333474</v>
      </c>
    </row>
    <row r="1713" spans="2:19" x14ac:dyDescent="0.3">
      <c r="B1713" s="7" t="s">
        <v>14</v>
      </c>
      <c r="C1713" s="7">
        <v>1705</v>
      </c>
      <c r="D1713" s="7">
        <v>228</v>
      </c>
      <c r="E1713" s="13">
        <v>127.4</v>
      </c>
      <c r="F1713" s="26">
        <f t="shared" si="322"/>
        <v>-5.5555555555554373E-2</v>
      </c>
      <c r="G1713" s="26">
        <f t="shared" si="314"/>
        <v>35.388888888888893</v>
      </c>
      <c r="H1713" s="25">
        <f t="shared" si="315"/>
        <v>-85.055555555553738</v>
      </c>
      <c r="I1713" s="25">
        <f t="shared" si="316"/>
        <v>180.22932</v>
      </c>
      <c r="J1713" s="25">
        <f t="shared" si="317"/>
        <v>558.43332438271625</v>
      </c>
      <c r="K1713" s="25">
        <f t="shared" si="318"/>
        <v>653.60708882716256</v>
      </c>
      <c r="L1713" s="31">
        <f t="shared" si="319"/>
        <v>23130.42864349459</v>
      </c>
      <c r="M1713" s="32">
        <f t="shared" si="320"/>
        <v>23130.42864349459</v>
      </c>
      <c r="N1713" s="32">
        <f t="shared" si="321"/>
        <v>23130.42864349459</v>
      </c>
      <c r="O1713" s="32">
        <f>IF(M1713 &lt; 0, -M1713, 0)</f>
        <v>0</v>
      </c>
      <c r="P1713" s="32">
        <f>0.5*$H$3*G1713^2</f>
        <v>958691.88117283978</v>
      </c>
      <c r="Q1713" s="32">
        <f t="shared" si="323"/>
        <v>-3012.3842592588626</v>
      </c>
      <c r="R1713" s="32">
        <f t="shared" si="324"/>
        <v>2541652.4826113097</v>
      </c>
      <c r="S1713" s="32">
        <f t="shared" si="325"/>
        <v>11771430.443976969</v>
      </c>
    </row>
    <row r="1714" spans="2:19" x14ac:dyDescent="0.3">
      <c r="B1714" s="7" t="s">
        <v>14</v>
      </c>
      <c r="C1714" s="7">
        <v>1706</v>
      </c>
      <c r="D1714" s="7">
        <v>229</v>
      </c>
      <c r="E1714" s="13">
        <v>127.2</v>
      </c>
      <c r="F1714" s="26">
        <f t="shared" si="322"/>
        <v>-5.5555555555556344E-2</v>
      </c>
      <c r="G1714" s="26">
        <f t="shared" si="314"/>
        <v>35.333333333333336</v>
      </c>
      <c r="H1714" s="25">
        <f t="shared" si="315"/>
        <v>-85.055555555556765</v>
      </c>
      <c r="I1714" s="25">
        <f t="shared" si="316"/>
        <v>180.22932</v>
      </c>
      <c r="J1714" s="25">
        <f t="shared" si="317"/>
        <v>556.68137777777781</v>
      </c>
      <c r="K1714" s="25">
        <f t="shared" si="318"/>
        <v>651.85514222222105</v>
      </c>
      <c r="L1714" s="31">
        <f t="shared" si="319"/>
        <v>23032.215025185145</v>
      </c>
      <c r="M1714" s="32">
        <f t="shared" si="320"/>
        <v>23032.215025185145</v>
      </c>
      <c r="N1714" s="32">
        <f t="shared" si="321"/>
        <v>23032.215025185145</v>
      </c>
      <c r="O1714" s="32">
        <f>IF(M1714 &lt; 0, -M1714, 0)</f>
        <v>0</v>
      </c>
      <c r="P1714" s="32">
        <f>0.5*$H$3*G1714^2</f>
        <v>955684.22222222236</v>
      </c>
      <c r="Q1714" s="32">
        <f t="shared" si="323"/>
        <v>-3007.6589506174205</v>
      </c>
      <c r="R1714" s="32">
        <f t="shared" si="324"/>
        <v>2541652.4826113097</v>
      </c>
      <c r="S1714" s="32">
        <f t="shared" si="325"/>
        <v>11794462.659002153</v>
      </c>
    </row>
    <row r="1715" spans="2:19" x14ac:dyDescent="0.3">
      <c r="B1715" s="7" t="s">
        <v>14</v>
      </c>
      <c r="C1715" s="7">
        <v>1707</v>
      </c>
      <c r="D1715" s="7">
        <v>230</v>
      </c>
      <c r="E1715" s="13">
        <v>127</v>
      </c>
      <c r="F1715" s="26">
        <f t="shared" si="322"/>
        <v>-4.1666666666666269E-2</v>
      </c>
      <c r="G1715" s="26">
        <f t="shared" si="314"/>
        <v>35.277777777777779</v>
      </c>
      <c r="H1715" s="25">
        <f t="shared" si="315"/>
        <v>-63.79166666666606</v>
      </c>
      <c r="I1715" s="25">
        <f t="shared" si="316"/>
        <v>180.22932</v>
      </c>
      <c r="J1715" s="25">
        <f t="shared" si="317"/>
        <v>554.93218364197537</v>
      </c>
      <c r="K1715" s="25">
        <f t="shared" si="318"/>
        <v>671.36983697530934</v>
      </c>
      <c r="L1715" s="31">
        <f t="shared" si="319"/>
        <v>23684.435915517857</v>
      </c>
      <c r="M1715" s="32">
        <f t="shared" si="320"/>
        <v>23684.435915517857</v>
      </c>
      <c r="N1715" s="32">
        <f t="shared" si="321"/>
        <v>23684.435915517857</v>
      </c>
      <c r="O1715" s="32">
        <f>IF(M1715 &lt; 0, -M1715, 0)</f>
        <v>0</v>
      </c>
      <c r="P1715" s="32">
        <f>0.5*$H$3*G1715^2</f>
        <v>952681.28858024685</v>
      </c>
      <c r="Q1715" s="32">
        <f t="shared" si="323"/>
        <v>-3002.9336419755127</v>
      </c>
      <c r="R1715" s="32">
        <f t="shared" si="324"/>
        <v>2541652.4826113097</v>
      </c>
      <c r="S1715" s="32">
        <f t="shared" si="325"/>
        <v>11818147.094917672</v>
      </c>
    </row>
    <row r="1716" spans="2:19" x14ac:dyDescent="0.3">
      <c r="B1716" s="7" t="s">
        <v>14</v>
      </c>
      <c r="C1716" s="7">
        <v>1708</v>
      </c>
      <c r="D1716" s="7">
        <v>231</v>
      </c>
      <c r="E1716" s="13">
        <v>126.9</v>
      </c>
      <c r="F1716" s="26">
        <f t="shared" si="322"/>
        <v>-2.7777777777778172E-2</v>
      </c>
      <c r="G1716" s="26">
        <f t="shared" si="314"/>
        <v>35.25</v>
      </c>
      <c r="H1716" s="25">
        <f t="shared" si="315"/>
        <v>-42.527777777778383</v>
      </c>
      <c r="I1716" s="25">
        <f t="shared" si="316"/>
        <v>180.22932</v>
      </c>
      <c r="J1716" s="25">
        <f t="shared" si="317"/>
        <v>554.05861875000005</v>
      </c>
      <c r="K1716" s="25">
        <f t="shared" si="318"/>
        <v>691.76016097222168</v>
      </c>
      <c r="L1716" s="31">
        <f t="shared" si="319"/>
        <v>24384.545674270816</v>
      </c>
      <c r="M1716" s="32">
        <f t="shared" si="320"/>
        <v>24384.545674270816</v>
      </c>
      <c r="N1716" s="32">
        <f t="shared" si="321"/>
        <v>24384.545674270816</v>
      </c>
      <c r="O1716" s="32">
        <f>IF(M1716 &lt; 0, -M1716, 0)</f>
        <v>0</v>
      </c>
      <c r="P1716" s="32">
        <f>0.5*$H$3*G1716^2</f>
        <v>951181.59375</v>
      </c>
      <c r="Q1716" s="32">
        <f t="shared" si="323"/>
        <v>-1499.6948302468518</v>
      </c>
      <c r="R1716" s="32">
        <f t="shared" si="324"/>
        <v>2541652.4826113097</v>
      </c>
      <c r="S1716" s="32">
        <f t="shared" si="325"/>
        <v>11842531.640591942</v>
      </c>
    </row>
    <row r="1717" spans="2:19" x14ac:dyDescent="0.3">
      <c r="B1717" s="7" t="s">
        <v>14</v>
      </c>
      <c r="C1717" s="7">
        <v>1709</v>
      </c>
      <c r="D1717" s="7">
        <v>232</v>
      </c>
      <c r="E1717" s="13">
        <v>126.8</v>
      </c>
      <c r="F1717" s="26">
        <f t="shared" si="322"/>
        <v>-2.7777777777778172E-2</v>
      </c>
      <c r="G1717" s="26">
        <f t="shared" si="314"/>
        <v>35.222222222222221</v>
      </c>
      <c r="H1717" s="25">
        <f t="shared" si="315"/>
        <v>-42.527777777778383</v>
      </c>
      <c r="I1717" s="25">
        <f t="shared" si="316"/>
        <v>180.22932</v>
      </c>
      <c r="J1717" s="25">
        <f t="shared" si="317"/>
        <v>553.18574197530859</v>
      </c>
      <c r="K1717" s="25">
        <f t="shared" si="318"/>
        <v>690.88728419753022</v>
      </c>
      <c r="L1717" s="31">
        <f t="shared" si="319"/>
        <v>24334.58545451301</v>
      </c>
      <c r="M1717" s="32">
        <f t="shared" si="320"/>
        <v>24334.58545451301</v>
      </c>
      <c r="N1717" s="32">
        <f t="shared" si="321"/>
        <v>24334.58545451301</v>
      </c>
      <c r="O1717" s="32">
        <f>IF(M1717 &lt; 0, -M1717, 0)</f>
        <v>0</v>
      </c>
      <c r="P1717" s="32">
        <f>0.5*$H$3*G1717^2</f>
        <v>949683.08024691348</v>
      </c>
      <c r="Q1717" s="32">
        <f t="shared" si="323"/>
        <v>-1498.5135030865204</v>
      </c>
      <c r="R1717" s="32">
        <f t="shared" si="324"/>
        <v>2541652.4826113097</v>
      </c>
      <c r="S1717" s="32">
        <f t="shared" si="325"/>
        <v>11866866.226046454</v>
      </c>
    </row>
    <row r="1718" spans="2:19" x14ac:dyDescent="0.3">
      <c r="B1718" s="7" t="s">
        <v>14</v>
      </c>
      <c r="C1718" s="7">
        <v>1710</v>
      </c>
      <c r="D1718" s="7">
        <v>233</v>
      </c>
      <c r="E1718" s="13">
        <v>126.7</v>
      </c>
      <c r="F1718" s="26">
        <f t="shared" si="322"/>
        <v>0</v>
      </c>
      <c r="G1718" s="26">
        <f t="shared" si="314"/>
        <v>35.194444444444443</v>
      </c>
      <c r="H1718" s="25">
        <f t="shared" si="315"/>
        <v>0</v>
      </c>
      <c r="I1718" s="25">
        <f t="shared" si="316"/>
        <v>180.22932</v>
      </c>
      <c r="J1718" s="25">
        <f t="shared" si="317"/>
        <v>552.31355331790121</v>
      </c>
      <c r="K1718" s="25">
        <f t="shared" si="318"/>
        <v>732.54287331790124</v>
      </c>
      <c r="L1718" s="31">
        <f t="shared" si="319"/>
        <v>25781.439458160577</v>
      </c>
      <c r="M1718" s="32">
        <f t="shared" si="320"/>
        <v>25781.439458160577</v>
      </c>
      <c r="N1718" s="32">
        <f t="shared" si="321"/>
        <v>25781.439458160577</v>
      </c>
      <c r="O1718" s="32">
        <f>IF(M1718 &lt; 0, -M1718, 0)</f>
        <v>0</v>
      </c>
      <c r="P1718" s="32">
        <f>0.5*$H$3*G1718^2</f>
        <v>948185.74807098764</v>
      </c>
      <c r="Q1718" s="32">
        <f t="shared" si="323"/>
        <v>-1497.3321759258397</v>
      </c>
      <c r="R1718" s="32">
        <f t="shared" si="324"/>
        <v>2541652.4826113097</v>
      </c>
      <c r="S1718" s="32">
        <f t="shared" si="325"/>
        <v>11892647.665504614</v>
      </c>
    </row>
    <row r="1719" spans="2:19" x14ac:dyDescent="0.3">
      <c r="B1719" s="7" t="s">
        <v>14</v>
      </c>
      <c r="C1719" s="7">
        <v>1711</v>
      </c>
      <c r="D1719" s="7">
        <v>234</v>
      </c>
      <c r="E1719" s="13">
        <v>126.8</v>
      </c>
      <c r="F1719" s="26">
        <f t="shared" si="322"/>
        <v>2.7777777777778172E-2</v>
      </c>
      <c r="G1719" s="26">
        <f t="shared" si="314"/>
        <v>35.222222222222221</v>
      </c>
      <c r="H1719" s="25">
        <f t="shared" si="315"/>
        <v>42.527777777778383</v>
      </c>
      <c r="I1719" s="25">
        <f t="shared" si="316"/>
        <v>180.22932</v>
      </c>
      <c r="J1719" s="25">
        <f t="shared" si="317"/>
        <v>553.18574197530859</v>
      </c>
      <c r="K1719" s="25">
        <f t="shared" si="318"/>
        <v>775.9428397530869</v>
      </c>
      <c r="L1719" s="31">
        <f t="shared" si="319"/>
        <v>27330.431133525395</v>
      </c>
      <c r="M1719" s="32">
        <f t="shared" si="320"/>
        <v>27330.431133525395</v>
      </c>
      <c r="N1719" s="32">
        <f t="shared" si="321"/>
        <v>27330.431133525395</v>
      </c>
      <c r="O1719" s="32">
        <f>IF(M1719 &lt; 0, -M1719, 0)</f>
        <v>0</v>
      </c>
      <c r="P1719" s="32">
        <f>0.5*$H$3*G1719^2</f>
        <v>949683.08024691348</v>
      </c>
      <c r="Q1719" s="32">
        <f t="shared" si="323"/>
        <v>1497.3321759258397</v>
      </c>
      <c r="R1719" s="32">
        <f t="shared" si="324"/>
        <v>2541652.4826113097</v>
      </c>
      <c r="S1719" s="32">
        <f t="shared" si="325"/>
        <v>11919978.096638139</v>
      </c>
    </row>
    <row r="1720" spans="2:19" x14ac:dyDescent="0.3">
      <c r="B1720" s="7" t="s">
        <v>14</v>
      </c>
      <c r="C1720" s="7">
        <v>1712</v>
      </c>
      <c r="D1720" s="7">
        <v>235</v>
      </c>
      <c r="E1720" s="13">
        <v>126.9</v>
      </c>
      <c r="F1720" s="26">
        <f t="shared" si="322"/>
        <v>4.1666666666666269E-2</v>
      </c>
      <c r="G1720" s="26">
        <f t="shared" si="314"/>
        <v>35.25</v>
      </c>
      <c r="H1720" s="25">
        <f t="shared" si="315"/>
        <v>63.79166666666606</v>
      </c>
      <c r="I1720" s="25">
        <f t="shared" si="316"/>
        <v>180.22932</v>
      </c>
      <c r="J1720" s="25">
        <f t="shared" si="317"/>
        <v>554.05861875000005</v>
      </c>
      <c r="K1720" s="25">
        <f t="shared" si="318"/>
        <v>798.07960541666614</v>
      </c>
      <c r="L1720" s="31">
        <f t="shared" si="319"/>
        <v>28132.30609093748</v>
      </c>
      <c r="M1720" s="32">
        <f t="shared" si="320"/>
        <v>28132.30609093748</v>
      </c>
      <c r="N1720" s="32">
        <f t="shared" si="321"/>
        <v>28132.30609093748</v>
      </c>
      <c r="O1720" s="32">
        <f>IF(M1720 &lt; 0, -M1720, 0)</f>
        <v>0</v>
      </c>
      <c r="P1720" s="32">
        <f>0.5*$H$3*G1720^2</f>
        <v>951181.59375</v>
      </c>
      <c r="Q1720" s="32">
        <f t="shared" si="323"/>
        <v>1498.5135030865204</v>
      </c>
      <c r="R1720" s="32">
        <f t="shared" si="324"/>
        <v>2541652.4826113097</v>
      </c>
      <c r="S1720" s="32">
        <f t="shared" si="325"/>
        <v>11948110.402729077</v>
      </c>
    </row>
    <row r="1721" spans="2:19" x14ac:dyDescent="0.3">
      <c r="B1721" s="7" t="s">
        <v>14</v>
      </c>
      <c r="C1721" s="7">
        <v>1713</v>
      </c>
      <c r="D1721" s="7">
        <v>236</v>
      </c>
      <c r="E1721" s="13">
        <v>127.1</v>
      </c>
      <c r="F1721" s="26">
        <f t="shared" si="322"/>
        <v>6.9444444444444448E-2</v>
      </c>
      <c r="G1721" s="26">
        <f t="shared" si="314"/>
        <v>35.30555555555555</v>
      </c>
      <c r="H1721" s="25">
        <f t="shared" si="315"/>
        <v>106.31944444444444</v>
      </c>
      <c r="I1721" s="25">
        <f t="shared" si="316"/>
        <v>180.22932</v>
      </c>
      <c r="J1721" s="25">
        <f t="shared" si="317"/>
        <v>555.80643665123443</v>
      </c>
      <c r="K1721" s="25">
        <f t="shared" si="318"/>
        <v>842.35520109567892</v>
      </c>
      <c r="L1721" s="31">
        <f t="shared" si="319"/>
        <v>29739.818349794659</v>
      </c>
      <c r="M1721" s="32">
        <f t="shared" si="320"/>
        <v>29739.818349794659</v>
      </c>
      <c r="N1721" s="32">
        <f t="shared" si="321"/>
        <v>29739.818349794659</v>
      </c>
      <c r="O1721" s="32">
        <f>IF(M1721 &lt; 0, -M1721, 0)</f>
        <v>0</v>
      </c>
      <c r="P1721" s="32">
        <f>0.5*$H$3*G1721^2</f>
        <v>954182.16473765403</v>
      </c>
      <c r="Q1721" s="32">
        <f t="shared" si="323"/>
        <v>3000.570987654035</v>
      </c>
      <c r="R1721" s="32">
        <f t="shared" si="324"/>
        <v>2541652.4826113097</v>
      </c>
      <c r="S1721" s="32">
        <f t="shared" si="325"/>
        <v>11977850.221078873</v>
      </c>
    </row>
    <row r="1722" spans="2:19" x14ac:dyDescent="0.3">
      <c r="B1722" s="7" t="s">
        <v>14</v>
      </c>
      <c r="C1722" s="7">
        <v>1714</v>
      </c>
      <c r="D1722" s="7">
        <v>237</v>
      </c>
      <c r="E1722" s="13">
        <v>127.4</v>
      </c>
      <c r="F1722" s="26">
        <f t="shared" si="322"/>
        <v>8.3333333333334522E-2</v>
      </c>
      <c r="G1722" s="26">
        <f t="shared" si="314"/>
        <v>35.388888888888893</v>
      </c>
      <c r="H1722" s="25">
        <f t="shared" si="315"/>
        <v>127.58333333333515</v>
      </c>
      <c r="I1722" s="25">
        <f t="shared" si="316"/>
        <v>180.22932</v>
      </c>
      <c r="J1722" s="25">
        <f t="shared" si="317"/>
        <v>558.43332438271625</v>
      </c>
      <c r="K1722" s="25">
        <f t="shared" si="318"/>
        <v>866.24597771605136</v>
      </c>
      <c r="L1722" s="31">
        <f t="shared" si="319"/>
        <v>30655.482655840264</v>
      </c>
      <c r="M1722" s="32">
        <f t="shared" si="320"/>
        <v>30655.482655840264</v>
      </c>
      <c r="N1722" s="32">
        <f t="shared" si="321"/>
        <v>30655.482655840264</v>
      </c>
      <c r="O1722" s="32">
        <f>IF(M1722 &lt; 0, -M1722, 0)</f>
        <v>0</v>
      </c>
      <c r="P1722" s="32">
        <f>0.5*$H$3*G1722^2</f>
        <v>958691.88117283978</v>
      </c>
      <c r="Q1722" s="32">
        <f t="shared" si="323"/>
        <v>4509.71643518575</v>
      </c>
      <c r="R1722" s="32">
        <f t="shared" si="324"/>
        <v>2541652.4826113097</v>
      </c>
      <c r="S1722" s="32">
        <f t="shared" si="325"/>
        <v>12008505.703734713</v>
      </c>
    </row>
    <row r="1723" spans="2:19" x14ac:dyDescent="0.3">
      <c r="B1723" s="7" t="s">
        <v>14</v>
      </c>
      <c r="C1723" s="7">
        <v>1715</v>
      </c>
      <c r="D1723" s="7">
        <v>238</v>
      </c>
      <c r="E1723" s="13">
        <v>127.7</v>
      </c>
      <c r="F1723" s="26">
        <f t="shared" si="322"/>
        <v>9.7222222222220642E-2</v>
      </c>
      <c r="G1723" s="26">
        <f t="shared" si="314"/>
        <v>35.472222222222221</v>
      </c>
      <c r="H1723" s="25">
        <f t="shared" si="315"/>
        <v>148.84722222221981</v>
      </c>
      <c r="I1723" s="25">
        <f t="shared" si="316"/>
        <v>180.22932</v>
      </c>
      <c r="J1723" s="25">
        <f t="shared" si="317"/>
        <v>561.06640516975301</v>
      </c>
      <c r="K1723" s="25">
        <f t="shared" si="318"/>
        <v>890.14294739197283</v>
      </c>
      <c r="L1723" s="31">
        <f t="shared" si="319"/>
        <v>31575.348439431924</v>
      </c>
      <c r="M1723" s="32">
        <f t="shared" si="320"/>
        <v>31575.348439431924</v>
      </c>
      <c r="N1723" s="32">
        <f t="shared" si="321"/>
        <v>31575.348439431924</v>
      </c>
      <c r="O1723" s="32">
        <f>IF(M1723 &lt; 0, -M1723, 0)</f>
        <v>0</v>
      </c>
      <c r="P1723" s="32">
        <f>0.5*$H$3*G1723^2</f>
        <v>963212.2295524691</v>
      </c>
      <c r="Q1723" s="32">
        <f t="shared" si="323"/>
        <v>4520.3483796293149</v>
      </c>
      <c r="R1723" s="32">
        <f t="shared" si="324"/>
        <v>2541652.4826113097</v>
      </c>
      <c r="S1723" s="32">
        <f t="shared" si="325"/>
        <v>12040081.052174145</v>
      </c>
    </row>
    <row r="1724" spans="2:19" x14ac:dyDescent="0.3">
      <c r="B1724" s="7" t="s">
        <v>14</v>
      </c>
      <c r="C1724" s="7">
        <v>1716</v>
      </c>
      <c r="D1724" s="7">
        <v>239</v>
      </c>
      <c r="E1724" s="13">
        <v>128.1</v>
      </c>
      <c r="F1724" s="26">
        <f t="shared" si="322"/>
        <v>0.11111111111111072</v>
      </c>
      <c r="G1724" s="26">
        <f t="shared" si="314"/>
        <v>35.583333333333329</v>
      </c>
      <c r="H1724" s="25">
        <f t="shared" si="315"/>
        <v>170.11111111111052</v>
      </c>
      <c r="I1724" s="25">
        <f t="shared" si="316"/>
        <v>180.22932</v>
      </c>
      <c r="J1724" s="25">
        <f t="shared" si="317"/>
        <v>564.5868131944444</v>
      </c>
      <c r="K1724" s="25">
        <f t="shared" si="318"/>
        <v>914.92724430555495</v>
      </c>
      <c r="L1724" s="31">
        <f t="shared" si="319"/>
        <v>32556.161109872661</v>
      </c>
      <c r="M1724" s="32">
        <f t="shared" si="320"/>
        <v>32556.161109872661</v>
      </c>
      <c r="N1724" s="32">
        <f t="shared" si="321"/>
        <v>32556.161109872661</v>
      </c>
      <c r="O1724" s="32">
        <f>IF(M1724 &lt; 0, -M1724, 0)</f>
        <v>0</v>
      </c>
      <c r="P1724" s="32">
        <f>0.5*$H$3*G1724^2</f>
        <v>969255.89930555539</v>
      </c>
      <c r="Q1724" s="32">
        <f t="shared" si="323"/>
        <v>6043.6697530862875</v>
      </c>
      <c r="R1724" s="32">
        <f t="shared" si="324"/>
        <v>2541652.4826113097</v>
      </c>
      <c r="S1724" s="32">
        <f t="shared" si="325"/>
        <v>12072637.213284018</v>
      </c>
    </row>
    <row r="1725" spans="2:19" x14ac:dyDescent="0.3">
      <c r="B1725" s="7" t="s">
        <v>14</v>
      </c>
      <c r="C1725" s="7">
        <v>1717</v>
      </c>
      <c r="D1725" s="7">
        <v>240</v>
      </c>
      <c r="E1725" s="13">
        <v>128.5</v>
      </c>
      <c r="F1725" s="26">
        <f t="shared" si="322"/>
        <v>0.12500000000000078</v>
      </c>
      <c r="G1725" s="26">
        <f t="shared" si="314"/>
        <v>35.694444444444443</v>
      </c>
      <c r="H1725" s="25">
        <f t="shared" si="315"/>
        <v>191.37500000000119</v>
      </c>
      <c r="I1725" s="25">
        <f t="shared" si="316"/>
        <v>180.22932</v>
      </c>
      <c r="J1725" s="25">
        <f t="shared" si="317"/>
        <v>568.11823109567899</v>
      </c>
      <c r="K1725" s="25">
        <f t="shared" si="318"/>
        <v>939.72255109568016</v>
      </c>
      <c r="L1725" s="31">
        <f t="shared" si="319"/>
        <v>33542.874393276361</v>
      </c>
      <c r="M1725" s="32">
        <f t="shared" si="320"/>
        <v>33542.874393276361</v>
      </c>
      <c r="N1725" s="32">
        <f t="shared" si="321"/>
        <v>33542.874393276361</v>
      </c>
      <c r="O1725" s="32">
        <f>IF(M1725 &lt; 0, -M1725, 0)</f>
        <v>0</v>
      </c>
      <c r="P1725" s="32">
        <f>0.5*$H$3*G1725^2</f>
        <v>975318.47029320977</v>
      </c>
      <c r="Q1725" s="32">
        <f t="shared" si="323"/>
        <v>6062.5709876543842</v>
      </c>
      <c r="R1725" s="32">
        <f t="shared" si="324"/>
        <v>2541652.4826113097</v>
      </c>
      <c r="S1725" s="32">
        <f t="shared" si="325"/>
        <v>12106180.087677294</v>
      </c>
    </row>
    <row r="1726" spans="2:19" x14ac:dyDescent="0.3">
      <c r="B1726" s="7" t="s">
        <v>14</v>
      </c>
      <c r="C1726" s="7">
        <v>1718</v>
      </c>
      <c r="D1726" s="7">
        <v>241</v>
      </c>
      <c r="E1726" s="13">
        <v>129</v>
      </c>
      <c r="F1726" s="26">
        <f t="shared" si="322"/>
        <v>0.1388888888888889</v>
      </c>
      <c r="G1726" s="26">
        <f t="shared" si="314"/>
        <v>35.833333333333336</v>
      </c>
      <c r="H1726" s="25">
        <f t="shared" si="315"/>
        <v>212.63888888888889</v>
      </c>
      <c r="I1726" s="25">
        <f t="shared" si="316"/>
        <v>180.22932</v>
      </c>
      <c r="J1726" s="25">
        <f t="shared" si="317"/>
        <v>572.5479861111113</v>
      </c>
      <c r="K1726" s="25">
        <f t="shared" si="318"/>
        <v>965.41619500000024</v>
      </c>
      <c r="L1726" s="31">
        <f t="shared" si="319"/>
        <v>34594.080320833345</v>
      </c>
      <c r="M1726" s="32">
        <f t="shared" si="320"/>
        <v>34594.080320833345</v>
      </c>
      <c r="N1726" s="32">
        <f t="shared" si="321"/>
        <v>34594.080320833345</v>
      </c>
      <c r="O1726" s="32">
        <f>IF(M1726 &lt; 0, -M1726, 0)</f>
        <v>0</v>
      </c>
      <c r="P1726" s="32">
        <f>0.5*$H$3*G1726^2</f>
        <v>982923.26388888911</v>
      </c>
      <c r="Q1726" s="32">
        <f t="shared" si="323"/>
        <v>7604.7935956793372</v>
      </c>
      <c r="R1726" s="32">
        <f t="shared" si="324"/>
        <v>2541652.4826113097</v>
      </c>
      <c r="S1726" s="32">
        <f t="shared" si="325"/>
        <v>12140774.167998128</v>
      </c>
    </row>
    <row r="1727" spans="2:19" x14ac:dyDescent="0.3">
      <c r="B1727" s="7" t="s">
        <v>14</v>
      </c>
      <c r="C1727" s="7">
        <v>1719</v>
      </c>
      <c r="D1727" s="7">
        <v>242</v>
      </c>
      <c r="E1727" s="13">
        <v>129.5</v>
      </c>
      <c r="F1727" s="26">
        <f t="shared" si="322"/>
        <v>0.15277777777777699</v>
      </c>
      <c r="G1727" s="26">
        <f t="shared" si="314"/>
        <v>35.972222222222221</v>
      </c>
      <c r="H1727" s="25">
        <f t="shared" si="315"/>
        <v>233.90277777777658</v>
      </c>
      <c r="I1727" s="25">
        <f t="shared" si="316"/>
        <v>180.22932</v>
      </c>
      <c r="J1727" s="25">
        <f t="shared" si="317"/>
        <v>576.99494405864198</v>
      </c>
      <c r="K1727" s="25">
        <f t="shared" si="318"/>
        <v>991.12704183641858</v>
      </c>
      <c r="L1727" s="31">
        <f t="shared" si="319"/>
        <v>35653.042199393392</v>
      </c>
      <c r="M1727" s="32">
        <f t="shared" si="320"/>
        <v>35653.042199393392</v>
      </c>
      <c r="N1727" s="32">
        <f t="shared" si="321"/>
        <v>35653.042199393392</v>
      </c>
      <c r="O1727" s="32">
        <f>IF(M1727 &lt; 0, -M1727, 0)</f>
        <v>0</v>
      </c>
      <c r="P1727" s="32">
        <f>0.5*$H$3*G1727^2</f>
        <v>990557.59066358011</v>
      </c>
      <c r="Q1727" s="32">
        <f t="shared" si="323"/>
        <v>7634.3267746909987</v>
      </c>
      <c r="R1727" s="32">
        <f t="shared" si="324"/>
        <v>2541652.4826113097</v>
      </c>
      <c r="S1727" s="32">
        <f t="shared" si="325"/>
        <v>12176427.210197521</v>
      </c>
    </row>
    <row r="1728" spans="2:19" x14ac:dyDescent="0.3">
      <c r="B1728" s="7" t="s">
        <v>14</v>
      </c>
      <c r="C1728" s="7">
        <v>1720</v>
      </c>
      <c r="D1728" s="7">
        <v>243</v>
      </c>
      <c r="E1728" s="13">
        <v>130.1</v>
      </c>
      <c r="F1728" s="26">
        <f t="shared" si="322"/>
        <v>0.15277777777777699</v>
      </c>
      <c r="G1728" s="26">
        <f t="shared" si="314"/>
        <v>36.138888888888886</v>
      </c>
      <c r="H1728" s="25">
        <f t="shared" si="315"/>
        <v>233.90277777777658</v>
      </c>
      <c r="I1728" s="25">
        <f t="shared" si="316"/>
        <v>180.22932</v>
      </c>
      <c r="J1728" s="25">
        <f t="shared" si="317"/>
        <v>582.35400146604934</v>
      </c>
      <c r="K1728" s="25">
        <f t="shared" si="318"/>
        <v>996.48609924382595</v>
      </c>
      <c r="L1728" s="31">
        <f t="shared" si="319"/>
        <v>36011.900419894926</v>
      </c>
      <c r="M1728" s="32">
        <f t="shared" si="320"/>
        <v>36011.900419894926</v>
      </c>
      <c r="N1728" s="32">
        <f t="shared" si="321"/>
        <v>36011.900419894926</v>
      </c>
      <c r="O1728" s="32">
        <f>IF(M1728 &lt; 0, -M1728, 0)</f>
        <v>0</v>
      </c>
      <c r="P1728" s="32">
        <f>0.5*$H$3*G1728^2</f>
        <v>999757.76658950606</v>
      </c>
      <c r="Q1728" s="32">
        <f t="shared" si="323"/>
        <v>9200.1759259259561</v>
      </c>
      <c r="R1728" s="32">
        <f t="shared" si="324"/>
        <v>2541652.4826113097</v>
      </c>
      <c r="S1728" s="32">
        <f t="shared" si="325"/>
        <v>12212439.110617416</v>
      </c>
    </row>
    <row r="1729" spans="2:19" x14ac:dyDescent="0.3">
      <c r="B1729" s="7" t="s">
        <v>14</v>
      </c>
      <c r="C1729" s="7">
        <v>1721</v>
      </c>
      <c r="D1729" s="7">
        <v>244</v>
      </c>
      <c r="E1729" s="13">
        <v>130.6</v>
      </c>
      <c r="F1729" s="26">
        <f t="shared" si="322"/>
        <v>0.12500000000000078</v>
      </c>
      <c r="G1729" s="26">
        <f t="shared" si="314"/>
        <v>36.277777777777779</v>
      </c>
      <c r="H1729" s="25">
        <f t="shared" si="315"/>
        <v>191.37500000000119</v>
      </c>
      <c r="I1729" s="25">
        <f t="shared" si="316"/>
        <v>180.22932</v>
      </c>
      <c r="J1729" s="25">
        <f t="shared" si="317"/>
        <v>586.83880586419764</v>
      </c>
      <c r="K1729" s="25">
        <f t="shared" si="318"/>
        <v>958.44312586419881</v>
      </c>
      <c r="L1729" s="31">
        <f t="shared" si="319"/>
        <v>34770.186732740105</v>
      </c>
      <c r="M1729" s="32">
        <f t="shared" si="320"/>
        <v>34770.186732740105</v>
      </c>
      <c r="N1729" s="32">
        <f t="shared" si="321"/>
        <v>34770.186732740105</v>
      </c>
      <c r="O1729" s="32">
        <f>IF(M1729 &lt; 0, -M1729, 0)</f>
        <v>0</v>
      </c>
      <c r="P1729" s="32">
        <f>0.5*$H$3*G1729^2</f>
        <v>1007457.0663580247</v>
      </c>
      <c r="Q1729" s="32">
        <f t="shared" si="323"/>
        <v>7699.2997685186565</v>
      </c>
      <c r="R1729" s="32">
        <f t="shared" si="324"/>
        <v>2541652.4826113097</v>
      </c>
      <c r="S1729" s="32">
        <f t="shared" si="325"/>
        <v>12247209.297350155</v>
      </c>
    </row>
    <row r="1730" spans="2:19" x14ac:dyDescent="0.3">
      <c r="B1730" s="7" t="s">
        <v>14</v>
      </c>
      <c r="C1730" s="7">
        <v>1722</v>
      </c>
      <c r="D1730" s="7">
        <v>245</v>
      </c>
      <c r="E1730" s="13">
        <v>131</v>
      </c>
      <c r="F1730" s="26">
        <f t="shared" si="322"/>
        <v>8.3333333333332538E-2</v>
      </c>
      <c r="G1730" s="26">
        <f t="shared" si="314"/>
        <v>36.388888888888886</v>
      </c>
      <c r="H1730" s="25">
        <f t="shared" si="315"/>
        <v>127.58333333333212</v>
      </c>
      <c r="I1730" s="25">
        <f t="shared" si="316"/>
        <v>180.22932</v>
      </c>
      <c r="J1730" s="25">
        <f t="shared" si="317"/>
        <v>590.43903549382708</v>
      </c>
      <c r="K1730" s="25">
        <f t="shared" si="318"/>
        <v>898.25168882715923</v>
      </c>
      <c r="L1730" s="31">
        <f t="shared" si="319"/>
        <v>32686.380898988293</v>
      </c>
      <c r="M1730" s="32">
        <f t="shared" si="320"/>
        <v>32686.380898988293</v>
      </c>
      <c r="N1730" s="32">
        <f t="shared" si="321"/>
        <v>32686.380898988293</v>
      </c>
      <c r="O1730" s="32">
        <f>IF(M1730 &lt; 0, -M1730, 0)</f>
        <v>0</v>
      </c>
      <c r="P1730" s="32">
        <f>0.5*$H$3*G1730^2</f>
        <v>1013637.7700617282</v>
      </c>
      <c r="Q1730" s="32">
        <f t="shared" si="323"/>
        <v>6180.7037037034752</v>
      </c>
      <c r="R1730" s="32">
        <f t="shared" si="324"/>
        <v>2541652.4826113097</v>
      </c>
      <c r="S1730" s="32">
        <f t="shared" si="325"/>
        <v>12279895.678249143</v>
      </c>
    </row>
    <row r="1731" spans="2:19" x14ac:dyDescent="0.3">
      <c r="B1731" s="7" t="s">
        <v>14</v>
      </c>
      <c r="C1731" s="7">
        <v>1723</v>
      </c>
      <c r="D1731" s="7">
        <v>246</v>
      </c>
      <c r="E1731" s="13">
        <v>131.19999999999999</v>
      </c>
      <c r="F1731" s="26">
        <f t="shared" si="322"/>
        <v>4.1666666666668246E-2</v>
      </c>
      <c r="G1731" s="26">
        <f t="shared" si="314"/>
        <v>36.444444444444443</v>
      </c>
      <c r="H1731" s="25">
        <f t="shared" si="315"/>
        <v>63.791666666669087</v>
      </c>
      <c r="I1731" s="25">
        <f t="shared" si="316"/>
        <v>180.22932</v>
      </c>
      <c r="J1731" s="25">
        <f t="shared" si="317"/>
        <v>592.24327901234562</v>
      </c>
      <c r="K1731" s="25">
        <f t="shared" si="318"/>
        <v>836.26426567901467</v>
      </c>
      <c r="L1731" s="31">
        <f t="shared" si="319"/>
        <v>30477.186571412978</v>
      </c>
      <c r="M1731" s="32">
        <f t="shared" si="320"/>
        <v>30477.186571412978</v>
      </c>
      <c r="N1731" s="32">
        <f t="shared" si="321"/>
        <v>30477.186571412978</v>
      </c>
      <c r="O1731" s="32">
        <f>IF(M1731 &lt; 0, -M1731, 0)</f>
        <v>0</v>
      </c>
      <c r="P1731" s="32">
        <f>0.5*$H$3*G1731^2</f>
        <v>1016735.2098765431</v>
      </c>
      <c r="Q1731" s="32">
        <f t="shared" si="323"/>
        <v>3097.4398148149485</v>
      </c>
      <c r="R1731" s="32">
        <f t="shared" si="324"/>
        <v>2541652.4826113097</v>
      </c>
      <c r="S1731" s="32">
        <f t="shared" si="325"/>
        <v>12310372.864820557</v>
      </c>
    </row>
    <row r="1732" spans="2:19" x14ac:dyDescent="0.3">
      <c r="B1732" s="7" t="s">
        <v>14</v>
      </c>
      <c r="C1732" s="7">
        <v>1724</v>
      </c>
      <c r="D1732" s="7">
        <v>247</v>
      </c>
      <c r="E1732" s="13">
        <v>131.30000000000001</v>
      </c>
      <c r="F1732" s="26">
        <f t="shared" si="322"/>
        <v>0</v>
      </c>
      <c r="G1732" s="26">
        <f t="shared" si="314"/>
        <v>36.472222222222221</v>
      </c>
      <c r="H1732" s="25">
        <f t="shared" si="315"/>
        <v>0</v>
      </c>
      <c r="I1732" s="25">
        <f t="shared" si="316"/>
        <v>180.22932</v>
      </c>
      <c r="J1732" s="25">
        <f t="shared" si="317"/>
        <v>593.14643294753091</v>
      </c>
      <c r="K1732" s="25">
        <f t="shared" si="318"/>
        <v>773.37575294753094</v>
      </c>
      <c r="L1732" s="31">
        <f t="shared" si="319"/>
        <v>28206.732322780779</v>
      </c>
      <c r="M1732" s="32">
        <f t="shared" si="320"/>
        <v>28206.732322780779</v>
      </c>
      <c r="N1732" s="32">
        <f t="shared" si="321"/>
        <v>28206.732322780779</v>
      </c>
      <c r="O1732" s="32">
        <f>IF(M1732 &lt; 0, -M1732, 0)</f>
        <v>0</v>
      </c>
      <c r="P1732" s="32">
        <f>0.5*$H$3*G1732^2</f>
        <v>1018285.7017746913</v>
      </c>
      <c r="Q1732" s="32">
        <f t="shared" si="323"/>
        <v>1550.4918981482042</v>
      </c>
      <c r="R1732" s="32">
        <f t="shared" si="324"/>
        <v>2541652.4826113097</v>
      </c>
      <c r="S1732" s="32">
        <f t="shared" si="325"/>
        <v>12338579.597143337</v>
      </c>
    </row>
    <row r="1733" spans="2:19" x14ac:dyDescent="0.3">
      <c r="B1733" s="7" t="s">
        <v>14</v>
      </c>
      <c r="C1733" s="7">
        <v>1725</v>
      </c>
      <c r="D1733" s="7">
        <v>248</v>
      </c>
      <c r="E1733" s="13">
        <v>131.19999999999999</v>
      </c>
      <c r="F1733" s="26">
        <f t="shared" si="322"/>
        <v>-8.3333333333336493E-2</v>
      </c>
      <c r="G1733" s="26">
        <f t="shared" si="314"/>
        <v>36.444444444444443</v>
      </c>
      <c r="H1733" s="25">
        <f t="shared" si="315"/>
        <v>-127.58333333333817</v>
      </c>
      <c r="I1733" s="25">
        <f t="shared" si="316"/>
        <v>180.22932</v>
      </c>
      <c r="J1733" s="25">
        <f t="shared" si="317"/>
        <v>592.24327901234562</v>
      </c>
      <c r="K1733" s="25">
        <f t="shared" si="318"/>
        <v>644.88926567900739</v>
      </c>
      <c r="L1733" s="31">
        <f t="shared" si="319"/>
        <v>23502.631015857158</v>
      </c>
      <c r="M1733" s="32">
        <f t="shared" si="320"/>
        <v>23502.631015857158</v>
      </c>
      <c r="N1733" s="32">
        <f t="shared" si="321"/>
        <v>23502.631015857158</v>
      </c>
      <c r="O1733" s="32">
        <f>IF(M1733 &lt; 0, -M1733, 0)</f>
        <v>0</v>
      </c>
      <c r="P1733" s="32">
        <f>0.5*$H$3*G1733^2</f>
        <v>1016735.2098765431</v>
      </c>
      <c r="Q1733" s="32">
        <f t="shared" si="323"/>
        <v>-1550.4918981482042</v>
      </c>
      <c r="R1733" s="32">
        <f t="shared" si="324"/>
        <v>2541652.4826113097</v>
      </c>
      <c r="S1733" s="32">
        <f t="shared" si="325"/>
        <v>12362082.228159195</v>
      </c>
    </row>
    <row r="1734" spans="2:19" x14ac:dyDescent="0.3">
      <c r="B1734" s="7" t="s">
        <v>14</v>
      </c>
      <c r="C1734" s="7">
        <v>1726</v>
      </c>
      <c r="D1734" s="7">
        <v>249</v>
      </c>
      <c r="E1734" s="13">
        <v>130.69999999999999</v>
      </c>
      <c r="F1734" s="26">
        <f t="shared" si="322"/>
        <v>-0.19444444444444128</v>
      </c>
      <c r="G1734" s="26">
        <f t="shared" si="314"/>
        <v>36.30555555555555</v>
      </c>
      <c r="H1734" s="25">
        <f t="shared" si="315"/>
        <v>-297.69444444443963</v>
      </c>
      <c r="I1734" s="25">
        <f t="shared" si="316"/>
        <v>180.22932</v>
      </c>
      <c r="J1734" s="25">
        <f t="shared" si="317"/>
        <v>587.73783109567887</v>
      </c>
      <c r="K1734" s="25">
        <f t="shared" si="318"/>
        <v>470.27270665123922</v>
      </c>
      <c r="L1734" s="31">
        <f t="shared" si="319"/>
        <v>17073.511877588044</v>
      </c>
      <c r="M1734" s="32">
        <f t="shared" si="320"/>
        <v>17073.511877588044</v>
      </c>
      <c r="N1734" s="32">
        <f t="shared" si="321"/>
        <v>17073.511877588044</v>
      </c>
      <c r="O1734" s="32">
        <f>IF(M1734 &lt; 0, -M1734, 0)</f>
        <v>0</v>
      </c>
      <c r="P1734" s="32">
        <f>0.5*$H$3*G1734^2</f>
        <v>1009000.4702932095</v>
      </c>
      <c r="Q1734" s="32">
        <f t="shared" si="323"/>
        <v>-7734.739583333605</v>
      </c>
      <c r="R1734" s="32">
        <f t="shared" si="324"/>
        <v>2541652.4826113097</v>
      </c>
      <c r="S1734" s="32">
        <f t="shared" si="325"/>
        <v>12379155.740036784</v>
      </c>
    </row>
    <row r="1735" spans="2:19" x14ac:dyDescent="0.3">
      <c r="B1735" s="7" t="s">
        <v>14</v>
      </c>
      <c r="C1735" s="7">
        <v>1727</v>
      </c>
      <c r="D1735" s="7">
        <v>250</v>
      </c>
      <c r="E1735" s="13">
        <v>129.80000000000001</v>
      </c>
      <c r="F1735" s="26">
        <f t="shared" si="322"/>
        <v>-0.31944444444444209</v>
      </c>
      <c r="G1735" s="26">
        <f t="shared" si="314"/>
        <v>36.055555555555557</v>
      </c>
      <c r="H1735" s="25">
        <f t="shared" si="315"/>
        <v>-489.06944444444082</v>
      </c>
      <c r="I1735" s="25">
        <f t="shared" si="316"/>
        <v>180.22932</v>
      </c>
      <c r="J1735" s="25">
        <f t="shared" si="317"/>
        <v>579.6713762345679</v>
      </c>
      <c r="K1735" s="25">
        <f t="shared" si="318"/>
        <v>270.83125179012711</v>
      </c>
      <c r="L1735" s="31">
        <f t="shared" si="319"/>
        <v>9764.971245099583</v>
      </c>
      <c r="M1735" s="32">
        <f t="shared" si="320"/>
        <v>9764.971245099583</v>
      </c>
      <c r="N1735" s="32">
        <f t="shared" si="321"/>
        <v>9764.971245099583</v>
      </c>
      <c r="O1735" s="32">
        <f>IF(M1735 &lt; 0, -M1735, 0)</f>
        <v>0</v>
      </c>
      <c r="P1735" s="32">
        <f>0.5*$H$3*G1735^2</f>
        <v>995152.36265432101</v>
      </c>
      <c r="Q1735" s="32">
        <f t="shared" si="323"/>
        <v>-13848.107638888527</v>
      </c>
      <c r="R1735" s="32">
        <f t="shared" si="324"/>
        <v>2541652.4826113097</v>
      </c>
      <c r="S1735" s="32">
        <f t="shared" si="325"/>
        <v>12388920.711281883</v>
      </c>
    </row>
    <row r="1736" spans="2:19" x14ac:dyDescent="0.3">
      <c r="B1736" s="7" t="s">
        <v>14</v>
      </c>
      <c r="C1736" s="7">
        <v>1728</v>
      </c>
      <c r="D1736" s="7">
        <v>251</v>
      </c>
      <c r="E1736" s="13">
        <v>128.4</v>
      </c>
      <c r="F1736" s="26">
        <f t="shared" si="322"/>
        <v>-0.45833333333333492</v>
      </c>
      <c r="G1736" s="26">
        <f t="shared" si="314"/>
        <v>35.666666666666664</v>
      </c>
      <c r="H1736" s="25">
        <f t="shared" si="315"/>
        <v>-701.70833333333576</v>
      </c>
      <c r="I1736" s="25">
        <f t="shared" si="316"/>
        <v>180.22932</v>
      </c>
      <c r="J1736" s="25">
        <f t="shared" si="317"/>
        <v>567.23434444444433</v>
      </c>
      <c r="K1736" s="25">
        <f t="shared" si="318"/>
        <v>45.755331111108603</v>
      </c>
      <c r="L1736" s="31">
        <f t="shared" si="319"/>
        <v>1631.9401429628733</v>
      </c>
      <c r="M1736" s="32">
        <f t="shared" si="320"/>
        <v>1631.9401429628733</v>
      </c>
      <c r="N1736" s="32">
        <f t="shared" si="321"/>
        <v>1631.9401429628733</v>
      </c>
      <c r="O1736" s="32">
        <f>IF(M1736 &lt; 0, -M1736, 0)</f>
        <v>0</v>
      </c>
      <c r="P1736" s="32">
        <f>0.5*$H$3*G1736^2</f>
        <v>973801.05555555539</v>
      </c>
      <c r="Q1736" s="32">
        <f t="shared" si="323"/>
        <v>-21351.307098765625</v>
      </c>
      <c r="R1736" s="32">
        <f t="shared" si="324"/>
        <v>2541652.4826113097</v>
      </c>
      <c r="S1736" s="32">
        <f t="shared" si="325"/>
        <v>12390552.651424846</v>
      </c>
    </row>
    <row r="1737" spans="2:19" x14ac:dyDescent="0.3">
      <c r="B1737" s="7" t="s">
        <v>14</v>
      </c>
      <c r="C1737" s="7">
        <v>1729</v>
      </c>
      <c r="D1737" s="7">
        <v>252</v>
      </c>
      <c r="E1737" s="13">
        <v>126.5</v>
      </c>
      <c r="F1737" s="26">
        <f t="shared" si="322"/>
        <v>-0.59722222222222376</v>
      </c>
      <c r="G1737" s="26">
        <f t="shared" ref="G1737:G1800" si="326">E1737/3.6</f>
        <v>35.138888888888886</v>
      </c>
      <c r="H1737" s="25">
        <f t="shared" ref="H1737:H1800" si="327">$H$3*F1737</f>
        <v>-914.34722222222456</v>
      </c>
      <c r="I1737" s="25">
        <f t="shared" ref="I1737:I1800" si="328">$K$3*$H$3*$L$3</f>
        <v>180.22932</v>
      </c>
      <c r="J1737" s="25">
        <f t="shared" ref="J1737:J1800" si="329">0.5*$M$3*$I$3*$J$3*G1737^2</f>
        <v>550.57124035493814</v>
      </c>
      <c r="K1737" s="25">
        <f t="shared" ref="K1737:K1800" si="330">H1737+I1737+J1737</f>
        <v>-183.54666186728639</v>
      </c>
      <c r="L1737" s="31">
        <f t="shared" ref="L1737:L1800" si="331">K1737*G1737</f>
        <v>-6449.6257572810355</v>
      </c>
      <c r="M1737" s="32">
        <f t="shared" ref="M1737:M1800" si="332">K1737*G1737</f>
        <v>-6449.6257572810355</v>
      </c>
      <c r="N1737" s="32">
        <f t="shared" ref="N1737:N1800" si="333">IF(M1737 &gt; 0, M1737, 0)</f>
        <v>0</v>
      </c>
      <c r="O1737" s="32">
        <f>IF(M1737 &lt; 0, -M1737, 0)</f>
        <v>6449.6257572810355</v>
      </c>
      <c r="P1737" s="32">
        <f>0.5*$H$3*G1737^2</f>
        <v>945194.62770061707</v>
      </c>
      <c r="Q1737" s="32">
        <f t="shared" si="323"/>
        <v>-28606.427854938316</v>
      </c>
      <c r="R1737" s="32">
        <f t="shared" si="324"/>
        <v>2548102.1083685909</v>
      </c>
      <c r="S1737" s="32">
        <f t="shared" si="325"/>
        <v>12390552.651424846</v>
      </c>
    </row>
    <row r="1738" spans="2:19" x14ac:dyDescent="0.3">
      <c r="B1738" s="7" t="s">
        <v>14</v>
      </c>
      <c r="C1738" s="7">
        <v>1730</v>
      </c>
      <c r="D1738" s="7">
        <v>253</v>
      </c>
      <c r="E1738" s="13">
        <v>124.1</v>
      </c>
      <c r="F1738" s="26">
        <f t="shared" ref="F1738:F1801" si="334">($E1739-$E1737)/2/3.6</f>
        <v>-0.68055555555555636</v>
      </c>
      <c r="G1738" s="26">
        <f t="shared" si="326"/>
        <v>34.472222222222221</v>
      </c>
      <c r="H1738" s="25">
        <f t="shared" si="327"/>
        <v>-1041.9305555555568</v>
      </c>
      <c r="I1738" s="25">
        <f t="shared" si="328"/>
        <v>180.22932</v>
      </c>
      <c r="J1738" s="25">
        <f t="shared" si="329"/>
        <v>529.87817739197533</v>
      </c>
      <c r="K1738" s="25">
        <f t="shared" si="330"/>
        <v>-331.82305816358144</v>
      </c>
      <c r="L1738" s="31">
        <f t="shared" si="331"/>
        <v>-11438.678199472348</v>
      </c>
      <c r="M1738" s="32">
        <f t="shared" si="332"/>
        <v>-11438.678199472348</v>
      </c>
      <c r="N1738" s="32">
        <f t="shared" si="333"/>
        <v>0</v>
      </c>
      <c r="O1738" s="32">
        <f>IF(M1738 &lt; 0, -M1738, 0)</f>
        <v>11438.678199472348</v>
      </c>
      <c r="P1738" s="32">
        <f>0.5*$H$3*G1738^2</f>
        <v>909669.75733024685</v>
      </c>
      <c r="Q1738" s="32">
        <f t="shared" ref="Q1738:Q1801" si="335">P1738-P1737</f>
        <v>-35524.870370370219</v>
      </c>
      <c r="R1738" s="32">
        <f t="shared" ref="R1738:R1801" si="336">R1737+O1738</f>
        <v>2559540.7865680633</v>
      </c>
      <c r="S1738" s="32">
        <f t="shared" ref="S1738:S1801" si="337">S1737+N1738</f>
        <v>12390552.651424846</v>
      </c>
    </row>
    <row r="1739" spans="2:19" x14ac:dyDescent="0.3">
      <c r="B1739" s="7" t="s">
        <v>14</v>
      </c>
      <c r="C1739" s="7">
        <v>1731</v>
      </c>
      <c r="D1739" s="7">
        <v>254</v>
      </c>
      <c r="E1739" s="13">
        <v>121.6</v>
      </c>
      <c r="F1739" s="26">
        <f t="shared" si="334"/>
        <v>-0.70833333333333248</v>
      </c>
      <c r="G1739" s="26">
        <f t="shared" si="326"/>
        <v>33.777777777777779</v>
      </c>
      <c r="H1739" s="25">
        <f t="shared" si="327"/>
        <v>-1084.4583333333321</v>
      </c>
      <c r="I1739" s="25">
        <f t="shared" si="328"/>
        <v>180.22932</v>
      </c>
      <c r="J1739" s="25">
        <f t="shared" si="329"/>
        <v>508.74437530864202</v>
      </c>
      <c r="K1739" s="25">
        <f t="shared" si="330"/>
        <v>-395.48463802469007</v>
      </c>
      <c r="L1739" s="31">
        <f t="shared" si="331"/>
        <v>-13358.592217722866</v>
      </c>
      <c r="M1739" s="32">
        <f t="shared" si="332"/>
        <v>-13358.592217722866</v>
      </c>
      <c r="N1739" s="32">
        <f t="shared" si="333"/>
        <v>0</v>
      </c>
      <c r="O1739" s="32">
        <f>IF(M1739 &lt; 0, -M1739, 0)</f>
        <v>13358.592217722866</v>
      </c>
      <c r="P1739" s="32">
        <f>0.5*$H$3*G1739^2</f>
        <v>873388.24691358034</v>
      </c>
      <c r="Q1739" s="32">
        <f t="shared" si="335"/>
        <v>-36281.510416666511</v>
      </c>
      <c r="R1739" s="32">
        <f t="shared" si="336"/>
        <v>2572899.3787857862</v>
      </c>
      <c r="S1739" s="32">
        <f t="shared" si="337"/>
        <v>12390552.651424846</v>
      </c>
    </row>
    <row r="1740" spans="2:19" x14ac:dyDescent="0.3">
      <c r="B1740" s="7" t="s">
        <v>14</v>
      </c>
      <c r="C1740" s="7">
        <v>1732</v>
      </c>
      <c r="D1740" s="7">
        <v>255</v>
      </c>
      <c r="E1740" s="13">
        <v>119</v>
      </c>
      <c r="F1740" s="26">
        <f t="shared" si="334"/>
        <v>-0.70833333333333248</v>
      </c>
      <c r="G1740" s="26">
        <f t="shared" si="326"/>
        <v>33.055555555555557</v>
      </c>
      <c r="H1740" s="25">
        <f t="shared" si="327"/>
        <v>-1084.4583333333321</v>
      </c>
      <c r="I1740" s="25">
        <f t="shared" si="328"/>
        <v>180.22932</v>
      </c>
      <c r="J1740" s="25">
        <f t="shared" si="329"/>
        <v>487.22144290123464</v>
      </c>
      <c r="K1740" s="25">
        <f t="shared" si="330"/>
        <v>-417.00757043209745</v>
      </c>
      <c r="L1740" s="31">
        <f t="shared" si="331"/>
        <v>-13784.416911505445</v>
      </c>
      <c r="M1740" s="32">
        <f t="shared" si="332"/>
        <v>-13784.416911505445</v>
      </c>
      <c r="N1740" s="32">
        <f t="shared" si="333"/>
        <v>0</v>
      </c>
      <c r="O1740" s="32">
        <f>IF(M1740 &lt; 0, -M1740, 0)</f>
        <v>13784.416911505445</v>
      </c>
      <c r="P1740" s="32">
        <f>0.5*$H$3*G1740^2</f>
        <v>836438.69598765438</v>
      </c>
      <c r="Q1740" s="32">
        <f t="shared" si="335"/>
        <v>-36949.550925925956</v>
      </c>
      <c r="R1740" s="32">
        <f t="shared" si="336"/>
        <v>2586683.7956972918</v>
      </c>
      <c r="S1740" s="32">
        <f t="shared" si="337"/>
        <v>12390552.651424846</v>
      </c>
    </row>
    <row r="1741" spans="2:19" x14ac:dyDescent="0.3">
      <c r="B1741" s="7" t="s">
        <v>14</v>
      </c>
      <c r="C1741" s="7">
        <v>1733</v>
      </c>
      <c r="D1741" s="7">
        <v>256</v>
      </c>
      <c r="E1741" s="13">
        <v>116.5</v>
      </c>
      <c r="F1741" s="26">
        <f t="shared" si="334"/>
        <v>-0.68055555555555636</v>
      </c>
      <c r="G1741" s="26">
        <f t="shared" si="326"/>
        <v>32.361111111111107</v>
      </c>
      <c r="H1741" s="25">
        <f t="shared" si="327"/>
        <v>-1041.9305555555568</v>
      </c>
      <c r="I1741" s="25">
        <f t="shared" si="328"/>
        <v>180.22932</v>
      </c>
      <c r="J1741" s="25">
        <f t="shared" si="329"/>
        <v>466.96499035493815</v>
      </c>
      <c r="K1741" s="25">
        <f t="shared" si="330"/>
        <v>-394.73624520061861</v>
      </c>
      <c r="L1741" s="31">
        <f t="shared" si="331"/>
        <v>-12774.103490520018</v>
      </c>
      <c r="M1741" s="32">
        <f t="shared" si="332"/>
        <v>-12774.103490520018</v>
      </c>
      <c r="N1741" s="32">
        <f t="shared" si="333"/>
        <v>0</v>
      </c>
      <c r="O1741" s="32">
        <f>IF(M1741 &lt; 0, -M1741, 0)</f>
        <v>12774.103490520018</v>
      </c>
      <c r="P1741" s="32">
        <f>0.5*$H$3*G1741^2</f>
        <v>801663.37770061707</v>
      </c>
      <c r="Q1741" s="32">
        <f t="shared" si="335"/>
        <v>-34775.318287037313</v>
      </c>
      <c r="R1741" s="32">
        <f t="shared" si="336"/>
        <v>2599457.8991878117</v>
      </c>
      <c r="S1741" s="32">
        <f t="shared" si="337"/>
        <v>12390552.651424846</v>
      </c>
    </row>
    <row r="1742" spans="2:19" x14ac:dyDescent="0.3">
      <c r="B1742" s="7" t="s">
        <v>14</v>
      </c>
      <c r="C1742" s="7">
        <v>1734</v>
      </c>
      <c r="D1742" s="7">
        <v>257</v>
      </c>
      <c r="E1742" s="13">
        <v>114.1</v>
      </c>
      <c r="F1742" s="26">
        <f t="shared" si="334"/>
        <v>-0.65277777777777812</v>
      </c>
      <c r="G1742" s="26">
        <f t="shared" si="326"/>
        <v>31.694444444444443</v>
      </c>
      <c r="H1742" s="25">
        <f t="shared" si="327"/>
        <v>-999.40277777777828</v>
      </c>
      <c r="I1742" s="25">
        <f t="shared" si="328"/>
        <v>180.22932</v>
      </c>
      <c r="J1742" s="25">
        <f t="shared" si="329"/>
        <v>447.92340887345676</v>
      </c>
      <c r="K1742" s="25">
        <f t="shared" si="330"/>
        <v>-371.25004890432149</v>
      </c>
      <c r="L1742" s="31">
        <f t="shared" si="331"/>
        <v>-11766.564049995301</v>
      </c>
      <c r="M1742" s="32">
        <f t="shared" si="332"/>
        <v>-11766.564049995301</v>
      </c>
      <c r="N1742" s="32">
        <f t="shared" si="333"/>
        <v>0</v>
      </c>
      <c r="O1742" s="32">
        <f>IF(M1742 &lt; 0, -M1742, 0)</f>
        <v>11766.564049995301</v>
      </c>
      <c r="P1742" s="32">
        <f>0.5*$H$3*G1742^2</f>
        <v>768973.69251543202</v>
      </c>
      <c r="Q1742" s="32">
        <f t="shared" si="335"/>
        <v>-32689.685185185052</v>
      </c>
      <c r="R1742" s="32">
        <f t="shared" si="336"/>
        <v>2611224.4632378072</v>
      </c>
      <c r="S1742" s="32">
        <f t="shared" si="337"/>
        <v>12390552.651424846</v>
      </c>
    </row>
    <row r="1743" spans="2:19" x14ac:dyDescent="0.3">
      <c r="B1743" s="7" t="s">
        <v>14</v>
      </c>
      <c r="C1743" s="7">
        <v>1735</v>
      </c>
      <c r="D1743" s="7">
        <v>258</v>
      </c>
      <c r="E1743" s="13">
        <v>111.8</v>
      </c>
      <c r="F1743" s="26">
        <f t="shared" si="334"/>
        <v>-0.63888888888888806</v>
      </c>
      <c r="G1743" s="26">
        <f t="shared" si="326"/>
        <v>31.055555555555554</v>
      </c>
      <c r="H1743" s="25">
        <f t="shared" si="327"/>
        <v>-978.13888888888766</v>
      </c>
      <c r="I1743" s="25">
        <f t="shared" si="328"/>
        <v>180.22932</v>
      </c>
      <c r="J1743" s="25">
        <f t="shared" si="329"/>
        <v>430.04715401234569</v>
      </c>
      <c r="K1743" s="25">
        <f t="shared" si="330"/>
        <v>-367.86241487654195</v>
      </c>
      <c r="L1743" s="31">
        <f t="shared" si="331"/>
        <v>-11424.171661999275</v>
      </c>
      <c r="M1743" s="32">
        <f t="shared" si="332"/>
        <v>-11424.171661999275</v>
      </c>
      <c r="N1743" s="32">
        <f t="shared" si="333"/>
        <v>0</v>
      </c>
      <c r="O1743" s="32">
        <f>IF(M1743 &lt; 0, -M1743, 0)</f>
        <v>11424.171661999275</v>
      </c>
      <c r="P1743" s="32">
        <f>0.5*$H$3*G1743^2</f>
        <v>738284.58487654314</v>
      </c>
      <c r="Q1743" s="32">
        <f t="shared" si="335"/>
        <v>-30689.107638888876</v>
      </c>
      <c r="R1743" s="32">
        <f t="shared" si="336"/>
        <v>2622648.6348998062</v>
      </c>
      <c r="S1743" s="32">
        <f t="shared" si="337"/>
        <v>12390552.651424846</v>
      </c>
    </row>
    <row r="1744" spans="2:19" x14ac:dyDescent="0.3">
      <c r="B1744" s="7" t="s">
        <v>14</v>
      </c>
      <c r="C1744" s="7">
        <v>1736</v>
      </c>
      <c r="D1744" s="7">
        <v>259</v>
      </c>
      <c r="E1744" s="13">
        <v>109.5</v>
      </c>
      <c r="F1744" s="26">
        <f t="shared" si="334"/>
        <v>-0.65277777777777812</v>
      </c>
      <c r="G1744" s="26">
        <f t="shared" si="326"/>
        <v>30.416666666666664</v>
      </c>
      <c r="H1744" s="25">
        <f t="shared" si="327"/>
        <v>-999.40277777777828</v>
      </c>
      <c r="I1744" s="25">
        <f t="shared" si="328"/>
        <v>180.22932</v>
      </c>
      <c r="J1744" s="25">
        <f t="shared" si="329"/>
        <v>412.53491319444441</v>
      </c>
      <c r="K1744" s="25">
        <f t="shared" si="330"/>
        <v>-406.63854458333384</v>
      </c>
      <c r="L1744" s="31">
        <f t="shared" si="331"/>
        <v>-12368.589064409736</v>
      </c>
      <c r="M1744" s="32">
        <f t="shared" si="332"/>
        <v>-12368.589064409736</v>
      </c>
      <c r="N1744" s="32">
        <f t="shared" si="333"/>
        <v>0</v>
      </c>
      <c r="O1744" s="32">
        <f>IF(M1744 &lt; 0, -M1744, 0)</f>
        <v>12368.589064409736</v>
      </c>
      <c r="P1744" s="32">
        <f>0.5*$H$3*G1744^2</f>
        <v>708220.3993055555</v>
      </c>
      <c r="Q1744" s="32">
        <f t="shared" si="335"/>
        <v>-30064.18557098764</v>
      </c>
      <c r="R1744" s="32">
        <f t="shared" si="336"/>
        <v>2635017.2239642162</v>
      </c>
      <c r="S1744" s="32">
        <f t="shared" si="337"/>
        <v>12390552.651424846</v>
      </c>
    </row>
    <row r="1745" spans="2:19" x14ac:dyDescent="0.3">
      <c r="B1745" s="7" t="s">
        <v>14</v>
      </c>
      <c r="C1745" s="7">
        <v>1737</v>
      </c>
      <c r="D1745" s="7">
        <v>260</v>
      </c>
      <c r="E1745" s="13">
        <v>107.1</v>
      </c>
      <c r="F1745" s="26">
        <f t="shared" si="334"/>
        <v>-0.65277777777777812</v>
      </c>
      <c r="G1745" s="26">
        <f t="shared" si="326"/>
        <v>29.749999999999996</v>
      </c>
      <c r="H1745" s="25">
        <f t="shared" si="327"/>
        <v>-999.40277777777828</v>
      </c>
      <c r="I1745" s="25">
        <f t="shared" si="328"/>
        <v>180.22932</v>
      </c>
      <c r="J1745" s="25">
        <f t="shared" si="329"/>
        <v>394.64936874999989</v>
      </c>
      <c r="K1745" s="25">
        <f t="shared" si="330"/>
        <v>-424.52408902777836</v>
      </c>
      <c r="L1745" s="31">
        <f t="shared" si="331"/>
        <v>-12629.591648576405</v>
      </c>
      <c r="M1745" s="32">
        <f t="shared" si="332"/>
        <v>-12629.591648576405</v>
      </c>
      <c r="N1745" s="32">
        <f t="shared" si="333"/>
        <v>0</v>
      </c>
      <c r="O1745" s="32">
        <f>IF(M1745 &lt; 0, -M1745, 0)</f>
        <v>12629.591648576405</v>
      </c>
      <c r="P1745" s="32">
        <f>0.5*$H$3*G1745^2</f>
        <v>677515.34374999988</v>
      </c>
      <c r="Q1745" s="32">
        <f t="shared" si="335"/>
        <v>-30705.05555555562</v>
      </c>
      <c r="R1745" s="32">
        <f t="shared" si="336"/>
        <v>2647646.8156127925</v>
      </c>
      <c r="S1745" s="32">
        <f t="shared" si="337"/>
        <v>12390552.651424846</v>
      </c>
    </row>
    <row r="1746" spans="2:19" x14ac:dyDescent="0.3">
      <c r="B1746" s="7" t="s">
        <v>14</v>
      </c>
      <c r="C1746" s="7">
        <v>1738</v>
      </c>
      <c r="D1746" s="7">
        <v>261</v>
      </c>
      <c r="E1746" s="13">
        <v>104.8</v>
      </c>
      <c r="F1746" s="26">
        <f t="shared" si="334"/>
        <v>-0.63888888888888806</v>
      </c>
      <c r="G1746" s="26">
        <f t="shared" si="326"/>
        <v>29.111111111111111</v>
      </c>
      <c r="H1746" s="25">
        <f t="shared" si="327"/>
        <v>-978.13888888888766</v>
      </c>
      <c r="I1746" s="25">
        <f t="shared" si="328"/>
        <v>180.22932</v>
      </c>
      <c r="J1746" s="25">
        <f t="shared" si="329"/>
        <v>377.8809827160494</v>
      </c>
      <c r="K1746" s="25">
        <f t="shared" si="330"/>
        <v>-420.02858617283823</v>
      </c>
      <c r="L1746" s="31">
        <f t="shared" si="331"/>
        <v>-12227.498841920402</v>
      </c>
      <c r="M1746" s="32">
        <f t="shared" si="332"/>
        <v>-12227.498841920402</v>
      </c>
      <c r="N1746" s="32">
        <f t="shared" si="333"/>
        <v>0</v>
      </c>
      <c r="O1746" s="32">
        <f>IF(M1746 &lt; 0, -M1746, 0)</f>
        <v>12227.498841920402</v>
      </c>
      <c r="P1746" s="32">
        <f>0.5*$H$3*G1746^2</f>
        <v>648728.17283950618</v>
      </c>
      <c r="Q1746" s="32">
        <f t="shared" si="335"/>
        <v>-28787.170910493704</v>
      </c>
      <c r="R1746" s="32">
        <f t="shared" si="336"/>
        <v>2659874.3144547129</v>
      </c>
      <c r="S1746" s="32">
        <f t="shared" si="337"/>
        <v>12390552.651424846</v>
      </c>
    </row>
    <row r="1747" spans="2:19" x14ac:dyDescent="0.3">
      <c r="B1747" s="7" t="s">
        <v>14</v>
      </c>
      <c r="C1747" s="7">
        <v>1739</v>
      </c>
      <c r="D1747" s="7">
        <v>262</v>
      </c>
      <c r="E1747" s="13">
        <v>102.5</v>
      </c>
      <c r="F1747" s="26">
        <f t="shared" si="334"/>
        <v>-0.61111111111110994</v>
      </c>
      <c r="G1747" s="26">
        <f t="shared" si="326"/>
        <v>28.472222222222221</v>
      </c>
      <c r="H1747" s="25">
        <f t="shared" si="327"/>
        <v>-935.61111111110927</v>
      </c>
      <c r="I1747" s="25">
        <f t="shared" si="328"/>
        <v>180.22932</v>
      </c>
      <c r="J1747" s="25">
        <f t="shared" si="329"/>
        <v>361.4766107253086</v>
      </c>
      <c r="K1747" s="25">
        <f t="shared" si="330"/>
        <v>-393.90518038580063</v>
      </c>
      <c r="L1747" s="31">
        <f t="shared" si="331"/>
        <v>-11215.355830429045</v>
      </c>
      <c r="M1747" s="32">
        <f t="shared" si="332"/>
        <v>-11215.355830429045</v>
      </c>
      <c r="N1747" s="32">
        <f t="shared" si="333"/>
        <v>0</v>
      </c>
      <c r="O1747" s="32">
        <f>IF(M1747 &lt; 0, -M1747, 0)</f>
        <v>11215.355830429045</v>
      </c>
      <c r="P1747" s="32">
        <f>0.5*$H$3*G1747^2</f>
        <v>620565.92399691348</v>
      </c>
      <c r="Q1747" s="32">
        <f t="shared" si="335"/>
        <v>-28162.2488425927</v>
      </c>
      <c r="R1747" s="32">
        <f t="shared" si="336"/>
        <v>2671089.670285142</v>
      </c>
      <c r="S1747" s="32">
        <f t="shared" si="337"/>
        <v>12390552.651424846</v>
      </c>
    </row>
    <row r="1748" spans="2:19" x14ac:dyDescent="0.3">
      <c r="B1748" s="7" t="s">
        <v>14</v>
      </c>
      <c r="C1748" s="7">
        <v>1740</v>
      </c>
      <c r="D1748" s="7">
        <v>263</v>
      </c>
      <c r="E1748" s="13">
        <v>100.4</v>
      </c>
      <c r="F1748" s="26">
        <f t="shared" si="334"/>
        <v>-0.54166666666666741</v>
      </c>
      <c r="G1748" s="26">
        <f t="shared" si="326"/>
        <v>27.888888888888889</v>
      </c>
      <c r="H1748" s="25">
        <f t="shared" si="327"/>
        <v>-829.29166666666777</v>
      </c>
      <c r="I1748" s="25">
        <f t="shared" si="328"/>
        <v>180.22932</v>
      </c>
      <c r="J1748" s="25">
        <f t="shared" si="329"/>
        <v>346.81661604938273</v>
      </c>
      <c r="K1748" s="25">
        <f t="shared" si="330"/>
        <v>-302.24573061728501</v>
      </c>
      <c r="L1748" s="31">
        <f t="shared" si="331"/>
        <v>-8429.2975983265042</v>
      </c>
      <c r="M1748" s="32">
        <f t="shared" si="332"/>
        <v>-8429.2975983265042</v>
      </c>
      <c r="N1748" s="32">
        <f t="shared" si="333"/>
        <v>0</v>
      </c>
      <c r="O1748" s="32">
        <f>IF(M1748 &lt; 0, -M1748, 0)</f>
        <v>8429.2975983265042</v>
      </c>
      <c r="P1748" s="32">
        <f>0.5*$H$3*G1748^2</f>
        <v>595398.33950617292</v>
      </c>
      <c r="Q1748" s="32">
        <f t="shared" si="335"/>
        <v>-25167.584490740555</v>
      </c>
      <c r="R1748" s="32">
        <f t="shared" si="336"/>
        <v>2679518.9678834686</v>
      </c>
      <c r="S1748" s="32">
        <f t="shared" si="337"/>
        <v>12390552.651424846</v>
      </c>
    </row>
    <row r="1749" spans="2:19" x14ac:dyDescent="0.3">
      <c r="B1749" s="7" t="s">
        <v>14</v>
      </c>
      <c r="C1749" s="7">
        <v>1741</v>
      </c>
      <c r="D1749" s="7">
        <v>264</v>
      </c>
      <c r="E1749" s="13">
        <v>98.6</v>
      </c>
      <c r="F1749" s="26">
        <f t="shared" si="334"/>
        <v>-0.44444444444444481</v>
      </c>
      <c r="G1749" s="26">
        <f t="shared" si="326"/>
        <v>27.388888888888886</v>
      </c>
      <c r="H1749" s="25">
        <f t="shared" si="327"/>
        <v>-680.44444444444503</v>
      </c>
      <c r="I1749" s="25">
        <f t="shared" si="328"/>
        <v>180.22932</v>
      </c>
      <c r="J1749" s="25">
        <f t="shared" si="329"/>
        <v>334.49243549382709</v>
      </c>
      <c r="K1749" s="25">
        <f t="shared" si="330"/>
        <v>-165.72268895061791</v>
      </c>
      <c r="L1749" s="31">
        <f t="shared" si="331"/>
        <v>-4538.9603140363679</v>
      </c>
      <c r="M1749" s="32">
        <f t="shared" si="332"/>
        <v>-4538.9603140363679</v>
      </c>
      <c r="N1749" s="32">
        <f t="shared" si="333"/>
        <v>0</v>
      </c>
      <c r="O1749" s="32">
        <f>IF(M1749 &lt; 0, -M1749, 0)</f>
        <v>4538.9603140363679</v>
      </c>
      <c r="P1749" s="32">
        <f>0.5*$H$3*G1749^2</f>
        <v>574240.7700617282</v>
      </c>
      <c r="Q1749" s="32">
        <f t="shared" si="335"/>
        <v>-21157.569444444729</v>
      </c>
      <c r="R1749" s="32">
        <f t="shared" si="336"/>
        <v>2684057.928197505</v>
      </c>
      <c r="S1749" s="32">
        <f t="shared" si="337"/>
        <v>12390552.651424846</v>
      </c>
    </row>
    <row r="1750" spans="2:19" x14ac:dyDescent="0.3">
      <c r="B1750" s="7" t="s">
        <v>14</v>
      </c>
      <c r="C1750" s="7">
        <v>1742</v>
      </c>
      <c r="D1750" s="7">
        <v>265</v>
      </c>
      <c r="E1750" s="13">
        <v>97.2</v>
      </c>
      <c r="F1750" s="26">
        <f t="shared" si="334"/>
        <v>-0.37499999999999839</v>
      </c>
      <c r="G1750" s="26">
        <f t="shared" si="326"/>
        <v>27</v>
      </c>
      <c r="H1750" s="25">
        <f t="shared" si="327"/>
        <v>-574.1249999999975</v>
      </c>
      <c r="I1750" s="25">
        <f t="shared" si="328"/>
        <v>180.22932</v>
      </c>
      <c r="J1750" s="25">
        <f t="shared" si="329"/>
        <v>325.06110000000001</v>
      </c>
      <c r="K1750" s="25">
        <f t="shared" si="330"/>
        <v>-68.834579999997459</v>
      </c>
      <c r="L1750" s="31">
        <f t="shared" si="331"/>
        <v>-1858.5336599999314</v>
      </c>
      <c r="M1750" s="32">
        <f t="shared" si="332"/>
        <v>-1858.5336599999314</v>
      </c>
      <c r="N1750" s="32">
        <f t="shared" si="333"/>
        <v>0</v>
      </c>
      <c r="O1750" s="32">
        <f>IF(M1750 &lt; 0, -M1750, 0)</f>
        <v>1858.5336599999314</v>
      </c>
      <c r="P1750" s="32">
        <f>0.5*$H$3*G1750^2</f>
        <v>558049.5</v>
      </c>
      <c r="Q1750" s="32">
        <f t="shared" si="335"/>
        <v>-16191.270061728195</v>
      </c>
      <c r="R1750" s="32">
        <f t="shared" si="336"/>
        <v>2685916.4618575047</v>
      </c>
      <c r="S1750" s="32">
        <f t="shared" si="337"/>
        <v>12390552.651424846</v>
      </c>
    </row>
    <row r="1751" spans="2:19" x14ac:dyDescent="0.3">
      <c r="B1751" s="7" t="s">
        <v>14</v>
      </c>
      <c r="C1751" s="7">
        <v>1743</v>
      </c>
      <c r="D1751" s="7">
        <v>266</v>
      </c>
      <c r="E1751" s="13">
        <v>95.9</v>
      </c>
      <c r="F1751" s="26">
        <f t="shared" si="334"/>
        <v>-0.33333333333333409</v>
      </c>
      <c r="G1751" s="26">
        <f t="shared" si="326"/>
        <v>26.638888888888889</v>
      </c>
      <c r="H1751" s="25">
        <f t="shared" si="327"/>
        <v>-510.33333333333451</v>
      </c>
      <c r="I1751" s="25">
        <f t="shared" si="328"/>
        <v>180.22932</v>
      </c>
      <c r="J1751" s="25">
        <f t="shared" si="329"/>
        <v>316.42419591049384</v>
      </c>
      <c r="K1751" s="25">
        <f t="shared" si="330"/>
        <v>-13.679817422840642</v>
      </c>
      <c r="L1751" s="31">
        <f t="shared" si="331"/>
        <v>-364.4151363473382</v>
      </c>
      <c r="M1751" s="32">
        <f t="shared" si="332"/>
        <v>-364.4151363473382</v>
      </c>
      <c r="N1751" s="32">
        <f t="shared" si="333"/>
        <v>0</v>
      </c>
      <c r="O1751" s="32">
        <f>IF(M1751 &lt; 0, -M1751, 0)</f>
        <v>364.4151363473382</v>
      </c>
      <c r="P1751" s="32">
        <f>0.5*$H$3*G1751^2</f>
        <v>543222.07214506168</v>
      </c>
      <c r="Q1751" s="32">
        <f t="shared" si="335"/>
        <v>-14827.427854938316</v>
      </c>
      <c r="R1751" s="32">
        <f t="shared" si="336"/>
        <v>2686280.8769938522</v>
      </c>
      <c r="S1751" s="32">
        <f t="shared" si="337"/>
        <v>12390552.651424846</v>
      </c>
    </row>
    <row r="1752" spans="2:19" x14ac:dyDescent="0.3">
      <c r="B1752" s="7" t="s">
        <v>14</v>
      </c>
      <c r="C1752" s="7">
        <v>1744</v>
      </c>
      <c r="D1752" s="7">
        <v>267</v>
      </c>
      <c r="E1752" s="13">
        <v>94.8</v>
      </c>
      <c r="F1752" s="26">
        <f t="shared" si="334"/>
        <v>-0.29166666666666785</v>
      </c>
      <c r="G1752" s="26">
        <f t="shared" si="326"/>
        <v>26.333333333333332</v>
      </c>
      <c r="H1752" s="25">
        <f t="shared" si="327"/>
        <v>-446.5416666666685</v>
      </c>
      <c r="I1752" s="25">
        <f t="shared" si="328"/>
        <v>180.22932</v>
      </c>
      <c r="J1752" s="25">
        <f t="shared" si="329"/>
        <v>309.20687777777772</v>
      </c>
      <c r="K1752" s="25">
        <f t="shared" si="330"/>
        <v>42.894531111109188</v>
      </c>
      <c r="L1752" s="31">
        <f t="shared" si="331"/>
        <v>1129.5559859258753</v>
      </c>
      <c r="M1752" s="32">
        <f t="shared" si="332"/>
        <v>1129.5559859258753</v>
      </c>
      <c r="N1752" s="32">
        <f t="shared" si="333"/>
        <v>1129.5559859258753</v>
      </c>
      <c r="O1752" s="32">
        <f>IF(M1752 &lt; 0, -M1752, 0)</f>
        <v>0</v>
      </c>
      <c r="P1752" s="32">
        <f>0.5*$H$3*G1752^2</f>
        <v>530831.72222222213</v>
      </c>
      <c r="Q1752" s="32">
        <f t="shared" si="335"/>
        <v>-12390.349922839552</v>
      </c>
      <c r="R1752" s="32">
        <f t="shared" si="336"/>
        <v>2686280.8769938522</v>
      </c>
      <c r="S1752" s="32">
        <f t="shared" si="337"/>
        <v>12391682.207410771</v>
      </c>
    </row>
    <row r="1753" spans="2:19" x14ac:dyDescent="0.3">
      <c r="B1753" s="7" t="s">
        <v>14</v>
      </c>
      <c r="C1753" s="7">
        <v>1745</v>
      </c>
      <c r="D1753" s="7">
        <v>268</v>
      </c>
      <c r="E1753" s="13">
        <v>93.8</v>
      </c>
      <c r="F1753" s="26">
        <f t="shared" si="334"/>
        <v>-0.27777777777777779</v>
      </c>
      <c r="G1753" s="26">
        <f t="shared" si="326"/>
        <v>26.055555555555554</v>
      </c>
      <c r="H1753" s="25">
        <f t="shared" si="327"/>
        <v>-425.27777777777777</v>
      </c>
      <c r="I1753" s="25">
        <f t="shared" si="328"/>
        <v>180.22932</v>
      </c>
      <c r="J1753" s="25">
        <f t="shared" si="329"/>
        <v>302.71793179012343</v>
      </c>
      <c r="K1753" s="25">
        <f t="shared" si="330"/>
        <v>57.66947401234566</v>
      </c>
      <c r="L1753" s="31">
        <f t="shared" si="331"/>
        <v>1502.6101839883395</v>
      </c>
      <c r="M1753" s="32">
        <f t="shared" si="332"/>
        <v>1502.6101839883395</v>
      </c>
      <c r="N1753" s="32">
        <f t="shared" si="333"/>
        <v>1502.6101839883395</v>
      </c>
      <c r="O1753" s="32">
        <f>IF(M1753 &lt; 0, -M1753, 0)</f>
        <v>0</v>
      </c>
      <c r="P1753" s="32">
        <f>0.5*$H$3*G1753^2</f>
        <v>519691.80709876539</v>
      </c>
      <c r="Q1753" s="32">
        <f t="shared" si="335"/>
        <v>-11139.91512345674</v>
      </c>
      <c r="R1753" s="32">
        <f t="shared" si="336"/>
        <v>2686280.8769938522</v>
      </c>
      <c r="S1753" s="32">
        <f t="shared" si="337"/>
        <v>12393184.817594759</v>
      </c>
    </row>
    <row r="1754" spans="2:19" x14ac:dyDescent="0.3">
      <c r="B1754" s="7" t="s">
        <v>14</v>
      </c>
      <c r="C1754" s="7">
        <v>1746</v>
      </c>
      <c r="D1754" s="7">
        <v>269</v>
      </c>
      <c r="E1754" s="13">
        <v>92.8</v>
      </c>
      <c r="F1754" s="26">
        <f t="shared" si="334"/>
        <v>-0.27777777777777779</v>
      </c>
      <c r="G1754" s="26">
        <f t="shared" si="326"/>
        <v>25.777777777777775</v>
      </c>
      <c r="H1754" s="25">
        <f t="shared" si="327"/>
        <v>-425.27777777777777</v>
      </c>
      <c r="I1754" s="25">
        <f t="shared" si="328"/>
        <v>180.22932</v>
      </c>
      <c r="J1754" s="25">
        <f t="shared" si="329"/>
        <v>296.29779753086416</v>
      </c>
      <c r="K1754" s="25">
        <f t="shared" si="330"/>
        <v>51.249339753086389</v>
      </c>
      <c r="L1754" s="31">
        <f t="shared" si="331"/>
        <v>1321.0940914128935</v>
      </c>
      <c r="M1754" s="32">
        <f t="shared" si="332"/>
        <v>1321.0940914128935</v>
      </c>
      <c r="N1754" s="32">
        <f t="shared" si="333"/>
        <v>1321.0940914128935</v>
      </c>
      <c r="O1754" s="32">
        <f>IF(M1754 &lt; 0, -M1754, 0)</f>
        <v>0</v>
      </c>
      <c r="P1754" s="32">
        <f>0.5*$H$3*G1754^2</f>
        <v>508670.02469135792</v>
      </c>
      <c r="Q1754" s="32">
        <f t="shared" si="335"/>
        <v>-11021.782407407474</v>
      </c>
      <c r="R1754" s="32">
        <f t="shared" si="336"/>
        <v>2686280.8769938522</v>
      </c>
      <c r="S1754" s="32">
        <f t="shared" si="337"/>
        <v>12394505.911686173</v>
      </c>
    </row>
    <row r="1755" spans="2:19" x14ac:dyDescent="0.3">
      <c r="B1755" s="7" t="s">
        <v>14</v>
      </c>
      <c r="C1755" s="7">
        <v>1747</v>
      </c>
      <c r="D1755" s="7">
        <v>270</v>
      </c>
      <c r="E1755" s="13">
        <v>91.8</v>
      </c>
      <c r="F1755" s="26">
        <f t="shared" si="334"/>
        <v>-0.24999999999999961</v>
      </c>
      <c r="G1755" s="26">
        <f t="shared" si="326"/>
        <v>25.5</v>
      </c>
      <c r="H1755" s="25">
        <f t="shared" si="327"/>
        <v>-382.74999999999943</v>
      </c>
      <c r="I1755" s="25">
        <f t="shared" si="328"/>
        <v>180.22932</v>
      </c>
      <c r="J1755" s="25">
        <f t="shared" si="329"/>
        <v>289.94647500000002</v>
      </c>
      <c r="K1755" s="25">
        <f t="shared" si="330"/>
        <v>87.425795000000591</v>
      </c>
      <c r="L1755" s="31">
        <f t="shared" si="331"/>
        <v>2229.357772500015</v>
      </c>
      <c r="M1755" s="32">
        <f t="shared" si="332"/>
        <v>2229.357772500015</v>
      </c>
      <c r="N1755" s="32">
        <f t="shared" si="333"/>
        <v>2229.357772500015</v>
      </c>
      <c r="O1755" s="32">
        <f>IF(M1755 &lt; 0, -M1755, 0)</f>
        <v>0</v>
      </c>
      <c r="P1755" s="32">
        <f>0.5*$H$3*G1755^2</f>
        <v>497766.375</v>
      </c>
      <c r="Q1755" s="32">
        <f t="shared" si="335"/>
        <v>-10903.649691357918</v>
      </c>
      <c r="R1755" s="32">
        <f t="shared" si="336"/>
        <v>2686280.8769938522</v>
      </c>
      <c r="S1755" s="32">
        <f t="shared" si="337"/>
        <v>12396735.269458672</v>
      </c>
    </row>
    <row r="1756" spans="2:19" x14ac:dyDescent="0.3">
      <c r="B1756" s="7" t="s">
        <v>14</v>
      </c>
      <c r="C1756" s="7">
        <v>1748</v>
      </c>
      <c r="D1756" s="7">
        <v>271</v>
      </c>
      <c r="E1756" s="13">
        <v>91</v>
      </c>
      <c r="F1756" s="26">
        <f t="shared" si="334"/>
        <v>-0.22222222222222143</v>
      </c>
      <c r="G1756" s="26">
        <f t="shared" si="326"/>
        <v>25.277777777777779</v>
      </c>
      <c r="H1756" s="25">
        <f t="shared" si="327"/>
        <v>-340.22222222222103</v>
      </c>
      <c r="I1756" s="25">
        <f t="shared" si="328"/>
        <v>180.22932</v>
      </c>
      <c r="J1756" s="25">
        <f t="shared" si="329"/>
        <v>284.91496141975313</v>
      </c>
      <c r="K1756" s="25">
        <f t="shared" si="330"/>
        <v>124.92205919753209</v>
      </c>
      <c r="L1756" s="31">
        <f t="shared" si="331"/>
        <v>3157.7520519376167</v>
      </c>
      <c r="M1756" s="32">
        <f t="shared" si="332"/>
        <v>3157.7520519376167</v>
      </c>
      <c r="N1756" s="32">
        <f t="shared" si="333"/>
        <v>3157.7520519376167</v>
      </c>
      <c r="O1756" s="32">
        <f>IF(M1756 &lt; 0, -M1756, 0)</f>
        <v>0</v>
      </c>
      <c r="P1756" s="32">
        <f>0.5*$H$3*G1756^2</f>
        <v>489128.51080246916</v>
      </c>
      <c r="Q1756" s="32">
        <f t="shared" si="335"/>
        <v>-8637.8641975308419</v>
      </c>
      <c r="R1756" s="32">
        <f t="shared" si="336"/>
        <v>2686280.8769938522</v>
      </c>
      <c r="S1756" s="32">
        <f t="shared" si="337"/>
        <v>12399893.02151061</v>
      </c>
    </row>
    <row r="1757" spans="2:19" x14ac:dyDescent="0.3">
      <c r="B1757" s="7" t="s">
        <v>14</v>
      </c>
      <c r="C1757" s="7">
        <v>1749</v>
      </c>
      <c r="D1757" s="7">
        <v>272</v>
      </c>
      <c r="E1757" s="13">
        <v>90.2</v>
      </c>
      <c r="F1757" s="26">
        <f t="shared" si="334"/>
        <v>-0.19444444444444522</v>
      </c>
      <c r="G1757" s="26">
        <f t="shared" si="326"/>
        <v>25.055555555555557</v>
      </c>
      <c r="H1757" s="25">
        <f t="shared" si="327"/>
        <v>-297.69444444444565</v>
      </c>
      <c r="I1757" s="25">
        <f t="shared" si="328"/>
        <v>180.22932</v>
      </c>
      <c r="J1757" s="25">
        <f t="shared" si="329"/>
        <v>279.92748734567908</v>
      </c>
      <c r="K1757" s="25">
        <f t="shared" si="330"/>
        <v>162.46236290123343</v>
      </c>
      <c r="L1757" s="31">
        <f t="shared" si="331"/>
        <v>4070.5847593586823</v>
      </c>
      <c r="M1757" s="32">
        <f t="shared" si="332"/>
        <v>4070.5847593586823</v>
      </c>
      <c r="N1757" s="32">
        <f t="shared" si="333"/>
        <v>4070.5847593586823</v>
      </c>
      <c r="O1757" s="32">
        <f>IF(M1757 &lt; 0, -M1757, 0)</f>
        <v>0</v>
      </c>
      <c r="P1757" s="32">
        <f>0.5*$H$3*G1757^2</f>
        <v>480566.25154320995</v>
      </c>
      <c r="Q1757" s="32">
        <f t="shared" si="335"/>
        <v>-8562.2592592592118</v>
      </c>
      <c r="R1757" s="32">
        <f t="shared" si="336"/>
        <v>2686280.8769938522</v>
      </c>
      <c r="S1757" s="32">
        <f t="shared" si="337"/>
        <v>12403963.606269969</v>
      </c>
    </row>
    <row r="1758" spans="2:19" x14ac:dyDescent="0.3">
      <c r="B1758" s="7" t="s">
        <v>14</v>
      </c>
      <c r="C1758" s="7">
        <v>1750</v>
      </c>
      <c r="D1758" s="7">
        <v>273</v>
      </c>
      <c r="E1758" s="13">
        <v>89.6</v>
      </c>
      <c r="F1758" s="26">
        <f t="shared" si="334"/>
        <v>-0.15277777777777896</v>
      </c>
      <c r="G1758" s="26">
        <f t="shared" si="326"/>
        <v>24.888888888888886</v>
      </c>
      <c r="H1758" s="25">
        <f t="shared" si="327"/>
        <v>-233.90277777777959</v>
      </c>
      <c r="I1758" s="25">
        <f t="shared" si="328"/>
        <v>180.22932</v>
      </c>
      <c r="J1758" s="25">
        <f t="shared" si="329"/>
        <v>276.21578271604932</v>
      </c>
      <c r="K1758" s="25">
        <f t="shared" si="330"/>
        <v>222.54232493826973</v>
      </c>
      <c r="L1758" s="31">
        <f t="shared" si="331"/>
        <v>5538.8311984636011</v>
      </c>
      <c r="M1758" s="32">
        <f t="shared" si="332"/>
        <v>5538.8311984636011</v>
      </c>
      <c r="N1758" s="32">
        <f t="shared" si="333"/>
        <v>5538.8311984636011</v>
      </c>
      <c r="O1758" s="32">
        <f>IF(M1758 &lt; 0, -M1758, 0)</f>
        <v>0</v>
      </c>
      <c r="P1758" s="32">
        <f>0.5*$H$3*G1758^2</f>
        <v>474194.17283950601</v>
      </c>
      <c r="Q1758" s="32">
        <f t="shared" si="335"/>
        <v>-6372.0787037039408</v>
      </c>
      <c r="R1758" s="32">
        <f t="shared" si="336"/>
        <v>2686280.8769938522</v>
      </c>
      <c r="S1758" s="32">
        <f t="shared" si="337"/>
        <v>12409502.437468432</v>
      </c>
    </row>
    <row r="1759" spans="2:19" x14ac:dyDescent="0.3">
      <c r="B1759" s="7" t="s">
        <v>14</v>
      </c>
      <c r="C1759" s="7">
        <v>1751</v>
      </c>
      <c r="D1759" s="7">
        <v>274</v>
      </c>
      <c r="E1759" s="13">
        <v>89.1</v>
      </c>
      <c r="F1759" s="26">
        <f t="shared" si="334"/>
        <v>-0.1388888888888889</v>
      </c>
      <c r="G1759" s="26">
        <f t="shared" si="326"/>
        <v>24.749999999999996</v>
      </c>
      <c r="H1759" s="25">
        <f t="shared" si="327"/>
        <v>-212.63888888888889</v>
      </c>
      <c r="I1759" s="25">
        <f t="shared" si="328"/>
        <v>180.22932</v>
      </c>
      <c r="J1759" s="25">
        <f t="shared" si="329"/>
        <v>273.14161874999991</v>
      </c>
      <c r="K1759" s="25">
        <f t="shared" si="330"/>
        <v>240.73204986111102</v>
      </c>
      <c r="L1759" s="31">
        <f t="shared" si="331"/>
        <v>5958.1182340624973</v>
      </c>
      <c r="M1759" s="32">
        <f t="shared" si="332"/>
        <v>5958.1182340624973</v>
      </c>
      <c r="N1759" s="32">
        <f t="shared" si="333"/>
        <v>5958.1182340624973</v>
      </c>
      <c r="O1759" s="32">
        <f>IF(M1759 &lt; 0, -M1759, 0)</f>
        <v>0</v>
      </c>
      <c r="P1759" s="32">
        <f>0.5*$H$3*G1759^2</f>
        <v>468916.59374999983</v>
      </c>
      <c r="Q1759" s="32">
        <f t="shared" si="335"/>
        <v>-5277.57908950618</v>
      </c>
      <c r="R1759" s="32">
        <f t="shared" si="336"/>
        <v>2686280.8769938522</v>
      </c>
      <c r="S1759" s="32">
        <f t="shared" si="337"/>
        <v>12415460.555702494</v>
      </c>
    </row>
    <row r="1760" spans="2:19" x14ac:dyDescent="0.3">
      <c r="B1760" s="7" t="s">
        <v>14</v>
      </c>
      <c r="C1760" s="7">
        <v>1752</v>
      </c>
      <c r="D1760" s="7">
        <v>275</v>
      </c>
      <c r="E1760" s="13">
        <v>88.6</v>
      </c>
      <c r="F1760" s="26">
        <f t="shared" si="334"/>
        <v>-0.1388888888888889</v>
      </c>
      <c r="G1760" s="26">
        <f t="shared" si="326"/>
        <v>24.611111111111107</v>
      </c>
      <c r="H1760" s="25">
        <f t="shared" si="327"/>
        <v>-212.63888888888889</v>
      </c>
      <c r="I1760" s="25">
        <f t="shared" si="328"/>
        <v>180.22932</v>
      </c>
      <c r="J1760" s="25">
        <f t="shared" si="329"/>
        <v>270.08465771604932</v>
      </c>
      <c r="K1760" s="25">
        <f t="shared" si="330"/>
        <v>237.67508882716044</v>
      </c>
      <c r="L1760" s="31">
        <f t="shared" si="331"/>
        <v>5849.4480194684475</v>
      </c>
      <c r="M1760" s="32">
        <f t="shared" si="332"/>
        <v>5849.4480194684475</v>
      </c>
      <c r="N1760" s="32">
        <f t="shared" si="333"/>
        <v>5849.4480194684475</v>
      </c>
      <c r="O1760" s="32">
        <f>IF(M1760 &lt; 0, -M1760, 0)</f>
        <v>0</v>
      </c>
      <c r="P1760" s="32">
        <f>0.5*$H$3*G1760^2</f>
        <v>463668.54783950601</v>
      </c>
      <c r="Q1760" s="32">
        <f t="shared" si="335"/>
        <v>-5248.04591049382</v>
      </c>
      <c r="R1760" s="32">
        <f t="shared" si="336"/>
        <v>2686280.8769938522</v>
      </c>
      <c r="S1760" s="32">
        <f t="shared" si="337"/>
        <v>12421310.003721964</v>
      </c>
    </row>
    <row r="1761" spans="2:19" x14ac:dyDescent="0.3">
      <c r="B1761" s="7" t="s">
        <v>14</v>
      </c>
      <c r="C1761" s="7">
        <v>1753</v>
      </c>
      <c r="D1761" s="7">
        <v>276</v>
      </c>
      <c r="E1761" s="13">
        <v>88.1</v>
      </c>
      <c r="F1761" s="26">
        <f t="shared" si="334"/>
        <v>-0.1388888888888889</v>
      </c>
      <c r="G1761" s="26">
        <f t="shared" si="326"/>
        <v>24.472222222222221</v>
      </c>
      <c r="H1761" s="25">
        <f t="shared" si="327"/>
        <v>-212.63888888888889</v>
      </c>
      <c r="I1761" s="25">
        <f t="shared" si="328"/>
        <v>180.22932</v>
      </c>
      <c r="J1761" s="25">
        <f t="shared" si="329"/>
        <v>267.0448996141975</v>
      </c>
      <c r="K1761" s="25">
        <f t="shared" si="330"/>
        <v>234.63533072530862</v>
      </c>
      <c r="L1761" s="31">
        <f t="shared" si="331"/>
        <v>5742.0479546943579</v>
      </c>
      <c r="M1761" s="32">
        <f t="shared" si="332"/>
        <v>5742.0479546943579</v>
      </c>
      <c r="N1761" s="32">
        <f t="shared" si="333"/>
        <v>5742.0479546943579</v>
      </c>
      <c r="O1761" s="32">
        <f>IF(M1761 &lt; 0, -M1761, 0)</f>
        <v>0</v>
      </c>
      <c r="P1761" s="32">
        <f>0.5*$H$3*G1761^2</f>
        <v>458450.03510802466</v>
      </c>
      <c r="Q1761" s="32">
        <f t="shared" si="335"/>
        <v>-5218.5127314813435</v>
      </c>
      <c r="R1761" s="32">
        <f t="shared" si="336"/>
        <v>2686280.8769938522</v>
      </c>
      <c r="S1761" s="32">
        <f t="shared" si="337"/>
        <v>12427052.051676657</v>
      </c>
    </row>
    <row r="1762" spans="2:19" x14ac:dyDescent="0.3">
      <c r="B1762" s="7" t="s">
        <v>14</v>
      </c>
      <c r="C1762" s="7">
        <v>1754</v>
      </c>
      <c r="D1762" s="7">
        <v>277</v>
      </c>
      <c r="E1762" s="13">
        <v>87.6</v>
      </c>
      <c r="F1762" s="26">
        <f t="shared" si="334"/>
        <v>-0.1388888888888889</v>
      </c>
      <c r="G1762" s="26">
        <f t="shared" si="326"/>
        <v>24.333333333333332</v>
      </c>
      <c r="H1762" s="25">
        <f t="shared" si="327"/>
        <v>-212.63888888888889</v>
      </c>
      <c r="I1762" s="25">
        <f t="shared" si="328"/>
        <v>180.22932</v>
      </c>
      <c r="J1762" s="25">
        <f t="shared" si="329"/>
        <v>264.02234444444446</v>
      </c>
      <c r="K1762" s="25">
        <f t="shared" si="330"/>
        <v>231.61277555555557</v>
      </c>
      <c r="L1762" s="31">
        <f t="shared" si="331"/>
        <v>5635.9108718518519</v>
      </c>
      <c r="M1762" s="32">
        <f t="shared" si="332"/>
        <v>5635.9108718518519</v>
      </c>
      <c r="N1762" s="32">
        <f t="shared" si="333"/>
        <v>5635.9108718518519</v>
      </c>
      <c r="O1762" s="32">
        <f>IF(M1762 &lt; 0, -M1762, 0)</f>
        <v>0</v>
      </c>
      <c r="P1762" s="32">
        <f>0.5*$H$3*G1762^2</f>
        <v>453261.05555555556</v>
      </c>
      <c r="Q1762" s="32">
        <f t="shared" si="335"/>
        <v>-5188.9795524690999</v>
      </c>
      <c r="R1762" s="32">
        <f t="shared" si="336"/>
        <v>2686280.8769938522</v>
      </c>
      <c r="S1762" s="32">
        <f t="shared" si="337"/>
        <v>12432687.962548509</v>
      </c>
    </row>
    <row r="1763" spans="2:19" x14ac:dyDescent="0.3">
      <c r="B1763" s="7" t="s">
        <v>14</v>
      </c>
      <c r="C1763" s="7">
        <v>1755</v>
      </c>
      <c r="D1763" s="7">
        <v>278</v>
      </c>
      <c r="E1763" s="13">
        <v>87.1</v>
      </c>
      <c r="F1763" s="26">
        <f t="shared" si="334"/>
        <v>-0.1388888888888889</v>
      </c>
      <c r="G1763" s="26">
        <f t="shared" si="326"/>
        <v>24.194444444444443</v>
      </c>
      <c r="H1763" s="25">
        <f t="shared" si="327"/>
        <v>-212.63888888888889</v>
      </c>
      <c r="I1763" s="25">
        <f t="shared" si="328"/>
        <v>180.22932</v>
      </c>
      <c r="J1763" s="25">
        <f t="shared" si="329"/>
        <v>261.01699220679006</v>
      </c>
      <c r="K1763" s="25">
        <f t="shared" si="330"/>
        <v>228.60742331790118</v>
      </c>
      <c r="L1763" s="31">
        <f t="shared" si="331"/>
        <v>5531.0296030525533</v>
      </c>
      <c r="M1763" s="32">
        <f t="shared" si="332"/>
        <v>5531.0296030525533</v>
      </c>
      <c r="N1763" s="32">
        <f t="shared" si="333"/>
        <v>5531.0296030525533</v>
      </c>
      <c r="O1763" s="32">
        <f>IF(M1763 &lt; 0, -M1763, 0)</f>
        <v>0</v>
      </c>
      <c r="P1763" s="32">
        <f>0.5*$H$3*G1763^2</f>
        <v>448101.60918209871</v>
      </c>
      <c r="Q1763" s="32">
        <f t="shared" si="335"/>
        <v>-5159.4463734568562</v>
      </c>
      <c r="R1763" s="32">
        <f t="shared" si="336"/>
        <v>2686280.8769938522</v>
      </c>
      <c r="S1763" s="32">
        <f t="shared" si="337"/>
        <v>12438218.992151562</v>
      </c>
    </row>
    <row r="1764" spans="2:19" x14ac:dyDescent="0.3">
      <c r="B1764" s="7" t="s">
        <v>14</v>
      </c>
      <c r="C1764" s="7">
        <v>1756</v>
      </c>
      <c r="D1764" s="7">
        <v>279</v>
      </c>
      <c r="E1764" s="13">
        <v>86.6</v>
      </c>
      <c r="F1764" s="26">
        <f t="shared" si="334"/>
        <v>-0.1388888888888889</v>
      </c>
      <c r="G1764" s="26">
        <f t="shared" si="326"/>
        <v>24.055555555555554</v>
      </c>
      <c r="H1764" s="25">
        <f t="shared" si="327"/>
        <v>-212.63888888888889</v>
      </c>
      <c r="I1764" s="25">
        <f t="shared" si="328"/>
        <v>180.22932</v>
      </c>
      <c r="J1764" s="25">
        <f t="shared" si="329"/>
        <v>258.0288429012345</v>
      </c>
      <c r="K1764" s="25">
        <f t="shared" si="330"/>
        <v>225.61927401234561</v>
      </c>
      <c r="L1764" s="31">
        <f t="shared" si="331"/>
        <v>5427.3969804080916</v>
      </c>
      <c r="M1764" s="32">
        <f t="shared" si="332"/>
        <v>5427.3969804080916</v>
      </c>
      <c r="N1764" s="32">
        <f t="shared" si="333"/>
        <v>5427.3969804080916</v>
      </c>
      <c r="O1764" s="32">
        <f>IF(M1764 &lt; 0, -M1764, 0)</f>
        <v>0</v>
      </c>
      <c r="P1764" s="32">
        <f>0.5*$H$3*G1764^2</f>
        <v>442971.69598765421</v>
      </c>
      <c r="Q1764" s="32">
        <f t="shared" si="335"/>
        <v>-5129.9131944444962</v>
      </c>
      <c r="R1764" s="32">
        <f t="shared" si="336"/>
        <v>2686280.8769938522</v>
      </c>
      <c r="S1764" s="32">
        <f t="shared" si="337"/>
        <v>12443646.389131971</v>
      </c>
    </row>
    <row r="1765" spans="2:19" x14ac:dyDescent="0.3">
      <c r="B1765" s="7" t="s">
        <v>14</v>
      </c>
      <c r="C1765" s="7">
        <v>1757</v>
      </c>
      <c r="D1765" s="7">
        <v>280</v>
      </c>
      <c r="E1765" s="13">
        <v>86.1</v>
      </c>
      <c r="F1765" s="26">
        <f t="shared" si="334"/>
        <v>-0.15277777777777699</v>
      </c>
      <c r="G1765" s="26">
        <f t="shared" si="326"/>
        <v>23.916666666666664</v>
      </c>
      <c r="H1765" s="25">
        <f t="shared" si="327"/>
        <v>-233.90277777777658</v>
      </c>
      <c r="I1765" s="25">
        <f t="shared" si="328"/>
        <v>180.22932</v>
      </c>
      <c r="J1765" s="25">
        <f t="shared" si="329"/>
        <v>255.05789652777776</v>
      </c>
      <c r="K1765" s="25">
        <f t="shared" si="330"/>
        <v>201.38443875000118</v>
      </c>
      <c r="L1765" s="31">
        <f t="shared" si="331"/>
        <v>4816.4444934375279</v>
      </c>
      <c r="M1765" s="32">
        <f t="shared" si="332"/>
        <v>4816.4444934375279</v>
      </c>
      <c r="N1765" s="32">
        <f t="shared" si="333"/>
        <v>4816.4444934375279</v>
      </c>
      <c r="O1765" s="32">
        <f>IF(M1765 &lt; 0, -M1765, 0)</f>
        <v>0</v>
      </c>
      <c r="P1765" s="32">
        <f>0.5*$H$3*G1765^2</f>
        <v>437871.31597222213</v>
      </c>
      <c r="Q1765" s="32">
        <f t="shared" si="335"/>
        <v>-5100.3800154320779</v>
      </c>
      <c r="R1765" s="32">
        <f t="shared" si="336"/>
        <v>2686280.8769938522</v>
      </c>
      <c r="S1765" s="32">
        <f t="shared" si="337"/>
        <v>12448462.833625408</v>
      </c>
    </row>
    <row r="1766" spans="2:19" x14ac:dyDescent="0.3">
      <c r="B1766" s="7" t="s">
        <v>14</v>
      </c>
      <c r="C1766" s="7">
        <v>1758</v>
      </c>
      <c r="D1766" s="7">
        <v>281</v>
      </c>
      <c r="E1766" s="13">
        <v>85.5</v>
      </c>
      <c r="F1766" s="26">
        <f t="shared" si="334"/>
        <v>-0.15277777777777699</v>
      </c>
      <c r="G1766" s="26">
        <f t="shared" si="326"/>
        <v>23.75</v>
      </c>
      <c r="H1766" s="25">
        <f t="shared" si="327"/>
        <v>-233.90277777777658</v>
      </c>
      <c r="I1766" s="25">
        <f t="shared" si="328"/>
        <v>180.22932</v>
      </c>
      <c r="J1766" s="25">
        <f t="shared" si="329"/>
        <v>251.51546875</v>
      </c>
      <c r="K1766" s="25">
        <f t="shared" si="330"/>
        <v>197.84201097222342</v>
      </c>
      <c r="L1766" s="31">
        <f t="shared" si="331"/>
        <v>4698.7477605903059</v>
      </c>
      <c r="M1766" s="32">
        <f t="shared" si="332"/>
        <v>4698.7477605903059</v>
      </c>
      <c r="N1766" s="32">
        <f t="shared" si="333"/>
        <v>4698.7477605903059</v>
      </c>
      <c r="O1766" s="32">
        <f>IF(M1766 &lt; 0, -M1766, 0)</f>
        <v>0</v>
      </c>
      <c r="P1766" s="32">
        <f>0.5*$H$3*G1766^2</f>
        <v>431789.84375</v>
      </c>
      <c r="Q1766" s="32">
        <f t="shared" si="335"/>
        <v>-6081.4722222221317</v>
      </c>
      <c r="R1766" s="32">
        <f t="shared" si="336"/>
        <v>2686280.8769938522</v>
      </c>
      <c r="S1766" s="32">
        <f t="shared" si="337"/>
        <v>12453161.581385998</v>
      </c>
    </row>
    <row r="1767" spans="2:19" x14ac:dyDescent="0.3">
      <c r="B1767" s="7" t="s">
        <v>14</v>
      </c>
      <c r="C1767" s="7">
        <v>1759</v>
      </c>
      <c r="D1767" s="7">
        <v>282</v>
      </c>
      <c r="E1767" s="13">
        <v>85</v>
      </c>
      <c r="F1767" s="26">
        <f t="shared" si="334"/>
        <v>-0.15277777777777699</v>
      </c>
      <c r="G1767" s="26">
        <f t="shared" si="326"/>
        <v>23.611111111111111</v>
      </c>
      <c r="H1767" s="25">
        <f t="shared" si="327"/>
        <v>-233.90277777777658</v>
      </c>
      <c r="I1767" s="25">
        <f t="shared" si="328"/>
        <v>180.22932</v>
      </c>
      <c r="J1767" s="25">
        <f t="shared" si="329"/>
        <v>248.58236882716048</v>
      </c>
      <c r="K1767" s="25">
        <f t="shared" si="330"/>
        <v>194.9089110493839</v>
      </c>
      <c r="L1767" s="31">
        <f t="shared" si="331"/>
        <v>4602.0159553326757</v>
      </c>
      <c r="M1767" s="32">
        <f t="shared" si="332"/>
        <v>4602.0159553326757</v>
      </c>
      <c r="N1767" s="32">
        <f t="shared" si="333"/>
        <v>4602.0159553326757</v>
      </c>
      <c r="O1767" s="32">
        <f>IF(M1767 &lt; 0, -M1767, 0)</f>
        <v>0</v>
      </c>
      <c r="P1767" s="32">
        <f>0.5*$H$3*G1767^2</f>
        <v>426754.43672839506</v>
      </c>
      <c r="Q1767" s="32">
        <f t="shared" si="335"/>
        <v>-5035.407021604944</v>
      </c>
      <c r="R1767" s="32">
        <f t="shared" si="336"/>
        <v>2686280.8769938522</v>
      </c>
      <c r="S1767" s="32">
        <f t="shared" si="337"/>
        <v>12457763.597341331</v>
      </c>
    </row>
    <row r="1768" spans="2:19" x14ac:dyDescent="0.3">
      <c r="B1768" s="7" t="s">
        <v>14</v>
      </c>
      <c r="C1768" s="7">
        <v>1760</v>
      </c>
      <c r="D1768" s="7">
        <v>283</v>
      </c>
      <c r="E1768" s="13">
        <v>84.4</v>
      </c>
      <c r="F1768" s="26">
        <f t="shared" si="334"/>
        <v>-0.16666666666666705</v>
      </c>
      <c r="G1768" s="26">
        <f t="shared" si="326"/>
        <v>23.444444444444446</v>
      </c>
      <c r="H1768" s="25">
        <f t="shared" si="327"/>
        <v>-255.16666666666725</v>
      </c>
      <c r="I1768" s="25">
        <f t="shared" si="328"/>
        <v>180.22932</v>
      </c>
      <c r="J1768" s="25">
        <f t="shared" si="329"/>
        <v>245.08535679012348</v>
      </c>
      <c r="K1768" s="25">
        <f t="shared" si="330"/>
        <v>170.14801012345623</v>
      </c>
      <c r="L1768" s="31">
        <f t="shared" si="331"/>
        <v>3989.0255706721409</v>
      </c>
      <c r="M1768" s="32">
        <f t="shared" si="332"/>
        <v>3989.0255706721409</v>
      </c>
      <c r="N1768" s="32">
        <f t="shared" si="333"/>
        <v>3989.0255706721409</v>
      </c>
      <c r="O1768" s="32">
        <f>IF(M1768 &lt; 0, -M1768, 0)</f>
        <v>0</v>
      </c>
      <c r="P1768" s="32">
        <f>0.5*$H$3*G1768^2</f>
        <v>420750.93209876545</v>
      </c>
      <c r="Q1768" s="32">
        <f t="shared" si="335"/>
        <v>-6003.5046296296059</v>
      </c>
      <c r="R1768" s="32">
        <f t="shared" si="336"/>
        <v>2686280.8769938522</v>
      </c>
      <c r="S1768" s="32">
        <f t="shared" si="337"/>
        <v>12461752.622912003</v>
      </c>
    </row>
    <row r="1769" spans="2:19" x14ac:dyDescent="0.3">
      <c r="B1769" s="7" t="s">
        <v>14</v>
      </c>
      <c r="C1769" s="7">
        <v>1761</v>
      </c>
      <c r="D1769" s="7">
        <v>284</v>
      </c>
      <c r="E1769" s="13">
        <v>83.8</v>
      </c>
      <c r="F1769" s="26">
        <f t="shared" si="334"/>
        <v>-0.16666666666666705</v>
      </c>
      <c r="G1769" s="26">
        <f t="shared" si="326"/>
        <v>23.277777777777775</v>
      </c>
      <c r="H1769" s="25">
        <f t="shared" si="327"/>
        <v>-255.16666666666725</v>
      </c>
      <c r="I1769" s="25">
        <f t="shared" si="328"/>
        <v>180.22932</v>
      </c>
      <c r="J1769" s="25">
        <f t="shared" si="329"/>
        <v>241.6131169753086</v>
      </c>
      <c r="K1769" s="25">
        <f t="shared" si="330"/>
        <v>166.67577030864135</v>
      </c>
      <c r="L1769" s="31">
        <f t="shared" si="331"/>
        <v>3879.8415421844843</v>
      </c>
      <c r="M1769" s="32">
        <f t="shared" si="332"/>
        <v>3879.8415421844843</v>
      </c>
      <c r="N1769" s="32">
        <f t="shared" si="333"/>
        <v>3879.8415421844843</v>
      </c>
      <c r="O1769" s="32">
        <f>IF(M1769 &lt; 0, -M1769, 0)</f>
        <v>0</v>
      </c>
      <c r="P1769" s="32">
        <f>0.5*$H$3*G1769^2</f>
        <v>414789.95524691354</v>
      </c>
      <c r="Q1769" s="32">
        <f t="shared" si="335"/>
        <v>-5960.9768518519122</v>
      </c>
      <c r="R1769" s="32">
        <f t="shared" si="336"/>
        <v>2686280.8769938522</v>
      </c>
      <c r="S1769" s="32">
        <f t="shared" si="337"/>
        <v>12465632.464454187</v>
      </c>
    </row>
    <row r="1770" spans="2:19" x14ac:dyDescent="0.3">
      <c r="B1770" s="7" t="s">
        <v>14</v>
      </c>
      <c r="C1770" s="7">
        <v>1762</v>
      </c>
      <c r="D1770" s="7">
        <v>285</v>
      </c>
      <c r="E1770" s="13">
        <v>83.2</v>
      </c>
      <c r="F1770" s="26">
        <f t="shared" si="334"/>
        <v>-0.16666666666666705</v>
      </c>
      <c r="G1770" s="26">
        <f t="shared" si="326"/>
        <v>23.111111111111111</v>
      </c>
      <c r="H1770" s="25">
        <f t="shared" si="327"/>
        <v>-255.16666666666725</v>
      </c>
      <c r="I1770" s="25">
        <f t="shared" si="328"/>
        <v>180.22932</v>
      </c>
      <c r="J1770" s="25">
        <f t="shared" si="329"/>
        <v>238.16564938271605</v>
      </c>
      <c r="K1770" s="25">
        <f t="shared" si="330"/>
        <v>163.2283027160488</v>
      </c>
      <c r="L1770" s="31">
        <f t="shared" si="331"/>
        <v>3772.3874405486836</v>
      </c>
      <c r="M1770" s="32">
        <f t="shared" si="332"/>
        <v>3772.3874405486836</v>
      </c>
      <c r="N1770" s="32">
        <f t="shared" si="333"/>
        <v>3772.3874405486836</v>
      </c>
      <c r="O1770" s="32">
        <f>IF(M1770 &lt; 0, -M1770, 0)</f>
        <v>0</v>
      </c>
      <c r="P1770" s="32">
        <f>0.5*$H$3*G1770^2</f>
        <v>408871.50617283949</v>
      </c>
      <c r="Q1770" s="32">
        <f t="shared" si="335"/>
        <v>-5918.4490740740439</v>
      </c>
      <c r="R1770" s="32">
        <f t="shared" si="336"/>
        <v>2686280.8769938522</v>
      </c>
      <c r="S1770" s="32">
        <f t="shared" si="337"/>
        <v>12469404.851894736</v>
      </c>
    </row>
    <row r="1771" spans="2:19" x14ac:dyDescent="0.3">
      <c r="B1771" s="7" t="s">
        <v>14</v>
      </c>
      <c r="C1771" s="7">
        <v>1763</v>
      </c>
      <c r="D1771" s="7">
        <v>286</v>
      </c>
      <c r="E1771" s="13">
        <v>82.6</v>
      </c>
      <c r="F1771" s="26">
        <f t="shared" si="334"/>
        <v>-0.16666666666666705</v>
      </c>
      <c r="G1771" s="26">
        <f t="shared" si="326"/>
        <v>22.944444444444443</v>
      </c>
      <c r="H1771" s="25">
        <f t="shared" si="327"/>
        <v>-255.16666666666725</v>
      </c>
      <c r="I1771" s="25">
        <f t="shared" si="328"/>
        <v>180.22932</v>
      </c>
      <c r="J1771" s="25">
        <f t="shared" si="329"/>
        <v>234.74295401234565</v>
      </c>
      <c r="K1771" s="25">
        <f t="shared" si="330"/>
        <v>159.8056073456784</v>
      </c>
      <c r="L1771" s="31">
        <f t="shared" si="331"/>
        <v>3666.6508796536209</v>
      </c>
      <c r="M1771" s="32">
        <f t="shared" si="332"/>
        <v>3666.6508796536209</v>
      </c>
      <c r="N1771" s="32">
        <f t="shared" si="333"/>
        <v>3666.6508796536209</v>
      </c>
      <c r="O1771" s="32">
        <f>IF(M1771 &lt; 0, -M1771, 0)</f>
        <v>0</v>
      </c>
      <c r="P1771" s="32">
        <f>0.5*$H$3*G1771^2</f>
        <v>402995.58487654314</v>
      </c>
      <c r="Q1771" s="32">
        <f t="shared" si="335"/>
        <v>-5875.9212962963502</v>
      </c>
      <c r="R1771" s="32">
        <f t="shared" si="336"/>
        <v>2686280.8769938522</v>
      </c>
      <c r="S1771" s="32">
        <f t="shared" si="337"/>
        <v>12473071.502774389</v>
      </c>
    </row>
    <row r="1772" spans="2:19" x14ac:dyDescent="0.3">
      <c r="B1772" s="7" t="s">
        <v>14</v>
      </c>
      <c r="C1772" s="7">
        <v>1764</v>
      </c>
      <c r="D1772" s="7">
        <v>287</v>
      </c>
      <c r="E1772" s="13">
        <v>82</v>
      </c>
      <c r="F1772" s="26">
        <f t="shared" si="334"/>
        <v>-0.18055555555555516</v>
      </c>
      <c r="G1772" s="26">
        <f t="shared" si="326"/>
        <v>22.777777777777779</v>
      </c>
      <c r="H1772" s="25">
        <f t="shared" si="327"/>
        <v>-276.43055555555497</v>
      </c>
      <c r="I1772" s="25">
        <f t="shared" si="328"/>
        <v>180.22932</v>
      </c>
      <c r="J1772" s="25">
        <f t="shared" si="329"/>
        <v>231.34503086419758</v>
      </c>
      <c r="K1772" s="25">
        <f t="shared" si="330"/>
        <v>135.14379530864261</v>
      </c>
      <c r="L1772" s="31">
        <f t="shared" si="331"/>
        <v>3078.2753375857483</v>
      </c>
      <c r="M1772" s="32">
        <f t="shared" si="332"/>
        <v>3078.2753375857483</v>
      </c>
      <c r="N1772" s="32">
        <f t="shared" si="333"/>
        <v>3078.2753375857483</v>
      </c>
      <c r="O1772" s="32">
        <f>IF(M1772 &lt; 0, -M1772, 0)</f>
        <v>0</v>
      </c>
      <c r="P1772" s="32">
        <f>0.5*$H$3*G1772^2</f>
        <v>397162.19135802478</v>
      </c>
      <c r="Q1772" s="32">
        <f t="shared" si="335"/>
        <v>-5833.3935185183655</v>
      </c>
      <c r="R1772" s="32">
        <f t="shared" si="336"/>
        <v>2686280.8769938522</v>
      </c>
      <c r="S1772" s="32">
        <f t="shared" si="337"/>
        <v>12476149.778111976</v>
      </c>
    </row>
    <row r="1773" spans="2:19" x14ac:dyDescent="0.3">
      <c r="B1773" s="7" t="s">
        <v>14</v>
      </c>
      <c r="C1773" s="7">
        <v>1765</v>
      </c>
      <c r="D1773" s="7">
        <v>288</v>
      </c>
      <c r="E1773" s="13">
        <v>81.3</v>
      </c>
      <c r="F1773" s="26">
        <f t="shared" si="334"/>
        <v>-0.22222222222222143</v>
      </c>
      <c r="G1773" s="26">
        <f t="shared" si="326"/>
        <v>22.583333333333332</v>
      </c>
      <c r="H1773" s="25">
        <f t="shared" si="327"/>
        <v>-340.22222222222103</v>
      </c>
      <c r="I1773" s="25">
        <f t="shared" si="328"/>
        <v>180.22932</v>
      </c>
      <c r="J1773" s="25">
        <f t="shared" si="329"/>
        <v>227.41209652777778</v>
      </c>
      <c r="K1773" s="25">
        <f t="shared" si="330"/>
        <v>67.419194305556744</v>
      </c>
      <c r="L1773" s="31">
        <f t="shared" si="331"/>
        <v>1522.5501380671565</v>
      </c>
      <c r="M1773" s="32">
        <f t="shared" si="332"/>
        <v>1522.5501380671565</v>
      </c>
      <c r="N1773" s="32">
        <f t="shared" si="333"/>
        <v>1522.5501380671565</v>
      </c>
      <c r="O1773" s="32">
        <f>IF(M1773 &lt; 0, -M1773, 0)</f>
        <v>0</v>
      </c>
      <c r="P1773" s="32">
        <f>0.5*$H$3*G1773^2</f>
        <v>390410.31597222219</v>
      </c>
      <c r="Q1773" s="32">
        <f t="shared" si="335"/>
        <v>-6751.8753858025884</v>
      </c>
      <c r="R1773" s="32">
        <f t="shared" si="336"/>
        <v>2686280.8769938522</v>
      </c>
      <c r="S1773" s="32">
        <f t="shared" si="337"/>
        <v>12477672.328250043</v>
      </c>
    </row>
    <row r="1774" spans="2:19" x14ac:dyDescent="0.3">
      <c r="B1774" s="7" t="s">
        <v>14</v>
      </c>
      <c r="C1774" s="7">
        <v>1766</v>
      </c>
      <c r="D1774" s="7">
        <v>289</v>
      </c>
      <c r="E1774" s="13">
        <v>80.400000000000006</v>
      </c>
      <c r="F1774" s="26">
        <f t="shared" si="334"/>
        <v>-0.30555555555555597</v>
      </c>
      <c r="G1774" s="26">
        <f t="shared" si="326"/>
        <v>22.333333333333336</v>
      </c>
      <c r="H1774" s="25">
        <f t="shared" si="327"/>
        <v>-467.80555555555617</v>
      </c>
      <c r="I1774" s="25">
        <f t="shared" si="328"/>
        <v>180.22932</v>
      </c>
      <c r="J1774" s="25">
        <f t="shared" si="329"/>
        <v>222.40501111111118</v>
      </c>
      <c r="K1774" s="25">
        <f t="shared" si="330"/>
        <v>-65.171224444445016</v>
      </c>
      <c r="L1774" s="31">
        <f t="shared" si="331"/>
        <v>-1455.4906792592722</v>
      </c>
      <c r="M1774" s="32">
        <f t="shared" si="332"/>
        <v>-1455.4906792592722</v>
      </c>
      <c r="N1774" s="32">
        <f t="shared" si="333"/>
        <v>0</v>
      </c>
      <c r="O1774" s="32">
        <f>IF(M1774 &lt; 0, -M1774, 0)</f>
        <v>1455.4906792592722</v>
      </c>
      <c r="P1774" s="32">
        <f>0.5*$H$3*G1774^2</f>
        <v>381814.38888888899</v>
      </c>
      <c r="Q1774" s="32">
        <f t="shared" si="335"/>
        <v>-8595.9270833331975</v>
      </c>
      <c r="R1774" s="32">
        <f t="shared" si="336"/>
        <v>2687736.3676731116</v>
      </c>
      <c r="S1774" s="32">
        <f t="shared" si="337"/>
        <v>12477672.328250043</v>
      </c>
    </row>
    <row r="1775" spans="2:19" x14ac:dyDescent="0.3">
      <c r="B1775" s="7" t="s">
        <v>14</v>
      </c>
      <c r="C1775" s="7">
        <v>1767</v>
      </c>
      <c r="D1775" s="7">
        <v>290</v>
      </c>
      <c r="E1775" s="13">
        <v>79.099999999999994</v>
      </c>
      <c r="F1775" s="26">
        <f t="shared" si="334"/>
        <v>-0.41666666666666663</v>
      </c>
      <c r="G1775" s="26">
        <f t="shared" si="326"/>
        <v>21.972222222222221</v>
      </c>
      <c r="H1775" s="25">
        <f t="shared" si="327"/>
        <v>-637.91666666666663</v>
      </c>
      <c r="I1775" s="25">
        <f t="shared" si="328"/>
        <v>180.22932</v>
      </c>
      <c r="J1775" s="25">
        <f t="shared" si="329"/>
        <v>215.27095516975308</v>
      </c>
      <c r="K1775" s="25">
        <f t="shared" si="330"/>
        <v>-242.41639149691352</v>
      </c>
      <c r="L1775" s="31">
        <f t="shared" si="331"/>
        <v>-5326.4268242794051</v>
      </c>
      <c r="M1775" s="32">
        <f t="shared" si="332"/>
        <v>-5326.4268242794051</v>
      </c>
      <c r="N1775" s="32">
        <f t="shared" si="333"/>
        <v>0</v>
      </c>
      <c r="O1775" s="32">
        <f>IF(M1775 &lt; 0, -M1775, 0)</f>
        <v>5326.4268242794051</v>
      </c>
      <c r="P1775" s="32">
        <f>0.5*$H$3*G1775^2</f>
        <v>369566.9795524691</v>
      </c>
      <c r="Q1775" s="32">
        <f t="shared" si="335"/>
        <v>-12247.409336419892</v>
      </c>
      <c r="R1775" s="32">
        <f t="shared" si="336"/>
        <v>2693062.7944973912</v>
      </c>
      <c r="S1775" s="32">
        <f t="shared" si="337"/>
        <v>12477672.328250043</v>
      </c>
    </row>
    <row r="1776" spans="2:19" x14ac:dyDescent="0.3">
      <c r="B1776" s="7" t="s">
        <v>14</v>
      </c>
      <c r="C1776" s="7">
        <v>1768</v>
      </c>
      <c r="D1776" s="7">
        <v>291</v>
      </c>
      <c r="E1776" s="13">
        <v>77.400000000000006</v>
      </c>
      <c r="F1776" s="26">
        <f t="shared" si="334"/>
        <v>-0.55555555555555558</v>
      </c>
      <c r="G1776" s="26">
        <f t="shared" si="326"/>
        <v>21.5</v>
      </c>
      <c r="H1776" s="25">
        <f t="shared" si="327"/>
        <v>-850.55555555555554</v>
      </c>
      <c r="I1776" s="25">
        <f t="shared" si="328"/>
        <v>180.22932</v>
      </c>
      <c r="J1776" s="25">
        <f t="shared" si="329"/>
        <v>206.11727500000001</v>
      </c>
      <c r="K1776" s="25">
        <f t="shared" si="330"/>
        <v>-464.20896055555551</v>
      </c>
      <c r="L1776" s="31">
        <f t="shared" si="331"/>
        <v>-9980.4926519444434</v>
      </c>
      <c r="M1776" s="32">
        <f t="shared" si="332"/>
        <v>-9980.4926519444434</v>
      </c>
      <c r="N1776" s="32">
        <f t="shared" si="333"/>
        <v>0</v>
      </c>
      <c r="O1776" s="32">
        <f>IF(M1776 &lt; 0, -M1776, 0)</f>
        <v>9980.4926519444434</v>
      </c>
      <c r="P1776" s="32">
        <f>0.5*$H$3*G1776^2</f>
        <v>353852.375</v>
      </c>
      <c r="Q1776" s="32">
        <f t="shared" si="335"/>
        <v>-15714.6045524691</v>
      </c>
      <c r="R1776" s="32">
        <f t="shared" si="336"/>
        <v>2703043.2871493357</v>
      </c>
      <c r="S1776" s="32">
        <f t="shared" si="337"/>
        <v>12477672.328250043</v>
      </c>
    </row>
    <row r="1777" spans="2:19" x14ac:dyDescent="0.3">
      <c r="B1777" s="7" t="s">
        <v>14</v>
      </c>
      <c r="C1777" s="7">
        <v>1769</v>
      </c>
      <c r="D1777" s="7">
        <v>292</v>
      </c>
      <c r="E1777" s="13">
        <v>75.099999999999994</v>
      </c>
      <c r="F1777" s="26">
        <f t="shared" si="334"/>
        <v>-0.70833333333333448</v>
      </c>
      <c r="G1777" s="26">
        <f t="shared" si="326"/>
        <v>20.861111111111111</v>
      </c>
      <c r="H1777" s="25">
        <f t="shared" si="327"/>
        <v>-1084.4583333333351</v>
      </c>
      <c r="I1777" s="25">
        <f t="shared" si="328"/>
        <v>180.22932</v>
      </c>
      <c r="J1777" s="25">
        <f t="shared" si="329"/>
        <v>194.04941813271606</v>
      </c>
      <c r="K1777" s="25">
        <f t="shared" si="330"/>
        <v>-710.17959520061902</v>
      </c>
      <c r="L1777" s="31">
        <f t="shared" si="331"/>
        <v>-14815.135444324023</v>
      </c>
      <c r="M1777" s="32">
        <f t="shared" si="332"/>
        <v>-14815.135444324023</v>
      </c>
      <c r="N1777" s="32">
        <f t="shared" si="333"/>
        <v>0</v>
      </c>
      <c r="O1777" s="32">
        <f>IF(M1777 &lt; 0, -M1777, 0)</f>
        <v>14815.135444324023</v>
      </c>
      <c r="P1777" s="32">
        <f>0.5*$H$3*G1777^2</f>
        <v>333134.84992283949</v>
      </c>
      <c r="Q1777" s="32">
        <f t="shared" si="335"/>
        <v>-20717.525077160506</v>
      </c>
      <c r="R1777" s="32">
        <f t="shared" si="336"/>
        <v>2717858.4225936597</v>
      </c>
      <c r="S1777" s="32">
        <f t="shared" si="337"/>
        <v>12477672.328250043</v>
      </c>
    </row>
    <row r="1778" spans="2:19" x14ac:dyDescent="0.3">
      <c r="B1778" s="7" t="s">
        <v>14</v>
      </c>
      <c r="C1778" s="7">
        <v>1770</v>
      </c>
      <c r="D1778" s="7">
        <v>293</v>
      </c>
      <c r="E1778" s="13">
        <v>72.3</v>
      </c>
      <c r="F1778" s="26">
        <f t="shared" si="334"/>
        <v>-0.83333333333333326</v>
      </c>
      <c r="G1778" s="26">
        <f t="shared" si="326"/>
        <v>20.083333333333332</v>
      </c>
      <c r="H1778" s="25">
        <f t="shared" si="327"/>
        <v>-1275.8333333333333</v>
      </c>
      <c r="I1778" s="25">
        <f t="shared" si="328"/>
        <v>180.22932</v>
      </c>
      <c r="J1778" s="25">
        <f t="shared" si="329"/>
        <v>179.84942986111108</v>
      </c>
      <c r="K1778" s="25">
        <f t="shared" si="330"/>
        <v>-915.75458347222229</v>
      </c>
      <c r="L1778" s="31">
        <f t="shared" si="331"/>
        <v>-18391.404551400465</v>
      </c>
      <c r="M1778" s="32">
        <f t="shared" si="332"/>
        <v>-18391.404551400465</v>
      </c>
      <c r="N1778" s="32">
        <f t="shared" si="333"/>
        <v>0</v>
      </c>
      <c r="O1778" s="32">
        <f>IF(M1778 &lt; 0, -M1778, 0)</f>
        <v>18391.404551400465</v>
      </c>
      <c r="P1778" s="32">
        <f>0.5*$H$3*G1778^2</f>
        <v>308756.98263888882</v>
      </c>
      <c r="Q1778" s="32">
        <f t="shared" si="335"/>
        <v>-24377.867283950676</v>
      </c>
      <c r="R1778" s="32">
        <f t="shared" si="336"/>
        <v>2736249.8271450601</v>
      </c>
      <c r="S1778" s="32">
        <f t="shared" si="337"/>
        <v>12477672.328250043</v>
      </c>
    </row>
    <row r="1779" spans="2:19" x14ac:dyDescent="0.3">
      <c r="B1779" s="7" t="s">
        <v>14</v>
      </c>
      <c r="C1779" s="7">
        <v>1771</v>
      </c>
      <c r="D1779" s="7">
        <v>294</v>
      </c>
      <c r="E1779" s="13">
        <v>69.099999999999994</v>
      </c>
      <c r="F1779" s="26">
        <f t="shared" si="334"/>
        <v>-0.88888888888888773</v>
      </c>
      <c r="G1779" s="26">
        <f t="shared" si="326"/>
        <v>19.194444444444443</v>
      </c>
      <c r="H1779" s="25">
        <f t="shared" si="327"/>
        <v>-1360.8888888888871</v>
      </c>
      <c r="I1779" s="25">
        <f t="shared" si="328"/>
        <v>180.22932</v>
      </c>
      <c r="J1779" s="25">
        <f t="shared" si="329"/>
        <v>164.28146442901232</v>
      </c>
      <c r="K1779" s="25">
        <f t="shared" si="330"/>
        <v>-1016.3781044598749</v>
      </c>
      <c r="L1779" s="31">
        <f t="shared" si="331"/>
        <v>-19508.813060604818</v>
      </c>
      <c r="M1779" s="32">
        <f t="shared" si="332"/>
        <v>-19508.813060604818</v>
      </c>
      <c r="N1779" s="32">
        <f t="shared" si="333"/>
        <v>0</v>
      </c>
      <c r="O1779" s="32">
        <f>IF(M1779 &lt; 0, -M1779, 0)</f>
        <v>19508.813060604818</v>
      </c>
      <c r="P1779" s="32">
        <f>0.5*$H$3*G1779^2</f>
        <v>282030.63695987652</v>
      </c>
      <c r="Q1779" s="32">
        <f t="shared" si="335"/>
        <v>-26726.345679012302</v>
      </c>
      <c r="R1779" s="32">
        <f t="shared" si="336"/>
        <v>2755758.640205665</v>
      </c>
      <c r="S1779" s="32">
        <f t="shared" si="337"/>
        <v>12477672.328250043</v>
      </c>
    </row>
    <row r="1780" spans="2:19" x14ac:dyDescent="0.3">
      <c r="B1780" s="7" t="s">
        <v>14</v>
      </c>
      <c r="C1780" s="7">
        <v>1772</v>
      </c>
      <c r="D1780" s="7">
        <v>295</v>
      </c>
      <c r="E1780" s="13">
        <v>65.900000000000006</v>
      </c>
      <c r="F1780" s="26">
        <f t="shared" si="334"/>
        <v>-0.88888888888888773</v>
      </c>
      <c r="G1780" s="26">
        <f t="shared" si="326"/>
        <v>18.305555555555557</v>
      </c>
      <c r="H1780" s="25">
        <f t="shared" si="327"/>
        <v>-1360.8888888888871</v>
      </c>
      <c r="I1780" s="25">
        <f t="shared" si="328"/>
        <v>180.22932</v>
      </c>
      <c r="J1780" s="25">
        <f t="shared" si="329"/>
        <v>149.41813109567906</v>
      </c>
      <c r="K1780" s="25">
        <f t="shared" si="330"/>
        <v>-1031.2414377932082</v>
      </c>
      <c r="L1780" s="31">
        <f t="shared" si="331"/>
        <v>-18877.447430714565</v>
      </c>
      <c r="M1780" s="32">
        <f t="shared" si="332"/>
        <v>-18877.447430714565</v>
      </c>
      <c r="N1780" s="32">
        <f t="shared" si="333"/>
        <v>0</v>
      </c>
      <c r="O1780" s="32">
        <f>IF(M1780 &lt; 0, -M1780, 0)</f>
        <v>18877.447430714565</v>
      </c>
      <c r="P1780" s="32">
        <f>0.5*$H$3*G1780^2</f>
        <v>256513.97029320995</v>
      </c>
      <c r="Q1780" s="32">
        <f t="shared" si="335"/>
        <v>-25516.66666666657</v>
      </c>
      <c r="R1780" s="32">
        <f t="shared" si="336"/>
        <v>2774636.0876363795</v>
      </c>
      <c r="S1780" s="32">
        <f t="shared" si="337"/>
        <v>12477672.328250043</v>
      </c>
    </row>
    <row r="1781" spans="2:19" x14ac:dyDescent="0.3">
      <c r="B1781" s="7" t="s">
        <v>14</v>
      </c>
      <c r="C1781" s="7">
        <v>1773</v>
      </c>
      <c r="D1781" s="7">
        <v>296</v>
      </c>
      <c r="E1781" s="13">
        <v>62.7</v>
      </c>
      <c r="F1781" s="26">
        <f t="shared" si="334"/>
        <v>-0.86111111111111149</v>
      </c>
      <c r="G1781" s="26">
        <f t="shared" si="326"/>
        <v>17.416666666666668</v>
      </c>
      <c r="H1781" s="25">
        <f t="shared" si="327"/>
        <v>-1318.3611111111118</v>
      </c>
      <c r="I1781" s="25">
        <f t="shared" si="328"/>
        <v>180.22932</v>
      </c>
      <c r="J1781" s="25">
        <f t="shared" si="329"/>
        <v>135.25942986111113</v>
      </c>
      <c r="K1781" s="25">
        <f t="shared" si="330"/>
        <v>-1002.8723612500007</v>
      </c>
      <c r="L1781" s="31">
        <f t="shared" si="331"/>
        <v>-17466.693625104181</v>
      </c>
      <c r="M1781" s="32">
        <f t="shared" si="332"/>
        <v>-17466.693625104181</v>
      </c>
      <c r="N1781" s="32">
        <f t="shared" si="333"/>
        <v>0</v>
      </c>
      <c r="O1781" s="32">
        <f>IF(M1781 &lt; 0, -M1781, 0)</f>
        <v>17466.693625104181</v>
      </c>
      <c r="P1781" s="32">
        <f>0.5*$H$3*G1781^2</f>
        <v>232206.98263888893</v>
      </c>
      <c r="Q1781" s="32">
        <f t="shared" si="335"/>
        <v>-24306.987654321012</v>
      </c>
      <c r="R1781" s="32">
        <f t="shared" si="336"/>
        <v>2792102.7812614837</v>
      </c>
      <c r="S1781" s="32">
        <f t="shared" si="337"/>
        <v>12477672.328250043</v>
      </c>
    </row>
    <row r="1782" spans="2:19" x14ac:dyDescent="0.3">
      <c r="B1782" s="7" t="s">
        <v>14</v>
      </c>
      <c r="C1782" s="7">
        <v>1774</v>
      </c>
      <c r="D1782" s="7">
        <v>297</v>
      </c>
      <c r="E1782" s="13">
        <v>59.7</v>
      </c>
      <c r="F1782" s="26">
        <f t="shared" si="334"/>
        <v>-0.79166666666666707</v>
      </c>
      <c r="G1782" s="26">
        <f t="shared" si="326"/>
        <v>16.583333333333332</v>
      </c>
      <c r="H1782" s="25">
        <f t="shared" si="327"/>
        <v>-1212.0416666666672</v>
      </c>
      <c r="I1782" s="25">
        <f t="shared" si="328"/>
        <v>180.22932</v>
      </c>
      <c r="J1782" s="25">
        <f t="shared" si="329"/>
        <v>122.62559652777776</v>
      </c>
      <c r="K1782" s="25">
        <f t="shared" si="330"/>
        <v>-909.18675013888947</v>
      </c>
      <c r="L1782" s="31">
        <f t="shared" si="331"/>
        <v>-15077.346939803248</v>
      </c>
      <c r="M1782" s="32">
        <f t="shared" si="332"/>
        <v>-15077.346939803248</v>
      </c>
      <c r="N1782" s="32">
        <f t="shared" si="333"/>
        <v>0</v>
      </c>
      <c r="O1782" s="32">
        <f>IF(M1782 &lt; 0, -M1782, 0)</f>
        <v>15077.346939803248</v>
      </c>
      <c r="P1782" s="32">
        <f>0.5*$H$3*G1782^2</f>
        <v>210517.81597222219</v>
      </c>
      <c r="Q1782" s="32">
        <f t="shared" si="335"/>
        <v>-21689.166666666744</v>
      </c>
      <c r="R1782" s="32">
        <f t="shared" si="336"/>
        <v>2807180.1282012868</v>
      </c>
      <c r="S1782" s="32">
        <f t="shared" si="337"/>
        <v>12477672.328250043</v>
      </c>
    </row>
    <row r="1783" spans="2:19" x14ac:dyDescent="0.3">
      <c r="B1783" s="7" t="s">
        <v>14</v>
      </c>
      <c r="C1783" s="7">
        <v>1775</v>
      </c>
      <c r="D1783" s="7">
        <v>298</v>
      </c>
      <c r="E1783" s="13">
        <v>57</v>
      </c>
      <c r="F1783" s="26">
        <f t="shared" si="334"/>
        <v>-0.70833333333333348</v>
      </c>
      <c r="G1783" s="26">
        <f t="shared" si="326"/>
        <v>15.833333333333332</v>
      </c>
      <c r="H1783" s="25">
        <f t="shared" si="327"/>
        <v>-1084.4583333333335</v>
      </c>
      <c r="I1783" s="25">
        <f t="shared" si="328"/>
        <v>180.22932</v>
      </c>
      <c r="J1783" s="25">
        <f t="shared" si="329"/>
        <v>111.78465277777777</v>
      </c>
      <c r="K1783" s="25">
        <f t="shared" si="330"/>
        <v>-792.4443605555557</v>
      </c>
      <c r="L1783" s="31">
        <f t="shared" si="331"/>
        <v>-12547.035708796298</v>
      </c>
      <c r="M1783" s="32">
        <f t="shared" si="332"/>
        <v>-12547.035708796298</v>
      </c>
      <c r="N1783" s="32">
        <f t="shared" si="333"/>
        <v>0</v>
      </c>
      <c r="O1783" s="32">
        <f>IF(M1783 &lt; 0, -M1783, 0)</f>
        <v>12547.035708796298</v>
      </c>
      <c r="P1783" s="32">
        <f>0.5*$H$3*G1783^2</f>
        <v>191906.59722222219</v>
      </c>
      <c r="Q1783" s="32">
        <f t="shared" si="335"/>
        <v>-18611.21875</v>
      </c>
      <c r="R1783" s="32">
        <f t="shared" si="336"/>
        <v>2819727.163910083</v>
      </c>
      <c r="S1783" s="32">
        <f t="shared" si="337"/>
        <v>12477672.328250043</v>
      </c>
    </row>
    <row r="1784" spans="2:19" x14ac:dyDescent="0.3">
      <c r="B1784" s="7" t="s">
        <v>14</v>
      </c>
      <c r="C1784" s="7">
        <v>1776</v>
      </c>
      <c r="D1784" s="7">
        <v>299</v>
      </c>
      <c r="E1784" s="13">
        <v>54.6</v>
      </c>
      <c r="F1784" s="26">
        <f t="shared" si="334"/>
        <v>-0.6666666666666663</v>
      </c>
      <c r="G1784" s="26">
        <f t="shared" si="326"/>
        <v>15.166666666666666</v>
      </c>
      <c r="H1784" s="25">
        <f t="shared" si="327"/>
        <v>-1020.6666666666661</v>
      </c>
      <c r="I1784" s="25">
        <f t="shared" si="328"/>
        <v>180.22932</v>
      </c>
      <c r="J1784" s="25">
        <f t="shared" si="329"/>
        <v>102.56938611111111</v>
      </c>
      <c r="K1784" s="25">
        <f t="shared" si="330"/>
        <v>-737.86796055555487</v>
      </c>
      <c r="L1784" s="31">
        <f t="shared" si="331"/>
        <v>-11190.997401759249</v>
      </c>
      <c r="M1784" s="32">
        <f t="shared" si="332"/>
        <v>-11190.997401759249</v>
      </c>
      <c r="N1784" s="32">
        <f t="shared" si="333"/>
        <v>0</v>
      </c>
      <c r="O1784" s="32">
        <f>IF(M1784 &lt; 0, -M1784, 0)</f>
        <v>11190.997401759249</v>
      </c>
      <c r="P1784" s="32">
        <f>0.5*$H$3*G1784^2</f>
        <v>176086.26388888888</v>
      </c>
      <c r="Q1784" s="32">
        <f t="shared" si="335"/>
        <v>-15820.333333333314</v>
      </c>
      <c r="R1784" s="32">
        <f t="shared" si="336"/>
        <v>2830918.161311842</v>
      </c>
      <c r="S1784" s="32">
        <f t="shared" si="337"/>
        <v>12477672.328250043</v>
      </c>
    </row>
    <row r="1785" spans="2:19" x14ac:dyDescent="0.3">
      <c r="B1785" s="7" t="s">
        <v>14</v>
      </c>
      <c r="C1785" s="7">
        <v>1777</v>
      </c>
      <c r="D1785" s="7">
        <v>300</v>
      </c>
      <c r="E1785" s="13">
        <v>52.2</v>
      </c>
      <c r="F1785" s="26">
        <f t="shared" si="334"/>
        <v>-0.68055555555555536</v>
      </c>
      <c r="G1785" s="26">
        <f t="shared" si="326"/>
        <v>14.5</v>
      </c>
      <c r="H1785" s="25">
        <f t="shared" si="327"/>
        <v>-1041.9305555555552</v>
      </c>
      <c r="I1785" s="25">
        <f t="shared" si="328"/>
        <v>180.22932</v>
      </c>
      <c r="J1785" s="25">
        <f t="shared" si="329"/>
        <v>93.750475000000009</v>
      </c>
      <c r="K1785" s="25">
        <f t="shared" si="330"/>
        <v>-767.95076055555512</v>
      </c>
      <c r="L1785" s="31">
        <f t="shared" si="331"/>
        <v>-11135.286028055549</v>
      </c>
      <c r="M1785" s="32">
        <f t="shared" si="332"/>
        <v>-11135.286028055549</v>
      </c>
      <c r="N1785" s="32">
        <f t="shared" si="333"/>
        <v>0</v>
      </c>
      <c r="O1785" s="32">
        <f>IF(M1785 &lt; 0, -M1785, 0)</f>
        <v>11135.286028055549</v>
      </c>
      <c r="P1785" s="32">
        <f>0.5*$H$3*G1785^2</f>
        <v>160946.375</v>
      </c>
      <c r="Q1785" s="32">
        <f t="shared" si="335"/>
        <v>-15139.888888888876</v>
      </c>
      <c r="R1785" s="32">
        <f t="shared" si="336"/>
        <v>2842053.4473398975</v>
      </c>
      <c r="S1785" s="32">
        <f t="shared" si="337"/>
        <v>12477672.328250043</v>
      </c>
    </row>
    <row r="1786" spans="2:19" x14ac:dyDescent="0.3">
      <c r="B1786" s="7" t="s">
        <v>14</v>
      </c>
      <c r="C1786" s="7">
        <v>1778</v>
      </c>
      <c r="D1786" s="7">
        <v>301</v>
      </c>
      <c r="E1786" s="13">
        <v>49.7</v>
      </c>
      <c r="F1786" s="26">
        <f t="shared" si="334"/>
        <v>-0.75000000000000078</v>
      </c>
      <c r="G1786" s="26">
        <f t="shared" si="326"/>
        <v>13.805555555555555</v>
      </c>
      <c r="H1786" s="25">
        <f t="shared" si="327"/>
        <v>-1148.2500000000011</v>
      </c>
      <c r="I1786" s="25">
        <f t="shared" si="328"/>
        <v>180.22932</v>
      </c>
      <c r="J1786" s="25">
        <f t="shared" si="329"/>
        <v>84.985581095679009</v>
      </c>
      <c r="K1786" s="25">
        <f t="shared" si="330"/>
        <v>-883.03509890432213</v>
      </c>
      <c r="L1786" s="31">
        <f t="shared" si="331"/>
        <v>-12190.790115429114</v>
      </c>
      <c r="M1786" s="32">
        <f t="shared" si="332"/>
        <v>-12190.790115429114</v>
      </c>
      <c r="N1786" s="32">
        <f t="shared" si="333"/>
        <v>0</v>
      </c>
      <c r="O1786" s="32">
        <f>IF(M1786 &lt; 0, -M1786, 0)</f>
        <v>12190.790115429114</v>
      </c>
      <c r="P1786" s="32">
        <f>0.5*$H$3*G1786^2</f>
        <v>145899.22029320989</v>
      </c>
      <c r="Q1786" s="32">
        <f t="shared" si="335"/>
        <v>-15047.154706790112</v>
      </c>
      <c r="R1786" s="32">
        <f t="shared" si="336"/>
        <v>2854244.2374553266</v>
      </c>
      <c r="S1786" s="32">
        <f t="shared" si="337"/>
        <v>12477672.328250043</v>
      </c>
    </row>
    <row r="1787" spans="2:19" x14ac:dyDescent="0.3">
      <c r="B1787" s="7" t="s">
        <v>14</v>
      </c>
      <c r="C1787" s="7">
        <v>1779</v>
      </c>
      <c r="D1787" s="7">
        <v>302</v>
      </c>
      <c r="E1787" s="13">
        <v>46.8</v>
      </c>
      <c r="F1787" s="26">
        <f t="shared" si="334"/>
        <v>-0.86111111111111149</v>
      </c>
      <c r="G1787" s="26">
        <f t="shared" si="326"/>
        <v>12.999999999999998</v>
      </c>
      <c r="H1787" s="25">
        <f t="shared" si="327"/>
        <v>-1318.3611111111118</v>
      </c>
      <c r="I1787" s="25">
        <f t="shared" si="328"/>
        <v>180.22932</v>
      </c>
      <c r="J1787" s="25">
        <f t="shared" si="329"/>
        <v>75.357099999999974</v>
      </c>
      <c r="K1787" s="25">
        <f t="shared" si="330"/>
        <v>-1062.7746911111119</v>
      </c>
      <c r="L1787" s="31">
        <f t="shared" si="331"/>
        <v>-13816.070984444454</v>
      </c>
      <c r="M1787" s="32">
        <f t="shared" si="332"/>
        <v>-13816.070984444454</v>
      </c>
      <c r="N1787" s="32">
        <f t="shared" si="333"/>
        <v>0</v>
      </c>
      <c r="O1787" s="32">
        <f>IF(M1787 &lt; 0, -M1787, 0)</f>
        <v>13816.070984444454</v>
      </c>
      <c r="P1787" s="32">
        <f>0.5*$H$3*G1787^2</f>
        <v>129369.49999999996</v>
      </c>
      <c r="Q1787" s="32">
        <f t="shared" si="335"/>
        <v>-16529.720293209932</v>
      </c>
      <c r="R1787" s="32">
        <f t="shared" si="336"/>
        <v>2868060.3084397712</v>
      </c>
      <c r="S1787" s="32">
        <f t="shared" si="337"/>
        <v>12477672.328250043</v>
      </c>
    </row>
    <row r="1788" spans="2:19" x14ac:dyDescent="0.3">
      <c r="B1788" s="7" t="s">
        <v>14</v>
      </c>
      <c r="C1788" s="7">
        <v>1780</v>
      </c>
      <c r="D1788" s="7">
        <v>303</v>
      </c>
      <c r="E1788" s="13">
        <v>43.5</v>
      </c>
      <c r="F1788" s="26">
        <f t="shared" si="334"/>
        <v>-0.95833333333333315</v>
      </c>
      <c r="G1788" s="26">
        <f t="shared" si="326"/>
        <v>12.083333333333332</v>
      </c>
      <c r="H1788" s="25">
        <f t="shared" si="327"/>
        <v>-1467.208333333333</v>
      </c>
      <c r="I1788" s="25">
        <f t="shared" si="328"/>
        <v>180.22932</v>
      </c>
      <c r="J1788" s="25">
        <f t="shared" si="329"/>
        <v>65.104496527777769</v>
      </c>
      <c r="K1788" s="25">
        <f t="shared" si="330"/>
        <v>-1221.8745168055552</v>
      </c>
      <c r="L1788" s="31">
        <f t="shared" si="331"/>
        <v>-14764.317078067124</v>
      </c>
      <c r="M1788" s="32">
        <f t="shared" si="332"/>
        <v>-14764.317078067124</v>
      </c>
      <c r="N1788" s="32">
        <f t="shared" si="333"/>
        <v>0</v>
      </c>
      <c r="O1788" s="32">
        <f>IF(M1788 &lt; 0, -M1788, 0)</f>
        <v>14764.317078067124</v>
      </c>
      <c r="P1788" s="32">
        <f>0.5*$H$3*G1788^2</f>
        <v>111768.3159722222</v>
      </c>
      <c r="Q1788" s="32">
        <f t="shared" si="335"/>
        <v>-17601.184027777752</v>
      </c>
      <c r="R1788" s="32">
        <f t="shared" si="336"/>
        <v>2882824.6255178382</v>
      </c>
      <c r="S1788" s="32">
        <f t="shared" si="337"/>
        <v>12477672.328250043</v>
      </c>
    </row>
    <row r="1789" spans="2:19" x14ac:dyDescent="0.3">
      <c r="B1789" s="7" t="s">
        <v>14</v>
      </c>
      <c r="C1789" s="7">
        <v>1781</v>
      </c>
      <c r="D1789" s="7">
        <v>304</v>
      </c>
      <c r="E1789" s="13">
        <v>39.9</v>
      </c>
      <c r="F1789" s="26">
        <f t="shared" si="334"/>
        <v>-0.98611111111111127</v>
      </c>
      <c r="G1789" s="26">
        <f t="shared" si="326"/>
        <v>11.083333333333332</v>
      </c>
      <c r="H1789" s="25">
        <f t="shared" si="327"/>
        <v>-1509.7361111111113</v>
      </c>
      <c r="I1789" s="25">
        <f t="shared" si="328"/>
        <v>180.22932</v>
      </c>
      <c r="J1789" s="25">
        <f t="shared" si="329"/>
        <v>54.774479861111104</v>
      </c>
      <c r="K1789" s="25">
        <f t="shared" si="330"/>
        <v>-1274.7323112500003</v>
      </c>
      <c r="L1789" s="31">
        <f t="shared" si="331"/>
        <v>-14128.283116354169</v>
      </c>
      <c r="M1789" s="32">
        <f t="shared" si="332"/>
        <v>-14128.283116354169</v>
      </c>
      <c r="N1789" s="32">
        <f t="shared" si="333"/>
        <v>0</v>
      </c>
      <c r="O1789" s="32">
        <f>IF(M1789 &lt; 0, -M1789, 0)</f>
        <v>14128.283116354169</v>
      </c>
      <c r="P1789" s="32">
        <f>0.5*$H$3*G1789^2</f>
        <v>94034.232638888876</v>
      </c>
      <c r="Q1789" s="32">
        <f t="shared" si="335"/>
        <v>-17734.083333333328</v>
      </c>
      <c r="R1789" s="32">
        <f t="shared" si="336"/>
        <v>2896952.9086341923</v>
      </c>
      <c r="S1789" s="32">
        <f t="shared" si="337"/>
        <v>12477672.328250043</v>
      </c>
    </row>
    <row r="1790" spans="2:19" x14ac:dyDescent="0.3">
      <c r="B1790" s="7" t="s">
        <v>14</v>
      </c>
      <c r="C1790" s="7">
        <v>1782</v>
      </c>
      <c r="D1790" s="7">
        <v>305</v>
      </c>
      <c r="E1790" s="13">
        <v>36.4</v>
      </c>
      <c r="F1790" s="26">
        <f t="shared" si="334"/>
        <v>-0.93055555555555491</v>
      </c>
      <c r="G1790" s="26">
        <f t="shared" si="326"/>
        <v>10.111111111111111</v>
      </c>
      <c r="H1790" s="25">
        <f t="shared" si="327"/>
        <v>-1424.6805555555545</v>
      </c>
      <c r="I1790" s="25">
        <f t="shared" si="328"/>
        <v>180.22932</v>
      </c>
      <c r="J1790" s="25">
        <f t="shared" si="329"/>
        <v>45.586393827160492</v>
      </c>
      <c r="K1790" s="25">
        <f t="shared" si="330"/>
        <v>-1198.8648417283941</v>
      </c>
      <c r="L1790" s="31">
        <f t="shared" si="331"/>
        <v>-12121.855621920429</v>
      </c>
      <c r="M1790" s="32">
        <f t="shared" si="332"/>
        <v>-12121.855621920429</v>
      </c>
      <c r="N1790" s="32">
        <f t="shared" si="333"/>
        <v>0</v>
      </c>
      <c r="O1790" s="32">
        <f>IF(M1790 &lt; 0, -M1790, 0)</f>
        <v>12121.855621920429</v>
      </c>
      <c r="P1790" s="32">
        <f>0.5*$H$3*G1790^2</f>
        <v>78260.561728395056</v>
      </c>
      <c r="Q1790" s="32">
        <f t="shared" si="335"/>
        <v>-15773.67091049382</v>
      </c>
      <c r="R1790" s="32">
        <f t="shared" si="336"/>
        <v>2909074.7642561127</v>
      </c>
      <c r="S1790" s="32">
        <f t="shared" si="337"/>
        <v>12477672.328250043</v>
      </c>
    </row>
    <row r="1791" spans="2:19" x14ac:dyDescent="0.3">
      <c r="B1791" s="7" t="s">
        <v>14</v>
      </c>
      <c r="C1791" s="7">
        <v>1783</v>
      </c>
      <c r="D1791" s="7">
        <v>306</v>
      </c>
      <c r="E1791" s="13">
        <v>33.200000000000003</v>
      </c>
      <c r="F1791" s="26">
        <f t="shared" si="334"/>
        <v>-0.8194444444444442</v>
      </c>
      <c r="G1791" s="26">
        <f t="shared" si="326"/>
        <v>9.2222222222222232</v>
      </c>
      <c r="H1791" s="25">
        <f t="shared" si="327"/>
        <v>-1254.5694444444441</v>
      </c>
      <c r="I1791" s="25">
        <f t="shared" si="328"/>
        <v>180.22932</v>
      </c>
      <c r="J1791" s="25">
        <f t="shared" si="329"/>
        <v>37.923519753086431</v>
      </c>
      <c r="K1791" s="25">
        <f t="shared" si="330"/>
        <v>-1036.4166046913579</v>
      </c>
      <c r="L1791" s="31">
        <f t="shared" si="331"/>
        <v>-9558.0642432647455</v>
      </c>
      <c r="M1791" s="32">
        <f t="shared" si="332"/>
        <v>-9558.0642432647455</v>
      </c>
      <c r="N1791" s="32">
        <f t="shared" si="333"/>
        <v>0</v>
      </c>
      <c r="O1791" s="32">
        <f>IF(M1791 &lt; 0, -M1791, 0)</f>
        <v>9558.0642432647455</v>
      </c>
      <c r="P1791" s="32">
        <f>0.5*$H$3*G1791^2</f>
        <v>65105.302469135822</v>
      </c>
      <c r="Q1791" s="32">
        <f t="shared" si="335"/>
        <v>-13155.259259259234</v>
      </c>
      <c r="R1791" s="32">
        <f t="shared" si="336"/>
        <v>2918632.8284993777</v>
      </c>
      <c r="S1791" s="32">
        <f t="shared" si="337"/>
        <v>12477672.328250043</v>
      </c>
    </row>
    <row r="1792" spans="2:19" x14ac:dyDescent="0.3">
      <c r="B1792" s="7" t="s">
        <v>14</v>
      </c>
      <c r="C1792" s="7">
        <v>1784</v>
      </c>
      <c r="D1792" s="7">
        <v>307</v>
      </c>
      <c r="E1792" s="13">
        <v>30.5</v>
      </c>
      <c r="F1792" s="26">
        <f t="shared" si="334"/>
        <v>-0.6805555555555558</v>
      </c>
      <c r="G1792" s="26">
        <f t="shared" si="326"/>
        <v>8.4722222222222214</v>
      </c>
      <c r="H1792" s="25">
        <f t="shared" si="327"/>
        <v>-1041.9305555555559</v>
      </c>
      <c r="I1792" s="25">
        <f t="shared" si="328"/>
        <v>180.22932</v>
      </c>
      <c r="J1792" s="25">
        <f t="shared" si="329"/>
        <v>32.006055169753083</v>
      </c>
      <c r="K1792" s="25">
        <f t="shared" si="330"/>
        <v>-829.69518038580281</v>
      </c>
      <c r="L1792" s="31">
        <f t="shared" si="331"/>
        <v>-7029.3619449352736</v>
      </c>
      <c r="M1792" s="32">
        <f t="shared" si="332"/>
        <v>-7029.3619449352736</v>
      </c>
      <c r="N1792" s="32">
        <f t="shared" si="333"/>
        <v>0</v>
      </c>
      <c r="O1792" s="32">
        <f>IF(M1792 &lt; 0, -M1792, 0)</f>
        <v>7029.3619449352736</v>
      </c>
      <c r="P1792" s="32">
        <f>0.5*$H$3*G1792^2</f>
        <v>54946.479552469129</v>
      </c>
      <c r="Q1792" s="32">
        <f t="shared" si="335"/>
        <v>-10158.822916666693</v>
      </c>
      <c r="R1792" s="32">
        <f t="shared" si="336"/>
        <v>2925662.190444313</v>
      </c>
      <c r="S1792" s="32">
        <f t="shared" si="337"/>
        <v>12477672.328250043</v>
      </c>
    </row>
    <row r="1793" spans="2:19" x14ac:dyDescent="0.3">
      <c r="B1793" s="7" t="s">
        <v>14</v>
      </c>
      <c r="C1793" s="7">
        <v>1785</v>
      </c>
      <c r="D1793" s="7">
        <v>308</v>
      </c>
      <c r="E1793" s="13">
        <v>28.3</v>
      </c>
      <c r="F1793" s="26">
        <f t="shared" si="334"/>
        <v>-0.58333333333333326</v>
      </c>
      <c r="G1793" s="26">
        <f t="shared" si="326"/>
        <v>7.8611111111111107</v>
      </c>
      <c r="H1793" s="25">
        <f t="shared" si="327"/>
        <v>-893.08333333333326</v>
      </c>
      <c r="I1793" s="25">
        <f t="shared" si="328"/>
        <v>180.22932</v>
      </c>
      <c r="J1793" s="25">
        <f t="shared" si="329"/>
        <v>27.555312577160493</v>
      </c>
      <c r="K1793" s="25">
        <f t="shared" si="330"/>
        <v>-685.29870075617271</v>
      </c>
      <c r="L1793" s="31">
        <f t="shared" si="331"/>
        <v>-5387.2092309443578</v>
      </c>
      <c r="M1793" s="32">
        <f t="shared" si="332"/>
        <v>-5387.2092309443578</v>
      </c>
      <c r="N1793" s="32">
        <f t="shared" si="333"/>
        <v>0</v>
      </c>
      <c r="O1793" s="32">
        <f>IF(M1793 &lt; 0, -M1793, 0)</f>
        <v>5387.2092309443578</v>
      </c>
      <c r="P1793" s="32">
        <f>0.5*$H$3*G1793^2</f>
        <v>47305.655478395056</v>
      </c>
      <c r="Q1793" s="32">
        <f t="shared" si="335"/>
        <v>-7640.824074074073</v>
      </c>
      <c r="R1793" s="32">
        <f t="shared" si="336"/>
        <v>2931049.3996752575</v>
      </c>
      <c r="S1793" s="32">
        <f t="shared" si="337"/>
        <v>12477672.328250043</v>
      </c>
    </row>
    <row r="1794" spans="2:19" x14ac:dyDescent="0.3">
      <c r="B1794" s="7" t="s">
        <v>14</v>
      </c>
      <c r="C1794" s="7">
        <v>1786</v>
      </c>
      <c r="D1794" s="7">
        <v>309</v>
      </c>
      <c r="E1794" s="13">
        <v>26.3</v>
      </c>
      <c r="F1794" s="26">
        <f t="shared" si="334"/>
        <v>-0.54166666666666696</v>
      </c>
      <c r="G1794" s="26">
        <f t="shared" si="326"/>
        <v>7.3055555555555554</v>
      </c>
      <c r="H1794" s="25">
        <f t="shared" si="327"/>
        <v>-829.29166666666708</v>
      </c>
      <c r="I1794" s="25">
        <f t="shared" si="328"/>
        <v>180.22932</v>
      </c>
      <c r="J1794" s="25">
        <f t="shared" si="329"/>
        <v>23.798192206790123</v>
      </c>
      <c r="K1794" s="25">
        <f t="shared" si="330"/>
        <v>-625.26415445987698</v>
      </c>
      <c r="L1794" s="31">
        <f t="shared" si="331"/>
        <v>-4567.9020173041008</v>
      </c>
      <c r="M1794" s="32">
        <f t="shared" si="332"/>
        <v>-4567.9020173041008</v>
      </c>
      <c r="N1794" s="32">
        <f t="shared" si="333"/>
        <v>0</v>
      </c>
      <c r="O1794" s="32">
        <f>IF(M1794 &lt; 0, -M1794, 0)</f>
        <v>4567.9020173041008</v>
      </c>
      <c r="P1794" s="32">
        <f>0.5*$H$3*G1794^2</f>
        <v>40855.609182098764</v>
      </c>
      <c r="Q1794" s="32">
        <f t="shared" si="335"/>
        <v>-6450.046296296292</v>
      </c>
      <c r="R1794" s="32">
        <f t="shared" si="336"/>
        <v>2935617.3016925617</v>
      </c>
      <c r="S1794" s="32">
        <f t="shared" si="337"/>
        <v>12477672.328250043</v>
      </c>
    </row>
    <row r="1795" spans="2:19" x14ac:dyDescent="0.3">
      <c r="B1795" s="7" t="s">
        <v>14</v>
      </c>
      <c r="C1795" s="7">
        <v>1787</v>
      </c>
      <c r="D1795" s="7">
        <v>310</v>
      </c>
      <c r="E1795" s="13">
        <v>24.4</v>
      </c>
      <c r="F1795" s="26">
        <f t="shared" si="334"/>
        <v>-0.5277777777777779</v>
      </c>
      <c r="G1795" s="26">
        <f t="shared" si="326"/>
        <v>6.7777777777777768</v>
      </c>
      <c r="H1795" s="25">
        <f t="shared" si="327"/>
        <v>-808.02777777777794</v>
      </c>
      <c r="I1795" s="25">
        <f t="shared" si="328"/>
        <v>180.22932</v>
      </c>
      <c r="J1795" s="25">
        <f t="shared" si="329"/>
        <v>20.48387530864197</v>
      </c>
      <c r="K1795" s="25">
        <f t="shared" si="330"/>
        <v>-607.31458246913598</v>
      </c>
      <c r="L1795" s="31">
        <f t="shared" si="331"/>
        <v>-4116.2432811796989</v>
      </c>
      <c r="M1795" s="32">
        <f t="shared" si="332"/>
        <v>-4116.2432811796989</v>
      </c>
      <c r="N1795" s="32">
        <f t="shared" si="333"/>
        <v>0</v>
      </c>
      <c r="O1795" s="32">
        <f>IF(M1795 &lt; 0, -M1795, 0)</f>
        <v>4116.2432811796989</v>
      </c>
      <c r="P1795" s="32">
        <f>0.5*$H$3*G1795^2</f>
        <v>35165.746913580238</v>
      </c>
      <c r="Q1795" s="32">
        <f t="shared" si="335"/>
        <v>-5689.8622685185255</v>
      </c>
      <c r="R1795" s="32">
        <f t="shared" si="336"/>
        <v>2939733.5449737413</v>
      </c>
      <c r="S1795" s="32">
        <f t="shared" si="337"/>
        <v>12477672.328250043</v>
      </c>
    </row>
    <row r="1796" spans="2:19" x14ac:dyDescent="0.3">
      <c r="B1796" s="7" t="s">
        <v>14</v>
      </c>
      <c r="C1796" s="7">
        <v>1788</v>
      </c>
      <c r="D1796" s="7">
        <v>311</v>
      </c>
      <c r="E1796" s="13">
        <v>22.5</v>
      </c>
      <c r="F1796" s="26">
        <f t="shared" si="334"/>
        <v>-0.54166666666666641</v>
      </c>
      <c r="G1796" s="26">
        <f t="shared" si="326"/>
        <v>6.25</v>
      </c>
      <c r="H1796" s="25">
        <f t="shared" si="327"/>
        <v>-829.29166666666629</v>
      </c>
      <c r="I1796" s="25">
        <f t="shared" si="328"/>
        <v>180.22932</v>
      </c>
      <c r="J1796" s="25">
        <f t="shared" si="329"/>
        <v>17.41796875</v>
      </c>
      <c r="K1796" s="25">
        <f t="shared" si="330"/>
        <v>-631.64437791666626</v>
      </c>
      <c r="L1796" s="31">
        <f t="shared" si="331"/>
        <v>-3947.7773619791642</v>
      </c>
      <c r="M1796" s="32">
        <f t="shared" si="332"/>
        <v>-3947.7773619791642</v>
      </c>
      <c r="N1796" s="32">
        <f t="shared" si="333"/>
        <v>0</v>
      </c>
      <c r="O1796" s="32">
        <f>IF(M1796 &lt; 0, -M1796, 0)</f>
        <v>3947.7773619791642</v>
      </c>
      <c r="P1796" s="32">
        <f>0.5*$H$3*G1796^2</f>
        <v>29902.34375</v>
      </c>
      <c r="Q1796" s="32">
        <f t="shared" si="335"/>
        <v>-5263.4031635802385</v>
      </c>
      <c r="R1796" s="32">
        <f t="shared" si="336"/>
        <v>2943681.3223357205</v>
      </c>
      <c r="S1796" s="32">
        <f t="shared" si="337"/>
        <v>12477672.328250043</v>
      </c>
    </row>
    <row r="1797" spans="2:19" x14ac:dyDescent="0.3">
      <c r="B1797" s="7" t="s">
        <v>14</v>
      </c>
      <c r="C1797" s="7">
        <v>1789</v>
      </c>
      <c r="D1797" s="7">
        <v>312</v>
      </c>
      <c r="E1797" s="13">
        <v>20.5</v>
      </c>
      <c r="F1797" s="26">
        <f t="shared" si="334"/>
        <v>-0.59722222222222232</v>
      </c>
      <c r="G1797" s="26">
        <f t="shared" si="326"/>
        <v>5.6944444444444446</v>
      </c>
      <c r="H1797" s="25">
        <f t="shared" si="327"/>
        <v>-914.3472222222224</v>
      </c>
      <c r="I1797" s="25">
        <f t="shared" si="328"/>
        <v>180.22932</v>
      </c>
      <c r="J1797" s="25">
        <f t="shared" si="329"/>
        <v>14.459064429012349</v>
      </c>
      <c r="K1797" s="25">
        <f t="shared" si="330"/>
        <v>-719.65883779321007</v>
      </c>
      <c r="L1797" s="31">
        <f t="shared" si="331"/>
        <v>-4098.0572707668907</v>
      </c>
      <c r="M1797" s="32">
        <f t="shared" si="332"/>
        <v>-4098.0572707668907</v>
      </c>
      <c r="N1797" s="32">
        <f t="shared" si="333"/>
        <v>0</v>
      </c>
      <c r="O1797" s="32">
        <f>IF(M1797 &lt; 0, -M1797, 0)</f>
        <v>4098.0572707668907</v>
      </c>
      <c r="P1797" s="32">
        <f>0.5*$H$3*G1797^2</f>
        <v>24822.636959876549</v>
      </c>
      <c r="Q1797" s="32">
        <f t="shared" si="335"/>
        <v>-5079.7067901234514</v>
      </c>
      <c r="R1797" s="32">
        <f t="shared" si="336"/>
        <v>2947779.3796064872</v>
      </c>
      <c r="S1797" s="32">
        <f t="shared" si="337"/>
        <v>12477672.328250043</v>
      </c>
    </row>
    <row r="1798" spans="2:19" x14ac:dyDescent="0.3">
      <c r="B1798" s="7" t="s">
        <v>14</v>
      </c>
      <c r="C1798" s="7">
        <v>1790</v>
      </c>
      <c r="D1798" s="7">
        <v>313</v>
      </c>
      <c r="E1798" s="13">
        <v>18.2</v>
      </c>
      <c r="F1798" s="26">
        <f t="shared" si="334"/>
        <v>-0.69444444444444442</v>
      </c>
      <c r="G1798" s="26">
        <f t="shared" si="326"/>
        <v>5.0555555555555554</v>
      </c>
      <c r="H1798" s="25">
        <f t="shared" si="327"/>
        <v>-1063.1944444444443</v>
      </c>
      <c r="I1798" s="25">
        <f t="shared" si="328"/>
        <v>180.22932</v>
      </c>
      <c r="J1798" s="25">
        <f t="shared" si="329"/>
        <v>11.396598456790123</v>
      </c>
      <c r="K1798" s="25">
        <f t="shared" si="330"/>
        <v>-871.5685259876542</v>
      </c>
      <c r="L1798" s="31">
        <f t="shared" si="331"/>
        <v>-4406.2631036042512</v>
      </c>
      <c r="M1798" s="32">
        <f t="shared" si="332"/>
        <v>-4406.2631036042512</v>
      </c>
      <c r="N1798" s="32">
        <f t="shared" si="333"/>
        <v>0</v>
      </c>
      <c r="O1798" s="32">
        <f>IF(M1798 &lt; 0, -M1798, 0)</f>
        <v>4406.2631036042512</v>
      </c>
      <c r="P1798" s="32">
        <f>0.5*$H$3*G1798^2</f>
        <v>19565.140432098764</v>
      </c>
      <c r="Q1798" s="32">
        <f t="shared" si="335"/>
        <v>-5257.4965277777846</v>
      </c>
      <c r="R1798" s="32">
        <f t="shared" si="336"/>
        <v>2952185.6427100915</v>
      </c>
      <c r="S1798" s="32">
        <f t="shared" si="337"/>
        <v>12477672.328250043</v>
      </c>
    </row>
    <row r="1799" spans="2:19" x14ac:dyDescent="0.3">
      <c r="B1799" s="7" t="s">
        <v>14</v>
      </c>
      <c r="C1799" s="7">
        <v>1791</v>
      </c>
      <c r="D1799" s="7">
        <v>314</v>
      </c>
      <c r="E1799" s="13">
        <v>15.5</v>
      </c>
      <c r="F1799" s="26">
        <f t="shared" si="334"/>
        <v>-0.8194444444444442</v>
      </c>
      <c r="G1799" s="26">
        <f t="shared" si="326"/>
        <v>4.3055555555555554</v>
      </c>
      <c r="H1799" s="25">
        <f t="shared" si="327"/>
        <v>-1254.5694444444441</v>
      </c>
      <c r="I1799" s="25">
        <f t="shared" si="328"/>
        <v>180.22932</v>
      </c>
      <c r="J1799" s="25">
        <f t="shared" si="329"/>
        <v>8.2660088734567889</v>
      </c>
      <c r="K1799" s="25">
        <f t="shared" si="330"/>
        <v>-1066.0741155709875</v>
      </c>
      <c r="L1799" s="31">
        <f t="shared" si="331"/>
        <v>-4590.0413309306405</v>
      </c>
      <c r="M1799" s="32">
        <f t="shared" si="332"/>
        <v>-4590.0413309306405</v>
      </c>
      <c r="N1799" s="32">
        <f t="shared" si="333"/>
        <v>0</v>
      </c>
      <c r="O1799" s="32">
        <f>IF(M1799 &lt; 0, -M1799, 0)</f>
        <v>4590.0413309306405</v>
      </c>
      <c r="P1799" s="32">
        <f>0.5*$H$3*G1799^2</f>
        <v>14190.692515432098</v>
      </c>
      <c r="Q1799" s="32">
        <f t="shared" si="335"/>
        <v>-5374.4479166666661</v>
      </c>
      <c r="R1799" s="32">
        <f t="shared" si="336"/>
        <v>2956775.6840410223</v>
      </c>
      <c r="S1799" s="32">
        <f t="shared" si="337"/>
        <v>12477672.328250043</v>
      </c>
    </row>
    <row r="1800" spans="2:19" x14ac:dyDescent="0.3">
      <c r="B1800" s="7" t="s">
        <v>14</v>
      </c>
      <c r="C1800" s="7">
        <v>1792</v>
      </c>
      <c r="D1800" s="7">
        <v>315</v>
      </c>
      <c r="E1800" s="13">
        <v>12.3</v>
      </c>
      <c r="F1800" s="26">
        <f t="shared" si="334"/>
        <v>-0.94444444444444453</v>
      </c>
      <c r="G1800" s="26">
        <f t="shared" si="326"/>
        <v>3.416666666666667</v>
      </c>
      <c r="H1800" s="25">
        <f t="shared" si="327"/>
        <v>-1445.9444444444446</v>
      </c>
      <c r="I1800" s="25">
        <f t="shared" si="328"/>
        <v>180.22932</v>
      </c>
      <c r="J1800" s="25">
        <f t="shared" si="329"/>
        <v>5.205263194444445</v>
      </c>
      <c r="K1800" s="25">
        <f t="shared" si="330"/>
        <v>-1260.5098612500003</v>
      </c>
      <c r="L1800" s="31">
        <f t="shared" si="331"/>
        <v>-4306.7420259375012</v>
      </c>
      <c r="M1800" s="32">
        <f t="shared" si="332"/>
        <v>-4306.7420259375012</v>
      </c>
      <c r="N1800" s="32">
        <f t="shared" si="333"/>
        <v>0</v>
      </c>
      <c r="O1800" s="32">
        <f>IF(M1800 &lt; 0, -M1800, 0)</f>
        <v>4306.7420259375012</v>
      </c>
      <c r="P1800" s="32">
        <f>0.5*$H$3*G1800^2</f>
        <v>8936.1493055555566</v>
      </c>
      <c r="Q1800" s="32">
        <f t="shared" si="335"/>
        <v>-5254.5432098765414</v>
      </c>
      <c r="R1800" s="32">
        <f t="shared" si="336"/>
        <v>2961082.4260669597</v>
      </c>
      <c r="S1800" s="32">
        <f t="shared" si="337"/>
        <v>12477672.328250043</v>
      </c>
    </row>
    <row r="1801" spans="2:19" x14ac:dyDescent="0.3">
      <c r="B1801" s="7" t="s">
        <v>14</v>
      </c>
      <c r="C1801" s="7">
        <v>1793</v>
      </c>
      <c r="D1801" s="7">
        <v>316</v>
      </c>
      <c r="E1801" s="13">
        <v>8.6999999999999993</v>
      </c>
      <c r="F1801" s="26">
        <f t="shared" si="334"/>
        <v>-0.98611111111111116</v>
      </c>
      <c r="G1801" s="26">
        <f t="shared" ref="G1801:G1808" si="338">E1801/3.6</f>
        <v>2.4166666666666665</v>
      </c>
      <c r="H1801" s="25">
        <f t="shared" ref="H1801:H1808" si="339">$H$3*F1801</f>
        <v>-1509.7361111111111</v>
      </c>
      <c r="I1801" s="25">
        <f t="shared" ref="I1801:I1808" si="340">$K$3*$H$3*$L$3</f>
        <v>180.22932</v>
      </c>
      <c r="J1801" s="25">
        <f t="shared" ref="J1801:J1808" si="341">0.5*$M$3*$I$3*$J$3*G1801^2</f>
        <v>2.6041798611111107</v>
      </c>
      <c r="K1801" s="25">
        <f t="shared" ref="K1801:K1808" si="342">H1801+I1801+J1801</f>
        <v>-1326.9026112500001</v>
      </c>
      <c r="L1801" s="31">
        <f t="shared" ref="L1801:L1808" si="343">K1801*G1801</f>
        <v>-3206.6813105208334</v>
      </c>
      <c r="M1801" s="32">
        <f t="shared" ref="M1801:M1808" si="344">K1801*G1801</f>
        <v>-3206.6813105208334</v>
      </c>
      <c r="N1801" s="32">
        <f t="shared" ref="N1801:N1808" si="345">IF(M1801 &gt; 0, M1801, 0)</f>
        <v>0</v>
      </c>
      <c r="O1801" s="32">
        <f>IF(M1801 &lt; 0, -M1801, 0)</f>
        <v>3206.6813105208334</v>
      </c>
      <c r="P1801" s="32">
        <f>0.5*$H$3*G1801^2</f>
        <v>4470.7326388888878</v>
      </c>
      <c r="Q1801" s="32">
        <f t="shared" si="335"/>
        <v>-4465.4166666666688</v>
      </c>
      <c r="R1801" s="32">
        <f t="shared" si="336"/>
        <v>2964289.1073774807</v>
      </c>
      <c r="S1801" s="32">
        <f t="shared" si="337"/>
        <v>12477672.328250043</v>
      </c>
    </row>
    <row r="1802" spans="2:19" x14ac:dyDescent="0.3">
      <c r="B1802" s="7" t="s">
        <v>14</v>
      </c>
      <c r="C1802" s="7">
        <v>1794</v>
      </c>
      <c r="D1802" s="7">
        <v>317</v>
      </c>
      <c r="E1802" s="13">
        <v>5.2</v>
      </c>
      <c r="F1802" s="26">
        <f t="shared" ref="F1802:F1808" si="346">($E1803-$E1801)/2/3.6</f>
        <v>-1.2083333333333333</v>
      </c>
      <c r="G1802" s="26">
        <f t="shared" si="338"/>
        <v>1.4444444444444444</v>
      </c>
      <c r="H1802" s="25">
        <f t="shared" si="339"/>
        <v>-1849.9583333333333</v>
      </c>
      <c r="I1802" s="25">
        <f t="shared" si="340"/>
        <v>180.22932</v>
      </c>
      <c r="J1802" s="25">
        <f t="shared" si="341"/>
        <v>0.93033456790123459</v>
      </c>
      <c r="K1802" s="25">
        <f t="shared" si="342"/>
        <v>-1668.7986787654322</v>
      </c>
      <c r="L1802" s="31">
        <f t="shared" si="343"/>
        <v>-2410.4869804389577</v>
      </c>
      <c r="M1802" s="32">
        <f t="shared" si="344"/>
        <v>-2410.4869804389577</v>
      </c>
      <c r="N1802" s="32">
        <f t="shared" si="345"/>
        <v>0</v>
      </c>
      <c r="O1802" s="32">
        <f>IF(M1802 &lt; 0, -M1802, 0)</f>
        <v>2410.4869804389577</v>
      </c>
      <c r="P1802" s="32">
        <f>0.5*$H$3*G1802^2</f>
        <v>1597.1543209876543</v>
      </c>
      <c r="Q1802" s="32">
        <f t="shared" ref="Q1802:Q1808" si="347">P1802-P1801</f>
        <v>-2873.5783179012333</v>
      </c>
      <c r="R1802" s="32">
        <f t="shared" ref="R1802:R1808" si="348">R1801+O1802</f>
        <v>2966699.5943579199</v>
      </c>
      <c r="S1802" s="32">
        <f t="shared" ref="S1802:S1808" si="349">S1801+N1802</f>
        <v>12477672.328250043</v>
      </c>
    </row>
    <row r="1803" spans="2:19" x14ac:dyDescent="0.3">
      <c r="B1803" s="7" t="s">
        <v>14</v>
      </c>
      <c r="C1803" s="7">
        <v>1795</v>
      </c>
      <c r="D1803" s="7">
        <v>318</v>
      </c>
      <c r="E1803" s="13">
        <v>0</v>
      </c>
      <c r="F1803" s="26">
        <f t="shared" si="346"/>
        <v>-0.72222222222222221</v>
      </c>
      <c r="G1803" s="26">
        <f t="shared" si="338"/>
        <v>0</v>
      </c>
      <c r="H1803" s="25">
        <f t="shared" si="339"/>
        <v>-1105.7222222222222</v>
      </c>
      <c r="I1803" s="25">
        <f t="shared" si="340"/>
        <v>180.22932</v>
      </c>
      <c r="J1803" s="25">
        <f t="shared" si="341"/>
        <v>0</v>
      </c>
      <c r="K1803" s="25">
        <f t="shared" si="342"/>
        <v>-925.49290222222214</v>
      </c>
      <c r="L1803" s="31">
        <f t="shared" si="343"/>
        <v>0</v>
      </c>
      <c r="M1803" s="32">
        <f t="shared" si="344"/>
        <v>0</v>
      </c>
      <c r="N1803" s="32">
        <f t="shared" si="345"/>
        <v>0</v>
      </c>
      <c r="O1803" s="32">
        <f>IF(M1803 &lt; 0, -M1803, 0)</f>
        <v>0</v>
      </c>
      <c r="P1803" s="32">
        <f>0.5*$H$3*G1803^2</f>
        <v>0</v>
      </c>
      <c r="Q1803" s="32">
        <f t="shared" si="347"/>
        <v>-1597.1543209876543</v>
      </c>
      <c r="R1803" s="32">
        <f t="shared" si="348"/>
        <v>2966699.5943579199</v>
      </c>
      <c r="S1803" s="32">
        <f t="shared" si="349"/>
        <v>12477672.328250043</v>
      </c>
    </row>
    <row r="1804" spans="2:19" x14ac:dyDescent="0.3">
      <c r="B1804" s="7" t="s">
        <v>14</v>
      </c>
      <c r="C1804" s="7">
        <v>1796</v>
      </c>
      <c r="D1804" s="7">
        <v>319</v>
      </c>
      <c r="E1804" s="13">
        <v>0</v>
      </c>
      <c r="F1804" s="26">
        <f t="shared" si="346"/>
        <v>0</v>
      </c>
      <c r="G1804" s="26">
        <f t="shared" si="338"/>
        <v>0</v>
      </c>
      <c r="H1804" s="25">
        <f t="shared" si="339"/>
        <v>0</v>
      </c>
      <c r="I1804" s="25">
        <f t="shared" si="340"/>
        <v>180.22932</v>
      </c>
      <c r="J1804" s="25">
        <f t="shared" si="341"/>
        <v>0</v>
      </c>
      <c r="K1804" s="25">
        <f t="shared" si="342"/>
        <v>180.22932</v>
      </c>
      <c r="L1804" s="31">
        <f t="shared" si="343"/>
        <v>0</v>
      </c>
      <c r="M1804" s="32">
        <f t="shared" si="344"/>
        <v>0</v>
      </c>
      <c r="N1804" s="32">
        <f t="shared" si="345"/>
        <v>0</v>
      </c>
      <c r="O1804" s="32">
        <f>IF(M1804 &lt; 0, -M1804, 0)</f>
        <v>0</v>
      </c>
      <c r="P1804" s="32">
        <f>0.5*$H$3*G1804^2</f>
        <v>0</v>
      </c>
      <c r="Q1804" s="32">
        <f t="shared" si="347"/>
        <v>0</v>
      </c>
      <c r="R1804" s="32">
        <f t="shared" si="348"/>
        <v>2966699.5943579199</v>
      </c>
      <c r="S1804" s="32">
        <f t="shared" si="349"/>
        <v>12477672.328250043</v>
      </c>
    </row>
    <row r="1805" spans="2:19" x14ac:dyDescent="0.3">
      <c r="B1805" s="7" t="s">
        <v>14</v>
      </c>
      <c r="C1805" s="7">
        <v>1797</v>
      </c>
      <c r="D1805" s="7">
        <v>320</v>
      </c>
      <c r="E1805" s="13">
        <v>0</v>
      </c>
      <c r="F1805" s="26">
        <f t="shared" si="346"/>
        <v>0</v>
      </c>
      <c r="G1805" s="26">
        <f t="shared" si="338"/>
        <v>0</v>
      </c>
      <c r="H1805" s="25">
        <f t="shared" si="339"/>
        <v>0</v>
      </c>
      <c r="I1805" s="25">
        <f t="shared" si="340"/>
        <v>180.22932</v>
      </c>
      <c r="J1805" s="25">
        <f t="shared" si="341"/>
        <v>0</v>
      </c>
      <c r="K1805" s="25">
        <f t="shared" si="342"/>
        <v>180.22932</v>
      </c>
      <c r="L1805" s="31">
        <f t="shared" si="343"/>
        <v>0</v>
      </c>
      <c r="M1805" s="32">
        <f t="shared" si="344"/>
        <v>0</v>
      </c>
      <c r="N1805" s="32">
        <f t="shared" si="345"/>
        <v>0</v>
      </c>
      <c r="O1805" s="32">
        <f>IF(M1805 &lt; 0, -M1805, 0)</f>
        <v>0</v>
      </c>
      <c r="P1805" s="32">
        <f>0.5*$H$3*G1805^2</f>
        <v>0</v>
      </c>
      <c r="Q1805" s="32">
        <f t="shared" si="347"/>
        <v>0</v>
      </c>
      <c r="R1805" s="32">
        <f t="shared" si="348"/>
        <v>2966699.5943579199</v>
      </c>
      <c r="S1805" s="32">
        <f t="shared" si="349"/>
        <v>12477672.328250043</v>
      </c>
    </row>
    <row r="1806" spans="2:19" x14ac:dyDescent="0.3">
      <c r="B1806" s="7" t="s">
        <v>14</v>
      </c>
      <c r="C1806" s="7">
        <v>1798</v>
      </c>
      <c r="D1806" s="7">
        <v>321</v>
      </c>
      <c r="E1806" s="13">
        <v>0</v>
      </c>
      <c r="F1806" s="26">
        <f t="shared" si="346"/>
        <v>0</v>
      </c>
      <c r="G1806" s="26">
        <f t="shared" si="338"/>
        <v>0</v>
      </c>
      <c r="H1806" s="25">
        <f t="shared" si="339"/>
        <v>0</v>
      </c>
      <c r="I1806" s="25">
        <f t="shared" si="340"/>
        <v>180.22932</v>
      </c>
      <c r="J1806" s="25">
        <f t="shared" si="341"/>
        <v>0</v>
      </c>
      <c r="K1806" s="25">
        <f t="shared" si="342"/>
        <v>180.22932</v>
      </c>
      <c r="L1806" s="31">
        <f t="shared" si="343"/>
        <v>0</v>
      </c>
      <c r="M1806" s="32">
        <f t="shared" si="344"/>
        <v>0</v>
      </c>
      <c r="N1806" s="32">
        <f t="shared" si="345"/>
        <v>0</v>
      </c>
      <c r="O1806" s="32">
        <f>IF(M1806 &lt; 0, -M1806, 0)</f>
        <v>0</v>
      </c>
      <c r="P1806" s="32">
        <f>0.5*$H$3*G1806^2</f>
        <v>0</v>
      </c>
      <c r="Q1806" s="32">
        <f t="shared" si="347"/>
        <v>0</v>
      </c>
      <c r="R1806" s="32">
        <f t="shared" si="348"/>
        <v>2966699.5943579199</v>
      </c>
      <c r="S1806" s="32">
        <f t="shared" si="349"/>
        <v>12477672.328250043</v>
      </c>
    </row>
    <row r="1807" spans="2:19" x14ac:dyDescent="0.3">
      <c r="B1807" s="7" t="s">
        <v>14</v>
      </c>
      <c r="C1807" s="7">
        <v>1799</v>
      </c>
      <c r="D1807" s="7">
        <v>322</v>
      </c>
      <c r="E1807" s="13">
        <v>0</v>
      </c>
      <c r="F1807" s="26">
        <f t="shared" si="346"/>
        <v>0</v>
      </c>
      <c r="G1807" s="26">
        <f t="shared" si="338"/>
        <v>0</v>
      </c>
      <c r="H1807" s="25">
        <f t="shared" si="339"/>
        <v>0</v>
      </c>
      <c r="I1807" s="25">
        <f t="shared" si="340"/>
        <v>180.22932</v>
      </c>
      <c r="J1807" s="25">
        <f t="shared" si="341"/>
        <v>0</v>
      </c>
      <c r="K1807" s="25">
        <f t="shared" si="342"/>
        <v>180.22932</v>
      </c>
      <c r="L1807" s="31">
        <f t="shared" si="343"/>
        <v>0</v>
      </c>
      <c r="M1807" s="32">
        <f t="shared" si="344"/>
        <v>0</v>
      </c>
      <c r="N1807" s="32">
        <f t="shared" si="345"/>
        <v>0</v>
      </c>
      <c r="O1807" s="32">
        <f>IF(M1807 &lt; 0, -M1807, 0)</f>
        <v>0</v>
      </c>
      <c r="P1807" s="32">
        <f>0.5*$H$3*G1807^2</f>
        <v>0</v>
      </c>
      <c r="Q1807" s="32">
        <f t="shared" si="347"/>
        <v>0</v>
      </c>
      <c r="R1807" s="32">
        <f t="shared" si="348"/>
        <v>2966699.5943579199</v>
      </c>
      <c r="S1807" s="32">
        <f t="shared" si="349"/>
        <v>12477672.328250043</v>
      </c>
    </row>
    <row r="1808" spans="2:19" x14ac:dyDescent="0.3">
      <c r="B1808" s="7" t="s">
        <v>14</v>
      </c>
      <c r="C1808" s="7">
        <v>1800</v>
      </c>
      <c r="D1808" s="7">
        <v>323</v>
      </c>
      <c r="E1808" s="13">
        <v>0</v>
      </c>
      <c r="F1808" s="26">
        <f t="shared" si="346"/>
        <v>0</v>
      </c>
      <c r="G1808" s="26">
        <f t="shared" si="338"/>
        <v>0</v>
      </c>
      <c r="H1808" s="25">
        <f t="shared" si="339"/>
        <v>0</v>
      </c>
      <c r="I1808" s="25">
        <f t="shared" si="340"/>
        <v>180.22932</v>
      </c>
      <c r="J1808" s="25">
        <f t="shared" si="341"/>
        <v>0</v>
      </c>
      <c r="K1808" s="25">
        <f t="shared" si="342"/>
        <v>180.22932</v>
      </c>
      <c r="L1808" s="31">
        <f t="shared" si="343"/>
        <v>0</v>
      </c>
      <c r="M1808" s="32">
        <f t="shared" si="344"/>
        <v>0</v>
      </c>
      <c r="N1808" s="32">
        <f t="shared" si="345"/>
        <v>0</v>
      </c>
      <c r="O1808" s="32">
        <f>IF(M1808 &lt; 0, -M1808, 0)</f>
        <v>0</v>
      </c>
      <c r="P1808" s="32">
        <f>0.5*$H$3*G1808^2</f>
        <v>0</v>
      </c>
      <c r="Q1808" s="32">
        <f t="shared" si="347"/>
        <v>0</v>
      </c>
      <c r="R1808" s="32">
        <f t="shared" si="348"/>
        <v>2966699.5943579199</v>
      </c>
      <c r="S1808" s="32">
        <f t="shared" si="349"/>
        <v>12477672.328250043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1db35aaf70c266591d3addfa355b2f0d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1fc1b0f4a8725ce442ef8df5ef65e9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5AD5E68-D865-4D13-B6D3-FCE50C876F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customXml/itemProps3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WLTC_class_3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Lily Yallop (2400645)</cp:lastModifiedBy>
  <cp:revision/>
  <dcterms:created xsi:type="dcterms:W3CDTF">2012-04-02T09:52:13Z</dcterms:created>
  <dcterms:modified xsi:type="dcterms:W3CDTF">2025-11-30T20:55:05Z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