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.holley\Documents\Swansea\Admin\"/>
    </mc:Choice>
  </mc:AlternateContent>
  <bookViews>
    <workbookView xWindow="0" yWindow="0" windowWidth="19200" windowHeight="64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5" i="1" l="1"/>
  <c r="G24" i="1"/>
  <c r="G23" i="1"/>
  <c r="G22" i="1"/>
  <c r="D25" i="1"/>
  <c r="D24" i="1"/>
  <c r="D23" i="1"/>
  <c r="D22" i="1"/>
  <c r="J7" i="1"/>
  <c r="J6" i="1"/>
  <c r="H20" i="1"/>
  <c r="H19" i="1"/>
  <c r="H18" i="1"/>
  <c r="H17" i="1"/>
  <c r="H16" i="1"/>
  <c r="H15" i="1"/>
  <c r="H14" i="1"/>
  <c r="H13" i="1"/>
  <c r="J13" i="1" s="1"/>
  <c r="H12" i="1"/>
  <c r="H11" i="1"/>
  <c r="H10" i="1"/>
  <c r="J10" i="1" s="1"/>
  <c r="H9" i="1"/>
  <c r="H8" i="1"/>
  <c r="J8" i="1" s="1"/>
  <c r="H7" i="1"/>
  <c r="H6" i="1"/>
  <c r="E20" i="1"/>
  <c r="E19" i="1"/>
  <c r="E18" i="1"/>
  <c r="E17" i="1"/>
  <c r="E16" i="1"/>
  <c r="E15" i="1"/>
  <c r="E14" i="1"/>
  <c r="E13" i="1"/>
  <c r="E12" i="1"/>
  <c r="E11" i="1"/>
  <c r="J11" i="1" s="1"/>
  <c r="E10" i="1"/>
  <c r="E9" i="1"/>
  <c r="E8" i="1"/>
  <c r="E7" i="1"/>
  <c r="E6" i="1"/>
  <c r="J20" i="1" l="1"/>
  <c r="J19" i="1"/>
  <c r="J18" i="1"/>
  <c r="J24" i="1" s="1"/>
  <c r="J17" i="1"/>
  <c r="J16" i="1"/>
  <c r="J15" i="1"/>
  <c r="J14" i="1"/>
  <c r="J12" i="1"/>
  <c r="J9" i="1"/>
  <c r="J23" i="1"/>
  <c r="J22" i="1"/>
  <c r="J25" i="1" l="1"/>
</calcChain>
</file>

<file path=xl/sharedStrings.xml><?xml version="1.0" encoding="utf-8"?>
<sst xmlns="http://schemas.openxmlformats.org/spreadsheetml/2006/main" count="61" uniqueCount="59">
  <si>
    <t>Assignment</t>
  </si>
  <si>
    <t>Exam</t>
  </si>
  <si>
    <t>Number</t>
  </si>
  <si>
    <t>First name</t>
  </si>
  <si>
    <t>Surname</t>
  </si>
  <si>
    <t>graded</t>
  </si>
  <si>
    <t>weighted</t>
  </si>
  <si>
    <t>Total</t>
  </si>
  <si>
    <t>ATKINS</t>
  </si>
  <si>
    <t>Max</t>
  </si>
  <si>
    <t>Min</t>
  </si>
  <si>
    <t>Mean</t>
  </si>
  <si>
    <t>Std Dev</t>
  </si>
  <si>
    <t>1810347</t>
  </si>
  <si>
    <t xml:space="preserve">CHRISTOPHER IAN </t>
  </si>
  <si>
    <t>PEACOCK</t>
  </si>
  <si>
    <t>1810444</t>
  </si>
  <si>
    <t xml:space="preserve">JENNIFER LOUISE </t>
  </si>
  <si>
    <t>MUNGHAM</t>
  </si>
  <si>
    <t>1809912</t>
  </si>
  <si>
    <t xml:space="preserve">STUART CARL </t>
  </si>
  <si>
    <t>1810319</t>
  </si>
  <si>
    <t>GEORGE IAN FREEMAN</t>
  </si>
  <si>
    <t>GODDARD</t>
  </si>
  <si>
    <t>1810328</t>
  </si>
  <si>
    <t xml:space="preserve">LUKE JAMES </t>
  </si>
  <si>
    <t>SAVIN</t>
  </si>
  <si>
    <t>1810346</t>
  </si>
  <si>
    <t xml:space="preserve">JOSHUA RICHARD </t>
  </si>
  <si>
    <t>MARTIN</t>
  </si>
  <si>
    <t>1810364</t>
  </si>
  <si>
    <t>MAX ALEXANDER DUKE</t>
  </si>
  <si>
    <t>SMITH</t>
  </si>
  <si>
    <t>1810370</t>
  </si>
  <si>
    <t xml:space="preserve">STEVEN  </t>
  </si>
  <si>
    <t>JAMES</t>
  </si>
  <si>
    <t>1810440</t>
  </si>
  <si>
    <t xml:space="preserve">ALEXANDER MARTIN </t>
  </si>
  <si>
    <t>DAND</t>
  </si>
  <si>
    <t>1810349</t>
  </si>
  <si>
    <t xml:space="preserve">JOSEPH DAVID </t>
  </si>
  <si>
    <t>MCNICHOLAS</t>
  </si>
  <si>
    <t>1810310</t>
  </si>
  <si>
    <t>JORDAN LAWRENCE MICHAEL</t>
  </si>
  <si>
    <t>TIMBERLAKE</t>
  </si>
  <si>
    <t>1810348</t>
  </si>
  <si>
    <t>FERGUS GAVIN MURRAY</t>
  </si>
  <si>
    <t>RUSSELL</t>
  </si>
  <si>
    <t>1810351</t>
  </si>
  <si>
    <t xml:space="preserve">LAWRENCE WILLIAM </t>
  </si>
  <si>
    <t>GROOM</t>
  </si>
  <si>
    <t>1810356</t>
  </si>
  <si>
    <t xml:space="preserve">LUKE DORAN </t>
  </si>
  <si>
    <t>PENNY</t>
  </si>
  <si>
    <t>1810357</t>
  </si>
  <si>
    <t>SCOTT MICHEAL BRIAN</t>
  </si>
  <si>
    <t>LING</t>
  </si>
  <si>
    <t>ACDA5010</t>
  </si>
  <si>
    <t>Principles of 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</si>
</sst>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9" fontId="0" fillId="0" borderId="0" xfId="0" applyNumberFormat="1"/>
    <xf numFmtId="10" fontId="0" fillId="0" borderId="0" xfId="0" applyNumberFormat="1"/>
    <xf numFmtId="0" fontId="0" fillId="0" borderId="1" xfId="0" applyBorder="1"/>
    <xf numFmtId="9" fontId="0" fillId="0" borderId="2" xfId="0" applyNumberFormat="1" applyBorder="1"/>
    <xf numFmtId="9" fontId="0" fillId="0" borderId="3" xfId="0" applyNumberFormat="1" applyBorder="1"/>
    <xf numFmtId="9" fontId="0" fillId="0" borderId="4" xfId="0" applyNumberFormat="1" applyBorder="1"/>
    <xf numFmtId="9" fontId="0" fillId="0" borderId="5" xfId="0" applyNumberFormat="1" applyBorder="1"/>
    <xf numFmtId="9" fontId="0" fillId="0" borderId="6" xfId="0" applyNumberFormat="1" applyBorder="1"/>
    <xf numFmtId="9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35"/>
  <sheetViews>
    <sheetView tabSelected="1" workbookViewId="0">
      <selection activeCell="N13" sqref="N13"/>
    </sheetView>
  </sheetViews>
  <sheetFormatPr defaultRowHeight="14.5" x14ac:dyDescent="0.35"/>
  <cols>
    <col min="2" max="2" width="26.26953125" bestFit="1" customWidth="1"/>
    <col min="3" max="3" width="17.7265625" bestFit="1" customWidth="1"/>
    <col min="4" max="4" width="9.90625" style="1" bestFit="1" customWidth="1"/>
    <col min="5" max="5" width="8.90625" style="1"/>
    <col min="6" max="6" width="3.6328125" customWidth="1"/>
    <col min="7" max="8" width="8.90625" style="1"/>
    <col min="9" max="9" width="3.08984375" customWidth="1"/>
    <col min="10" max="10" width="8.90625" style="1"/>
    <col min="11" max="11" width="9.6328125" bestFit="1" customWidth="1"/>
  </cols>
  <sheetData>
    <row r="3" spans="1:10" ht="15" thickBot="1" x14ac:dyDescent="0.4">
      <c r="A3" t="s">
        <v>57</v>
      </c>
      <c r="B3" t="s">
        <v>58</v>
      </c>
    </row>
    <row r="4" spans="1:10" x14ac:dyDescent="0.35">
      <c r="D4" s="3" t="s">
        <v>0</v>
      </c>
      <c r="E4" s="4">
        <v>0.5</v>
      </c>
      <c r="F4" s="1"/>
      <c r="G4" s="9" t="s">
        <v>1</v>
      </c>
      <c r="H4" s="4">
        <v>0.5</v>
      </c>
      <c r="I4" s="1"/>
    </row>
    <row r="5" spans="1:10" x14ac:dyDescent="0.35">
      <c r="A5" t="s">
        <v>2</v>
      </c>
      <c r="B5" t="s">
        <v>3</v>
      </c>
      <c r="C5" t="s">
        <v>4</v>
      </c>
      <c r="D5" s="5" t="s">
        <v>5</v>
      </c>
      <c r="E5" s="6" t="s">
        <v>6</v>
      </c>
      <c r="G5" s="5" t="s">
        <v>5</v>
      </c>
      <c r="H5" s="6" t="s">
        <v>6</v>
      </c>
      <c r="J5" s="1" t="s">
        <v>7</v>
      </c>
    </row>
    <row r="6" spans="1:10" x14ac:dyDescent="0.35">
      <c r="A6" t="s">
        <v>13</v>
      </c>
      <c r="B6" t="s">
        <v>14</v>
      </c>
      <c r="C6" t="s">
        <v>15</v>
      </c>
      <c r="D6" s="5">
        <v>0.68</v>
      </c>
      <c r="E6" s="6">
        <f>D6*$E$4</f>
        <v>0.34</v>
      </c>
      <c r="G6" s="5">
        <v>0.82</v>
      </c>
      <c r="H6" s="6">
        <f>G6*$H$4</f>
        <v>0.41</v>
      </c>
      <c r="J6" s="1">
        <f>E6+H6</f>
        <v>0.75</v>
      </c>
    </row>
    <row r="7" spans="1:10" x14ac:dyDescent="0.35">
      <c r="A7" t="s">
        <v>16</v>
      </c>
      <c r="B7" t="s">
        <v>17</v>
      </c>
      <c r="C7" t="s">
        <v>18</v>
      </c>
      <c r="D7" s="5">
        <v>0.55000000000000004</v>
      </c>
      <c r="E7" s="6">
        <f t="shared" ref="E7:E20" si="0">D7*$E$4</f>
        <v>0.27500000000000002</v>
      </c>
      <c r="G7" s="5">
        <v>0.64</v>
      </c>
      <c r="H7" s="6">
        <f t="shared" ref="H7:H20" si="1">G7*$H$4</f>
        <v>0.32</v>
      </c>
      <c r="J7" s="1">
        <f t="shared" ref="J7:J20" si="2">E7+H7</f>
        <v>0.59499999999999997</v>
      </c>
    </row>
    <row r="8" spans="1:10" x14ac:dyDescent="0.35">
      <c r="A8" t="s">
        <v>19</v>
      </c>
      <c r="B8" t="s">
        <v>20</v>
      </c>
      <c r="C8" t="s">
        <v>8</v>
      </c>
      <c r="D8" s="5">
        <v>0.52500000000000002</v>
      </c>
      <c r="E8" s="6">
        <f t="shared" si="0"/>
        <v>0.26250000000000001</v>
      </c>
      <c r="G8" s="5">
        <v>0.66</v>
      </c>
      <c r="H8" s="6">
        <f t="shared" si="1"/>
        <v>0.33</v>
      </c>
      <c r="J8" s="1">
        <f t="shared" si="2"/>
        <v>0.59250000000000003</v>
      </c>
    </row>
    <row r="9" spans="1:10" x14ac:dyDescent="0.35">
      <c r="A9" t="s">
        <v>21</v>
      </c>
      <c r="B9" t="s">
        <v>22</v>
      </c>
      <c r="C9" t="s">
        <v>23</v>
      </c>
      <c r="D9" s="5">
        <v>0.63</v>
      </c>
      <c r="E9" s="6">
        <f t="shared" si="0"/>
        <v>0.315</v>
      </c>
      <c r="G9" s="5">
        <v>0.66</v>
      </c>
      <c r="H9" s="6">
        <f t="shared" si="1"/>
        <v>0.33</v>
      </c>
      <c r="J9" s="1">
        <f t="shared" si="2"/>
        <v>0.64500000000000002</v>
      </c>
    </row>
    <row r="10" spans="1:10" x14ac:dyDescent="0.35">
      <c r="A10" t="s">
        <v>24</v>
      </c>
      <c r="B10" t="s">
        <v>25</v>
      </c>
      <c r="C10" t="s">
        <v>26</v>
      </c>
      <c r="D10" s="5">
        <v>0.62</v>
      </c>
      <c r="E10" s="6">
        <f t="shared" si="0"/>
        <v>0.31</v>
      </c>
      <c r="G10" s="5">
        <v>0.42</v>
      </c>
      <c r="H10" s="6">
        <f t="shared" si="1"/>
        <v>0.21</v>
      </c>
      <c r="J10" s="1">
        <f t="shared" si="2"/>
        <v>0.52</v>
      </c>
    </row>
    <row r="11" spans="1:10" x14ac:dyDescent="0.35">
      <c r="A11" t="s">
        <v>27</v>
      </c>
      <c r="B11" t="s">
        <v>28</v>
      </c>
      <c r="C11" t="s">
        <v>29</v>
      </c>
      <c r="D11" s="5">
        <v>0.59</v>
      </c>
      <c r="E11" s="6">
        <f t="shared" si="0"/>
        <v>0.29499999999999998</v>
      </c>
      <c r="G11" s="5">
        <v>0.75</v>
      </c>
      <c r="H11" s="6">
        <f t="shared" si="1"/>
        <v>0.375</v>
      </c>
      <c r="J11" s="1">
        <f t="shared" si="2"/>
        <v>0.66999999999999993</v>
      </c>
    </row>
    <row r="12" spans="1:10" x14ac:dyDescent="0.35">
      <c r="A12" t="s">
        <v>30</v>
      </c>
      <c r="B12" t="s">
        <v>31</v>
      </c>
      <c r="C12" t="s">
        <v>32</v>
      </c>
      <c r="D12" s="5">
        <v>0.51</v>
      </c>
      <c r="E12" s="6">
        <f t="shared" si="0"/>
        <v>0.255</v>
      </c>
      <c r="G12" s="5">
        <v>0.69</v>
      </c>
      <c r="H12" s="6">
        <f t="shared" si="1"/>
        <v>0.34499999999999997</v>
      </c>
      <c r="J12" s="1">
        <f t="shared" si="2"/>
        <v>0.6</v>
      </c>
    </row>
    <row r="13" spans="1:10" x14ac:dyDescent="0.35">
      <c r="A13" t="s">
        <v>33</v>
      </c>
      <c r="B13" t="s">
        <v>34</v>
      </c>
      <c r="C13" t="s">
        <v>35</v>
      </c>
      <c r="D13" s="5">
        <v>0.61</v>
      </c>
      <c r="E13" s="6">
        <f t="shared" si="0"/>
        <v>0.30499999999999999</v>
      </c>
      <c r="G13" s="5">
        <v>0.76</v>
      </c>
      <c r="H13" s="6">
        <f t="shared" si="1"/>
        <v>0.38</v>
      </c>
      <c r="J13" s="1">
        <f t="shared" si="2"/>
        <v>0.68500000000000005</v>
      </c>
    </row>
    <row r="14" spans="1:10" x14ac:dyDescent="0.35">
      <c r="A14" t="s">
        <v>36</v>
      </c>
      <c r="B14" t="s">
        <v>37</v>
      </c>
      <c r="C14" t="s">
        <v>38</v>
      </c>
      <c r="D14" s="5">
        <v>0.56999999999999995</v>
      </c>
      <c r="E14" s="6">
        <f t="shared" si="0"/>
        <v>0.28499999999999998</v>
      </c>
      <c r="G14" s="5">
        <v>0.78</v>
      </c>
      <c r="H14" s="6">
        <f t="shared" si="1"/>
        <v>0.39</v>
      </c>
      <c r="J14" s="1">
        <f t="shared" si="2"/>
        <v>0.67500000000000004</v>
      </c>
    </row>
    <row r="15" spans="1:10" x14ac:dyDescent="0.35">
      <c r="A15" t="s">
        <v>39</v>
      </c>
      <c r="B15" t="s">
        <v>40</v>
      </c>
      <c r="C15" t="s">
        <v>41</v>
      </c>
      <c r="D15" s="5">
        <v>0.68</v>
      </c>
      <c r="E15" s="6">
        <f t="shared" si="0"/>
        <v>0.34</v>
      </c>
      <c r="G15" s="5">
        <v>0.61</v>
      </c>
      <c r="H15" s="6">
        <f t="shared" si="1"/>
        <v>0.30499999999999999</v>
      </c>
      <c r="J15" s="1">
        <f t="shared" si="2"/>
        <v>0.64500000000000002</v>
      </c>
    </row>
    <row r="16" spans="1:10" x14ac:dyDescent="0.35">
      <c r="A16" t="s">
        <v>42</v>
      </c>
      <c r="B16" t="s">
        <v>43</v>
      </c>
      <c r="C16" t="s">
        <v>44</v>
      </c>
      <c r="D16" s="5">
        <v>0.47</v>
      </c>
      <c r="E16" s="6">
        <f t="shared" si="0"/>
        <v>0.23499999999999999</v>
      </c>
      <c r="G16" s="5">
        <v>0.82</v>
      </c>
      <c r="H16" s="6">
        <f t="shared" si="1"/>
        <v>0.41</v>
      </c>
      <c r="J16" s="1">
        <f t="shared" si="2"/>
        <v>0.64500000000000002</v>
      </c>
    </row>
    <row r="17" spans="1:10" x14ac:dyDescent="0.35">
      <c r="A17" t="s">
        <v>45</v>
      </c>
      <c r="B17" t="s">
        <v>46</v>
      </c>
      <c r="C17" t="s">
        <v>47</v>
      </c>
      <c r="D17" s="5">
        <v>0.65</v>
      </c>
      <c r="E17" s="6">
        <f t="shared" si="0"/>
        <v>0.32500000000000001</v>
      </c>
      <c r="G17" s="5">
        <v>0.91</v>
      </c>
      <c r="H17" s="6">
        <f t="shared" si="1"/>
        <v>0.45500000000000002</v>
      </c>
      <c r="J17" s="1">
        <f t="shared" si="2"/>
        <v>0.78</v>
      </c>
    </row>
    <row r="18" spans="1:10" x14ac:dyDescent="0.35">
      <c r="A18" t="s">
        <v>48</v>
      </c>
      <c r="B18" t="s">
        <v>49</v>
      </c>
      <c r="C18" t="s">
        <v>50</v>
      </c>
      <c r="D18" s="5">
        <v>0.69</v>
      </c>
      <c r="E18" s="6">
        <f t="shared" si="0"/>
        <v>0.34499999999999997</v>
      </c>
      <c r="G18" s="5">
        <v>0.87</v>
      </c>
      <c r="H18" s="6">
        <f t="shared" si="1"/>
        <v>0.435</v>
      </c>
      <c r="J18" s="1">
        <f t="shared" si="2"/>
        <v>0.78</v>
      </c>
    </row>
    <row r="19" spans="1:10" x14ac:dyDescent="0.35">
      <c r="A19" t="s">
        <v>51</v>
      </c>
      <c r="B19" t="s">
        <v>52</v>
      </c>
      <c r="C19" t="s">
        <v>53</v>
      </c>
      <c r="D19" s="5">
        <v>0.44</v>
      </c>
      <c r="E19" s="6">
        <f t="shared" si="0"/>
        <v>0.22</v>
      </c>
      <c r="G19" s="5">
        <v>0.73</v>
      </c>
      <c r="H19" s="6">
        <f t="shared" si="1"/>
        <v>0.36499999999999999</v>
      </c>
      <c r="J19" s="1">
        <f t="shared" si="2"/>
        <v>0.58499999999999996</v>
      </c>
    </row>
    <row r="20" spans="1:10" ht="15" thickBot="1" x14ac:dyDescent="0.4">
      <c r="A20" t="s">
        <v>54</v>
      </c>
      <c r="B20" t="s">
        <v>55</v>
      </c>
      <c r="C20" t="s">
        <v>56</v>
      </c>
      <c r="D20" s="7">
        <v>0.48</v>
      </c>
      <c r="E20" s="8">
        <f t="shared" si="0"/>
        <v>0.24</v>
      </c>
      <c r="G20" s="7">
        <v>0.68</v>
      </c>
      <c r="H20" s="8">
        <f t="shared" si="1"/>
        <v>0.34</v>
      </c>
      <c r="J20" s="1">
        <f t="shared" si="2"/>
        <v>0.58000000000000007</v>
      </c>
    </row>
    <row r="21" spans="1:10" x14ac:dyDescent="0.35">
      <c r="D21"/>
      <c r="E21"/>
      <c r="G21"/>
      <c r="H21"/>
    </row>
    <row r="22" spans="1:10" x14ac:dyDescent="0.35">
      <c r="C22" t="s">
        <v>9</v>
      </c>
      <c r="D22" s="1">
        <f>MAX(D6:D20)</f>
        <v>0.69</v>
      </c>
      <c r="G22" s="1">
        <f>MAX(G6:G20)</f>
        <v>0.91</v>
      </c>
      <c r="J22" s="1">
        <f>MAX(J6:J20)</f>
        <v>0.78</v>
      </c>
    </row>
    <row r="23" spans="1:10" x14ac:dyDescent="0.35">
      <c r="C23" t="s">
        <v>10</v>
      </c>
      <c r="D23" s="1">
        <f>MIN(D6:D20)</f>
        <v>0.44</v>
      </c>
      <c r="G23" s="1">
        <f>MIN(G6:G20)</f>
        <v>0.42</v>
      </c>
      <c r="J23" s="1">
        <f>MIN(J6:J20)</f>
        <v>0.52</v>
      </c>
    </row>
    <row r="24" spans="1:10" x14ac:dyDescent="0.35">
      <c r="C24" t="s">
        <v>11</v>
      </c>
      <c r="D24" s="1">
        <f>AVERAGE(D6:D20)</f>
        <v>0.57966666666666666</v>
      </c>
      <c r="G24" s="1">
        <f>AVERAGE(G6:G20)</f>
        <v>0.72000000000000008</v>
      </c>
      <c r="J24" s="1">
        <f>AVERAGE(J6:J20)</f>
        <v>0.64983333333333337</v>
      </c>
    </row>
    <row r="25" spans="1:10" x14ac:dyDescent="0.35">
      <c r="C25" t="s">
        <v>12</v>
      </c>
      <c r="D25" s="2">
        <f>_xlfn.STDEV.P(D6:D20)</f>
        <v>7.8622869163847975E-2</v>
      </c>
      <c r="G25" s="2">
        <f>_xlfn.STDEV.P(G6:G20)</f>
        <v>0.11633285577743353</v>
      </c>
      <c r="J25" s="2">
        <f>_xlfn.STDEV.P(J6:J20)</f>
        <v>7.3475997592561584E-2</v>
      </c>
    </row>
    <row r="28" spans="1:10" x14ac:dyDescent="0.35">
      <c r="D28"/>
      <c r="E28"/>
      <c r="G28"/>
      <c r="H28"/>
    </row>
    <row r="29" spans="1:10" x14ac:dyDescent="0.35">
      <c r="D29"/>
      <c r="E29"/>
      <c r="G29"/>
      <c r="H29"/>
    </row>
    <row r="30" spans="1:10" x14ac:dyDescent="0.35">
      <c r="D30"/>
      <c r="E30"/>
      <c r="G30"/>
      <c r="H30"/>
    </row>
    <row r="31" spans="1:10" x14ac:dyDescent="0.35">
      <c r="D31"/>
      <c r="E31"/>
      <c r="G31"/>
      <c r="H31"/>
    </row>
    <row r="32" spans="1:10" x14ac:dyDescent="0.35">
      <c r="D32"/>
      <c r="E32"/>
      <c r="G32"/>
      <c r="H32"/>
    </row>
    <row r="33" spans="4:8" x14ac:dyDescent="0.35">
      <c r="D33"/>
      <c r="E33"/>
      <c r="G33"/>
      <c r="H33"/>
    </row>
    <row r="34" spans="4:8" x14ac:dyDescent="0.35">
      <c r="D34"/>
      <c r="E34"/>
      <c r="G34"/>
      <c r="H34"/>
    </row>
    <row r="35" spans="4:8" x14ac:dyDescent="0.35">
      <c r="D35"/>
      <c r="E35"/>
      <c r="G35"/>
      <c r="H3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Mosey</dc:creator>
  <cp:lastModifiedBy>David Holley</cp:lastModifiedBy>
  <dcterms:created xsi:type="dcterms:W3CDTF">2020-06-22T11:04:57Z</dcterms:created>
  <dcterms:modified xsi:type="dcterms:W3CDTF">2020-09-04T10:11:21Z</dcterms:modified>
</cp:coreProperties>
</file>