
<file path=[Content_Types].xml><?xml version="1.0" encoding="utf-8"?>
<Types xmlns="http://schemas.openxmlformats.org/package/2006/content-types">
  <Default Extension="bin" ContentType="application/vnd.openxmlformats-officedocument.spreadsheetml.printerSettings"/>
  <Default Extension="emf" ContentType="image/x-emf"/>
  <Default Extension="jpeg" ContentType="image/jpeg"/>
  <Default Extension="png" ContentType="image/png"/>
  <Default Extension="rels" ContentType="application/vnd.openxmlformats-package.relationships+xml"/>
  <Default Extension="svg" ContentType="image/svg+xml"/>
  <Default Extension="vml" ContentType="application/vnd.openxmlformats-officedocument.vmlDrawing"/>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chartsheets/sheet1.xml" ContentType="application/vnd.openxmlformats-officedocument.spreadsheetml.chartsheet+xml"/>
  <Override PartName="/xl/worksheets/sheet8.xml" ContentType="application/vnd.openxmlformats-officedocument.spreadsheetml.worksheet+xml"/>
  <Override PartName="/xl/chartsheets/sheet2.xml" ContentType="application/vnd.openxmlformats-officedocument.spreadsheetml.chart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chartsheets/sheet3.xml" ContentType="application/vnd.openxmlformats-officedocument.spreadsheetml.chartsheet+xml"/>
  <Override PartName="/xl/worksheets/sheet12.xml" ContentType="application/vnd.openxmlformats-officedocument.spreadsheetml.worksheet+xml"/>
  <Override PartName="/xl/worksheets/sheet13.xml" ContentType="application/vnd.openxmlformats-officedocument.spreadsheetml.worksheet+xml"/>
  <Override PartName="/xl/chartsheets/sheet4.xml" ContentType="application/vnd.openxmlformats-officedocument.spreadsheetml.chartsheet+xml"/>
  <Override PartName="/xl/chartsheets/sheet5.xml" ContentType="application/vnd.openxmlformats-officedocument.spreadsheetml.chart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worksheets/sheet17.xml" ContentType="application/vnd.openxmlformats-officedocument.spreadsheetml.worksheet+xml"/>
  <Override PartName="/xl/worksheets/sheet18.xml" ContentType="application/vnd.openxmlformats-officedocument.spreadsheetml.worksheet+xml"/>
  <Override PartName="/xl/worksheets/sheet19.xml" ContentType="application/vnd.openxmlformats-officedocument.spreadsheetml.worksheet+xml"/>
  <Override PartName="/xl/worksheets/sheet20.xml" ContentType="application/vnd.openxmlformats-officedocument.spreadsheetml.worksheet+xml"/>
  <Override PartName="/xl/worksheets/sheet21.xml" ContentType="application/vnd.openxmlformats-officedocument.spreadsheetml.worksheet+xml"/>
  <Override PartName="/xl/worksheets/sheet22.xml" ContentType="application/vnd.openxmlformats-officedocument.spreadsheetml.worksheet+xml"/>
  <Override PartName="/xl/worksheets/sheet23.xml" ContentType="application/vnd.openxmlformats-officedocument.spreadsheetml.worksheet+xml"/>
  <Override PartName="/xl/worksheets/sheet24.xml" ContentType="application/vnd.openxmlformats-officedocument.spreadsheetml.worksheet+xml"/>
  <Override PartName="/xl/worksheets/sheet25.xml" ContentType="application/vnd.openxmlformats-officedocument.spreadsheetml.worksheet+xml"/>
  <Override PartName="/xl/worksheets/sheet26.xml" ContentType="application/vnd.openxmlformats-officedocument.spreadsheetml.worksheet+xml"/>
  <Override PartName="/xl/worksheets/sheet27.xml" ContentType="application/vnd.openxmlformats-officedocument.spreadsheetml.worksheet+xml"/>
  <Override PartName="/xl/chartsheets/sheet6.xml" ContentType="application/vnd.openxmlformats-officedocument.spreadsheetml.chartsheet+xml"/>
  <Override PartName="/xl/worksheets/sheet28.xml" ContentType="application/vnd.openxmlformats-officedocument.spreadsheetml.worksheet+xml"/>
  <Override PartName="/xl/worksheets/sheet29.xml" ContentType="application/vnd.openxmlformats-officedocument.spreadsheetml.worksheet+xml"/>
  <Override PartName="/xl/worksheets/sheet30.xml" ContentType="application/vnd.openxmlformats-officedocument.spreadsheetml.worksheet+xml"/>
  <Override PartName="/xl/worksheets/sheet31.xml" ContentType="application/vnd.openxmlformats-officedocument.spreadsheetml.worksheet+xml"/>
  <Override PartName="/xl/worksheets/sheet32.xml" ContentType="application/vnd.openxmlformats-officedocument.spreadsheetml.worksheet+xml"/>
  <Override PartName="/xl/chartsheets/sheet7.xml" ContentType="application/vnd.openxmlformats-officedocument.spreadsheetml.chartsheet+xml"/>
  <Override PartName="/xl/worksheets/sheet33.xml" ContentType="application/vnd.openxmlformats-officedocument.spreadsheetml.worksheet+xml"/>
  <Override PartName="/xl/worksheets/sheet34.xml" ContentType="application/vnd.openxmlformats-officedocument.spreadsheetml.worksheet+xml"/>
  <Override PartName="/xl/chartsheets/sheet8.xml" ContentType="application/vnd.openxmlformats-officedocument.spreadsheetml.chartsheet+xml"/>
  <Override PartName="/xl/chartsheets/sheet9.xml" ContentType="application/vnd.openxmlformats-officedocument.spreadsheetml.chartsheet+xml"/>
  <Override PartName="/xl/worksheets/sheet35.xml" ContentType="application/vnd.openxmlformats-officedocument.spreadsheetml.worksheet+xml"/>
  <Override PartName="/xl/chartsheets/sheet10.xml" ContentType="application/vnd.openxmlformats-officedocument.spreadsheetml.chartsheet+xml"/>
  <Override PartName="/xl/worksheets/sheet36.xml" ContentType="application/vnd.openxmlformats-officedocument.spreadsheetml.worksheet+xml"/>
  <Override PartName="/xl/worksheets/sheet37.xml" ContentType="application/vnd.openxmlformats-officedocument.spreadsheetml.worksheet+xml"/>
  <Override PartName="/xl/chartsheets/sheet11.xml" ContentType="application/vnd.openxmlformats-officedocument.spreadsheetml.chartsheet+xml"/>
  <Override PartName="/xl/chartsheets/sheet12.xml" ContentType="application/vnd.openxmlformats-officedocument.spreadsheetml.chartsheet+xml"/>
  <Override PartName="/xl/worksheets/sheet38.xml" ContentType="application/vnd.openxmlformats-officedocument.spreadsheetml.worksheet+xml"/>
  <Override PartName="/xl/chartsheets/sheet13.xml" ContentType="application/vnd.openxmlformats-officedocument.spreadsheetml.chartsheet+xml"/>
  <Override PartName="/xl/externalLinks/externalLink1.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Override PartName="/xl/charts/chart1.xml" ContentType="application/vnd.openxmlformats-officedocument.drawingml.chart+xml"/>
  <Override PartName="/xl/charts/style1.xml" ContentType="application/vnd.ms-office.chartstyle+xml"/>
  <Override PartName="/xl/charts/colors1.xml" ContentType="application/vnd.ms-office.chartcolorstyle+xml"/>
  <Override PartName="/xl/ink/ink1.xml" ContentType="application/inkml+xml"/>
  <Override PartName="/xl/charts/chart2.xml" ContentType="application/vnd.openxmlformats-officedocument.drawingml.chart+xml"/>
  <Override PartName="/xl/charts/style2.xml" ContentType="application/vnd.ms-office.chartstyle+xml"/>
  <Override PartName="/xl/charts/colors2.xml" ContentType="application/vnd.ms-office.chartcolorstyle+xml"/>
  <Override PartName="/xl/ink/ink2.xml" ContentType="application/inkml+xml"/>
  <Override PartName="/xl/charts/chart3.xml" ContentType="application/vnd.openxmlformats-officedocument.drawingml.chart+xml"/>
  <Override PartName="/xl/charts/style3.xml" ContentType="application/vnd.ms-office.chartstyle+xml"/>
  <Override PartName="/xl/charts/colors3.xml" ContentType="application/vnd.ms-office.chartcolorstyle+xml"/>
  <Override PartName="/xl/ink/ink3.xml" ContentType="application/inkml+xml"/>
  <Override PartName="/xl/charts/chart4.xml" ContentType="application/vnd.openxmlformats-officedocument.drawingml.chart+xml"/>
  <Override PartName="/xl/charts/style4.xml" ContentType="application/vnd.ms-office.chartstyle+xml"/>
  <Override PartName="/xl/charts/colors4.xml" ContentType="application/vnd.ms-office.chartcolorstyle+xml"/>
  <Override PartName="/xl/ink/ink4.xml" ContentType="application/inkml+xml"/>
  <Override PartName="/xl/ink/ink5.xml" ContentType="application/inkml+xml"/>
  <Override PartName="/xl/charts/chart5.xml" ContentType="application/vnd.openxmlformats-officedocument.drawingml.chart+xml"/>
  <Override PartName="/xl/charts/style5.xml" ContentType="application/vnd.ms-office.chartstyle+xml"/>
  <Override PartName="/xl/charts/colors5.xml" ContentType="application/vnd.ms-office.chartcolorstyle+xml"/>
  <Override PartName="/xl/ink/ink6.xml" ContentType="application/inkml+xml"/>
  <Override PartName="/xl/ink/ink7.xml" ContentType="application/inkml+xml"/>
  <Override PartName="/xl/ink/ink8.xml" ContentType="application/inkml+xml"/>
  <Override PartName="/xl/ink/ink9.xml" ContentType="application/inkml+xml"/>
  <Override PartName="/xl/drawings/drawing4.xml" ContentType="application/vnd.openxmlformats-officedocument.drawing+xml"/>
  <Override PartName="/xl/charts/chart6.xml" ContentType="application/vnd.openxmlformats-officedocument.drawingml.chart+xml"/>
  <Override PartName="/xl/drawings/drawing5.xml" ContentType="application/vnd.openxmlformats-officedocument.drawing+xml"/>
  <Override PartName="/xl/charts/chart7.xml" ContentType="application/vnd.openxmlformats-officedocument.drawingml.chart+xml"/>
  <Override PartName="/xl/comments1.xml" ContentType="application/vnd.openxmlformats-officedocument.spreadsheetml.comments+xml"/>
  <Override PartName="/xl/drawings/drawing6.xml" ContentType="application/vnd.openxmlformats-officedocument.drawing+xml"/>
  <Override PartName="/xl/charts/chart8.xml" ContentType="application/vnd.openxmlformats-officedocument.drawingml.chart+xml"/>
  <Override PartName="/xl/drawings/drawing7.xml" ContentType="application/vnd.openxmlformats-officedocument.drawing+xml"/>
  <Override PartName="/xl/comments2.xml" ContentType="application/vnd.openxmlformats-officedocument.spreadsheetml.comments+xml"/>
  <Override PartName="/xl/drawings/drawing8.xml" ContentType="application/vnd.openxmlformats-officedocument.drawing+xml"/>
  <Override PartName="/xl/charts/chart9.xml" ContentType="application/vnd.openxmlformats-officedocument.drawingml.chart+xml"/>
  <Override PartName="/xl/drawings/drawing9.xml" ContentType="application/vnd.openxmlformats-officedocument.drawing+xml"/>
  <Override PartName="/xl/charts/chart10.xml" ContentType="application/vnd.openxmlformats-officedocument.drawingml.chart+xml"/>
  <Override PartName="/xl/drawings/drawing10.xml" ContentType="application/vnd.openxmlformats-officedocument.drawing+xml"/>
  <Override PartName="/xl/drawings/drawing11.xml" ContentType="application/vnd.openxmlformats-officedocument.drawing+xml"/>
  <Override PartName="/xl/comments3.xml" ContentType="application/vnd.openxmlformats-officedocument.spreadsheetml.comments+xml"/>
  <Override PartName="/xl/charts/chart11.xml" ContentType="application/vnd.openxmlformats-officedocument.drawingml.chart+xml"/>
  <Override PartName="/xl/charts/chart12.xml" ContentType="application/vnd.openxmlformats-officedocument.drawingml.chart+xml"/>
  <Override PartName="/xl/drawings/drawing12.xml" ContentType="application/vnd.openxmlformats-officedocument.drawing+xml"/>
  <Override PartName="/xl/drawings/drawing13.xml" ContentType="application/vnd.openxmlformats-officedocument.drawing+xml"/>
  <Override PartName="/xl/comments4.xml" ContentType="application/vnd.openxmlformats-officedocument.spreadsheetml.comments+xml"/>
  <Override PartName="/xl/charts/chart13.xml" ContentType="application/vnd.openxmlformats-officedocument.drawingml.chart+xml"/>
  <Override PartName="/xl/charts/chart14.xml" ContentType="application/vnd.openxmlformats-officedocument.drawingml.chart+xml"/>
  <Override PartName="/xl/drawings/drawing14.xml" ContentType="application/vnd.openxmlformats-officedocument.drawing+xml"/>
  <Override PartName="/xl/comments5.xml" ContentType="application/vnd.openxmlformats-officedocument.spreadsheetml.comments+xml"/>
  <Override PartName="/xl/charts/chart15.xml" ContentType="application/vnd.openxmlformats-officedocument.drawingml.chart+xml"/>
  <Override PartName="/xl/charts/chart16.xml" ContentType="application/vnd.openxmlformats-officedocument.drawingml.chart+xml"/>
  <Override PartName="/xl/drawings/drawing15.xml" ContentType="application/vnd.openxmlformats-officedocument.drawing+xml"/>
  <Override PartName="/xl/comments6.xml" ContentType="application/vnd.openxmlformats-officedocument.spreadsheetml.comments+xml"/>
  <Override PartName="/xl/charts/chart17.xml" ContentType="application/vnd.openxmlformats-officedocument.drawingml.chart+xml"/>
  <Override PartName="/xl/charts/chart18.xml" ContentType="application/vnd.openxmlformats-officedocument.drawingml.chart+xml"/>
  <Override PartName="/xl/drawings/drawing16.xml" ContentType="application/vnd.openxmlformats-officedocument.drawing+xml"/>
  <Override PartName="/xl/charts/chart19.xml" ContentType="application/vnd.openxmlformats-officedocument.drawingml.chart+xml"/>
  <Override PartName="/xl/drawings/drawing17.xml" ContentType="application/vnd.openxmlformats-officedocument.drawing+xml"/>
  <Override PartName="/xl/drawings/drawing18.xml" ContentType="application/vnd.openxmlformats-officedocument.drawing+xml"/>
  <Override PartName="/xl/comments7.xml" ContentType="application/vnd.openxmlformats-officedocument.spreadsheetml.comments+xml"/>
  <Override PartName="/xl/charts/chart20.xml" ContentType="application/vnd.openxmlformats-officedocument.drawingml.chart+xml"/>
  <Override PartName="/xl/charts/chart21.xml" ContentType="application/vnd.openxmlformats-officedocument.drawingml.chart+xml"/>
  <Override PartName="/xl/drawings/drawing19.xml" ContentType="application/vnd.openxmlformats-officedocument.drawing+xml"/>
  <Override PartName="/xl/charts/chart22.xml" ContentType="application/vnd.openxmlformats-officedocument.drawingml.chart+xml"/>
  <Override PartName="/xl/drawings/drawing20.xml" ContentType="application/vnd.openxmlformats-officedocument.drawing+xml"/>
  <Override PartName="/xl/charts/chart23.xml" ContentType="application/vnd.openxmlformats-officedocument.drawingml.chart+xml"/>
  <Override PartName="/xl/drawings/drawing21.xml" ContentType="application/vnd.openxmlformats-officedocument.drawing+xml"/>
  <Override PartName="/xl/drawings/drawing22.xml" ContentType="application/vnd.openxmlformats-officedocument.drawing+xml"/>
  <Override PartName="/xl/drawings/drawing23.xml" ContentType="application/vnd.openxmlformats-officedocument.drawing+xml"/>
  <Override PartName="/xl/charts/chart24.xml" ContentType="application/vnd.openxmlformats-officedocument.drawingml.chart+xml"/>
  <Override PartName="/xl/drawings/drawing24.xml" ContentType="application/vnd.openxmlformats-officedocument.drawing+xml"/>
  <Override PartName="/xl/charts/chart25.xml" ContentType="application/vnd.openxmlformats-officedocument.drawingml.chart+xml"/>
  <Override PartName="/xl/comments8.xml" ContentType="application/vnd.openxmlformats-officedocument.spreadsheetml.comments+xml"/>
  <Override PartName="/xl/drawings/drawing25.xml" ContentType="application/vnd.openxmlformats-officedocument.drawing+xml"/>
  <Override PartName="/xl/charts/chart26.xml" ContentType="application/vnd.openxmlformats-officedocument.drawingml.chart+xml"/>
  <Override PartName="/xl/drawings/drawing26.xml" ContentType="application/vnd.openxmlformats-officedocument.drawing+xml"/>
  <Override PartName="/xl/comments9.xml" ContentType="application/vnd.openxmlformats-officedocument.spreadsheetml.comments+xml"/>
  <Override PartName="/xl/drawings/drawing27.xml" ContentType="application/vnd.openxmlformats-officedocument.drawing+xml"/>
  <Override PartName="/xl/charts/chart27.xml" ContentType="application/vnd.openxmlformats-officedocument.drawingml.chart+xml"/>
  <Override PartName="/xl/drawings/drawing28.xml" ContentType="application/vnd.openxmlformats-officedocument.drawing+xml"/>
  <Override PartName="/xl/charts/chart28.xml" ContentType="application/vnd.openxmlformats-officedocument.drawingml.chart+xml"/>
  <Override PartName="/xl/drawings/drawing29.xml" ContentType="application/vnd.openxmlformats-officedocument.drawing+xml"/>
  <Override PartName="/xl/charts/chart29.xml" ContentType="application/vnd.openxmlformats-officedocument.drawingml.chart+xml"/>
  <Override PartName="/xl/drawings/drawing30.xml" ContentType="application/vnd.openxmlformats-officedocument.drawing+xml"/>
  <Override PartName="/xl/comments10.xml" ContentType="application/vnd.openxmlformats-officedocument.spreadsheetml.comments+xml"/>
  <Override PartName="/xl/drawings/drawing31.xml" ContentType="application/vnd.openxmlformats-officedocument.drawing+xml"/>
  <Override PartName="/xl/charts/chart30.xml" ContentType="application/vnd.openxmlformats-officedocument.drawingml.chart+xml"/>
  <Override PartName="/xl/drawings/drawing32.xml" ContentType="application/vnd.openxmlformats-officedocument.drawing+xml"/>
  <Override PartName="/xl/charts/chart31.xml" ContentType="application/vnd.openxmlformats-officedocument.drawingml.chart+xml"/>
  <Override PartName="/xl/drawings/drawing33.xml" ContentType="application/vnd.openxmlformats-officedocument.drawing+xml"/>
  <Override PartName="/xl/charts/chart32.xml" ContentType="application/vnd.openxmlformats-officedocument.drawingml.chart+xml"/>
  <Override PartName="/xl/calcChain.xml" ContentType="application/vnd.openxmlformats-officedocument.spreadsheetml.calcChain+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customXml/itemProps4.xml" ContentType="application/vnd.openxmlformats-officedocument.customXmlProperties+xml"/>
  <Override PartName="/customXml/itemProps5.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5" rupBuild="29127"/>
  <workbookPr defaultThemeVersion="124226"/>
  <mc:AlternateContent xmlns:mc="http://schemas.openxmlformats.org/markup-compatibility/2006">
    <mc:Choice Requires="x15">
      <x15ac:absPath xmlns:x15ac="http://schemas.microsoft.com/office/spreadsheetml/2010/11/ac" url="https://uowtsd-my.sharepoint.com/personal/d_holley_uwtsd_ac_uk/Documents/Swansea/Info and Presentation Material/Systems Engineering/New Level 4 BEng/"/>
    </mc:Choice>
  </mc:AlternateContent>
  <xr:revisionPtr revIDLastSave="0" documentId="8_{DAC556FE-059E-44A1-A3EA-0B131C2B5865}" xr6:coauthVersionLast="47" xr6:coauthVersionMax="47" xr10:uidLastSave="{00000000-0000-0000-0000-000000000000}"/>
  <bookViews>
    <workbookView xWindow="69720" yWindow="-120" windowWidth="29040" windowHeight="15840" tabRatio="879" firstSheet="4" activeTab="12" xr2:uid="{00000000-000D-0000-FFFF-FFFF00000000}"/>
  </bookViews>
  <sheets>
    <sheet name="Design Book Title" sheetId="1" r:id="rId1"/>
    <sheet name="Requirements Set" sheetId="2" r:id="rId2"/>
    <sheet name="Required Functionality" sheetId="5" r:id="rId3"/>
    <sheet name="Funtional Metrics" sheetId="69" r:id="rId4"/>
    <sheet name="Rationalised Req PW" sheetId="70" r:id="rId5"/>
    <sheet name="Concept" sheetId="3" r:id="rId6"/>
    <sheet name="Design QFD 1" sheetId="6" r:id="rId7"/>
    <sheet name="Functional Importance Graph" sheetId="66" r:id="rId8"/>
    <sheet name="Design QFD 1 (2)" sheetId="65" r:id="rId9"/>
    <sheet name="Functional Importance Graph (2)" sheetId="40" r:id="rId10"/>
    <sheet name="Function Means Analysis" sheetId="4" r:id="rId11"/>
    <sheet name=" System Pugh" sheetId="36" r:id="rId12"/>
    <sheet name="Design QFD 2" sheetId="8" r:id="rId13"/>
    <sheet name="Feature Importances Chart" sheetId="43" r:id="rId14"/>
    <sheet name="Prime P Diagram (Given)" sheetId="10" r:id="rId15"/>
    <sheet name="Prime &quot;What Why&quot;" sheetId="11" r:id="rId16"/>
    <sheet name="Control factors Chart" sheetId="41" r:id="rId17"/>
    <sheet name="Noise Factors Chart" sheetId="42" r:id="rId18"/>
    <sheet name="P-Diagram 2 (Derived)" sheetId="52" r:id="rId19"/>
    <sheet name="What Why 2" sheetId="53" r:id="rId20"/>
    <sheet name="P-Diagram 3 (Target Defeat)" sheetId="55" r:id="rId21"/>
    <sheet name="what why 3 (Target Defeat)" sheetId="56" r:id="rId22"/>
    <sheet name="What Why 3.1 (Building)" sheetId="54" r:id="rId23"/>
    <sheet name="What Why 3.2 (Human)" sheetId="58" r:id="rId24"/>
    <sheet name="QFD2 Most Important Bit" sheetId="59" r:id="rId25"/>
    <sheet name="P Diagram Component" sheetId="61" r:id="rId26"/>
    <sheet name="What Why Component" sheetId="60" r:id="rId27"/>
    <sheet name="Control Importances (Base)" sheetId="68" r:id="rId28"/>
    <sheet name="Noise importances (Base)" sheetId="67" r:id="rId29"/>
    <sheet name="Manufacturing Requirements" sheetId="15" r:id="rId30"/>
    <sheet name="Process Map " sheetId="16" r:id="rId31"/>
    <sheet name="Manufacturing QFD 1" sheetId="20" r:id="rId32"/>
    <sheet name="Process Importances Chart" sheetId="44" r:id="rId33"/>
    <sheet name="QFD 2 Manufacturing" sheetId="62" r:id="rId34"/>
    <sheet name="Means importance" sheetId="64" r:id="rId35"/>
    <sheet name="Process FMA" sheetId="24" r:id="rId36"/>
    <sheet name="Process Pugh" sheetId="38" r:id="rId37"/>
    <sheet name="QFD 3" sheetId="23" r:id="rId38"/>
    <sheet name="Technique Importances Chart" sheetId="45" r:id="rId39"/>
    <sheet name="1st Key P Diagram" sheetId="28" r:id="rId40"/>
    <sheet name="1st Key  &quot;What Why&quot;" sheetId="27" r:id="rId41"/>
    <sheet name="1st Key Controls Chart" sheetId="46" r:id="rId42"/>
    <sheet name="1st Key Noise Chart" sheetId="47" r:id="rId43"/>
    <sheet name="1st QFD4" sheetId="32" r:id="rId44"/>
    <sheet name="QFD 4 Importances Chart" sheetId="48" r:id="rId45"/>
    <sheet name="2nd Key P Diag" sheetId="19" r:id="rId46"/>
    <sheet name="2nd Key What Why" sheetId="30" r:id="rId47"/>
    <sheet name="2nd Key Controls Chart" sheetId="50" r:id="rId48"/>
    <sheet name="2nd Key Noise Chart" sheetId="49" r:id="rId49"/>
    <sheet name="2nd QFD 4 " sheetId="33" r:id="rId50"/>
    <sheet name="2nd QFD 4 Importance Charts" sheetId="51" r:id="rId51"/>
  </sheets>
  <externalReferences>
    <externalReference r:id="rId52"/>
  </externalReferences>
  <definedNames>
    <definedName name="_xlnm.Print_Area" localSheetId="8">'Design QFD 1 (2)'!$B$1:$AC$29</definedName>
  </definedName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H17" i="70" l="1"/>
  <c r="I17" i="70" s="1"/>
  <c r="H16" i="70"/>
  <c r="I16" i="70" s="1"/>
  <c r="H15" i="70"/>
  <c r="I15" i="70" s="1"/>
  <c r="H14" i="70"/>
  <c r="I14" i="70" s="1"/>
  <c r="J44" i="70"/>
  <c r="J43" i="70"/>
  <c r="J42" i="70"/>
  <c r="J41" i="70"/>
  <c r="J40" i="70"/>
  <c r="I44" i="70"/>
  <c r="I26" i="70"/>
  <c r="H13" i="70"/>
  <c r="I13" i="70" s="1"/>
  <c r="H44" i="70"/>
  <c r="H43" i="70"/>
  <c r="I43" i="70" s="1"/>
  <c r="H42" i="70"/>
  <c r="I42" i="70" s="1"/>
  <c r="H41" i="70"/>
  <c r="I41" i="70" s="1"/>
  <c r="H40" i="70"/>
  <c r="I40" i="70" s="1"/>
  <c r="H35" i="70"/>
  <c r="I35" i="70" s="1"/>
  <c r="H34" i="70"/>
  <c r="I34" i="70" s="1"/>
  <c r="I33" i="70"/>
  <c r="H33" i="70"/>
  <c r="H32" i="70"/>
  <c r="I32" i="70" s="1"/>
  <c r="H31" i="70"/>
  <c r="I31" i="70" s="1"/>
  <c r="H26" i="70"/>
  <c r="H25" i="70"/>
  <c r="I25" i="70" s="1"/>
  <c r="H24" i="70"/>
  <c r="I24" i="70" s="1"/>
  <c r="H23" i="70"/>
  <c r="I23" i="70" s="1"/>
  <c r="H22" i="70"/>
  <c r="I22" i="70" s="1"/>
  <c r="H8" i="70"/>
  <c r="I8" i="70" s="1"/>
  <c r="H7" i="70"/>
  <c r="I7" i="70" s="1"/>
  <c r="H6" i="70"/>
  <c r="I6" i="70" s="1"/>
  <c r="H5" i="70"/>
  <c r="I5" i="70" s="1"/>
  <c r="H4" i="70"/>
  <c r="I4" i="70" s="1"/>
  <c r="C20" i="69"/>
  <c r="C19" i="69"/>
  <c r="C18" i="69"/>
  <c r="C17" i="69"/>
  <c r="C16" i="69"/>
  <c r="C15" i="69"/>
  <c r="C14" i="69"/>
  <c r="C13" i="69"/>
  <c r="C12" i="69"/>
  <c r="C11" i="69"/>
  <c r="C10" i="69"/>
  <c r="C9" i="69"/>
  <c r="D21" i="8"/>
  <c r="I19" i="30"/>
  <c r="J19" i="30"/>
  <c r="K19" i="30"/>
  <c r="L19" i="30"/>
  <c r="M19" i="30"/>
  <c r="N19" i="30"/>
  <c r="O19" i="30"/>
  <c r="P19" i="30"/>
  <c r="Q19" i="30"/>
  <c r="R19" i="30"/>
  <c r="S19" i="30"/>
  <c r="T19" i="30"/>
  <c r="I36" i="70" l="1"/>
  <c r="J31" i="70" s="1"/>
  <c r="H45" i="70"/>
  <c r="I45" i="70"/>
  <c r="H36" i="70"/>
  <c r="I27" i="70"/>
  <c r="J24" i="70" s="1"/>
  <c r="H27" i="70"/>
  <c r="I18" i="70"/>
  <c r="J13" i="70" s="1"/>
  <c r="H18" i="70"/>
  <c r="H9" i="70"/>
  <c r="J15" i="33"/>
  <c r="J14" i="33"/>
  <c r="J13" i="33"/>
  <c r="J12" i="33"/>
  <c r="J11" i="33"/>
  <c r="J10" i="33"/>
  <c r="J9" i="33"/>
  <c r="J8" i="33"/>
  <c r="J7" i="33"/>
  <c r="M16" i="33" s="1"/>
  <c r="J6" i="33"/>
  <c r="V19" i="30"/>
  <c r="U19" i="30"/>
  <c r="H19" i="30"/>
  <c r="G19" i="30"/>
  <c r="F19" i="30"/>
  <c r="E19" i="30"/>
  <c r="D19" i="30"/>
  <c r="W18" i="30"/>
  <c r="X18" i="30" s="1"/>
  <c r="W17" i="30"/>
  <c r="X17" i="30" s="1"/>
  <c r="W16" i="30"/>
  <c r="X16" i="30" s="1"/>
  <c r="W15" i="30"/>
  <c r="X15" i="30" s="1"/>
  <c r="W14" i="30"/>
  <c r="X14" i="30" s="1"/>
  <c r="W13" i="30"/>
  <c r="X13" i="30" s="1"/>
  <c r="W12" i="30"/>
  <c r="X12" i="30" s="1"/>
  <c r="W11" i="30"/>
  <c r="X11" i="30" s="1"/>
  <c r="W10" i="30"/>
  <c r="X10" i="30" s="1"/>
  <c r="W9" i="30"/>
  <c r="X9" i="30" s="1"/>
  <c r="I44" i="36"/>
  <c r="H44" i="36"/>
  <c r="F44" i="36"/>
  <c r="B4" i="36"/>
  <c r="J23" i="70" l="1"/>
  <c r="J26" i="70"/>
  <c r="J25" i="70"/>
  <c r="C30" i="6" s="1"/>
  <c r="J22" i="70"/>
  <c r="J33" i="70"/>
  <c r="J34" i="70"/>
  <c r="J32" i="70"/>
  <c r="J35" i="70"/>
  <c r="J14" i="70"/>
  <c r="J15" i="70"/>
  <c r="J17" i="70"/>
  <c r="J16" i="70"/>
  <c r="AJ16" i="33"/>
  <c r="AG16" i="33"/>
  <c r="AC16" i="33"/>
  <c r="V16" i="33"/>
  <c r="O16" i="33"/>
  <c r="W16" i="33"/>
  <c r="AE16" i="33"/>
  <c r="U16" i="33"/>
  <c r="N16" i="33"/>
  <c r="AD16" i="33"/>
  <c r="P16" i="33"/>
  <c r="X16" i="33"/>
  <c r="AF16" i="33"/>
  <c r="Q16" i="33"/>
  <c r="Y16" i="33"/>
  <c r="R16" i="33"/>
  <c r="Z16" i="33"/>
  <c r="AH16" i="33"/>
  <c r="S16" i="33"/>
  <c r="AA16" i="33"/>
  <c r="AI16" i="33"/>
  <c r="L16" i="33"/>
  <c r="T16" i="33"/>
  <c r="AB16" i="33"/>
  <c r="G44" i="36"/>
  <c r="C31" i="6" l="1"/>
  <c r="C28" i="6"/>
  <c r="C29" i="6"/>
  <c r="C32" i="6"/>
  <c r="I9" i="70"/>
  <c r="C25" i="6" l="1"/>
  <c r="E29" i="36" s="1"/>
  <c r="C16" i="6"/>
  <c r="E20" i="36" s="1"/>
  <c r="C14" i="6"/>
  <c r="E18" i="36" s="1"/>
  <c r="C17" i="6"/>
  <c r="E21" i="36" s="1"/>
  <c r="C22" i="6"/>
  <c r="E26" i="36" s="1"/>
  <c r="C18" i="6"/>
  <c r="E22" i="36" s="1"/>
  <c r="C26" i="6"/>
  <c r="E30" i="36" s="1"/>
  <c r="C23" i="6"/>
  <c r="E27" i="36" s="1"/>
  <c r="C13" i="6"/>
  <c r="E17" i="36" s="1"/>
  <c r="C20" i="6"/>
  <c r="E24" i="36" s="1"/>
  <c r="C19" i="6"/>
  <c r="E23" i="36" s="1"/>
  <c r="C11" i="6"/>
  <c r="E15" i="36" s="1"/>
  <c r="C12" i="6"/>
  <c r="E16" i="36" s="1"/>
  <c r="C10" i="6"/>
  <c r="E14" i="36" s="1"/>
  <c r="C24" i="6"/>
  <c r="E28" i="36" s="1"/>
  <c r="J4" i="70"/>
  <c r="J7" i="70"/>
  <c r="J8" i="70"/>
  <c r="J6" i="70"/>
  <c r="J5" i="70"/>
  <c r="C5" i="69" l="1"/>
  <c r="C5" i="6"/>
  <c r="E9" i="36" s="1"/>
  <c r="C6" i="6"/>
  <c r="E10" i="36" s="1"/>
  <c r="C6" i="69"/>
  <c r="C8" i="69"/>
  <c r="C8" i="6"/>
  <c r="E12" i="36" s="1"/>
  <c r="C7" i="69"/>
  <c r="C7" i="6"/>
  <c r="E11" i="36" s="1"/>
  <c r="C4" i="69"/>
  <c r="C4" i="6"/>
  <c r="AB24" i="65"/>
  <c r="AA24" i="65"/>
  <c r="Z24" i="65"/>
  <c r="AC24" i="65"/>
  <c r="F21" i="8" s="1"/>
  <c r="Y24" i="65"/>
  <c r="X24" i="65"/>
  <c r="W24" i="65"/>
  <c r="V24" i="65"/>
  <c r="U24" i="65"/>
  <c r="T24" i="65"/>
  <c r="D20" i="8" s="1"/>
  <c r="S24" i="65"/>
  <c r="R24" i="65"/>
  <c r="Q24" i="65"/>
  <c r="P24" i="65"/>
  <c r="O24" i="65"/>
  <c r="N24" i="65"/>
  <c r="M24" i="65"/>
  <c r="L24" i="65"/>
  <c r="K24" i="65"/>
  <c r="J24" i="65"/>
  <c r="I24" i="65"/>
  <c r="H24" i="65"/>
  <c r="G24" i="65"/>
  <c r="F24" i="65"/>
  <c r="E24" i="65"/>
  <c r="D24" i="65"/>
  <c r="U34" i="6" l="1"/>
  <c r="O34" i="6"/>
  <c r="D15" i="8" s="1"/>
  <c r="G34" i="6"/>
  <c r="D7" i="8" s="1"/>
  <c r="E8" i="36"/>
  <c r="L34" i="6"/>
  <c r="D12" i="8" s="1"/>
  <c r="R34" i="6"/>
  <c r="D18" i="8" s="1"/>
  <c r="H34" i="6"/>
  <c r="D8" i="8" s="1"/>
  <c r="N34" i="6"/>
  <c r="D14" i="8" s="1"/>
  <c r="F34" i="6"/>
  <c r="M34" i="6"/>
  <c r="D13" i="8" s="1"/>
  <c r="E34" i="6"/>
  <c r="K34" i="6"/>
  <c r="D11" i="8" s="1"/>
  <c r="J34" i="6"/>
  <c r="D10" i="8" s="1"/>
  <c r="I34" i="6"/>
  <c r="D9" i="8" s="1"/>
  <c r="Q34" i="6"/>
  <c r="D17" i="8" s="1"/>
  <c r="P34" i="6"/>
  <c r="D16" i="8" s="1"/>
  <c r="S34" i="6"/>
  <c r="D19" i="8" s="1"/>
  <c r="T34" i="6"/>
  <c r="AD50" i="69"/>
  <c r="S50" i="69"/>
  <c r="K50" i="69"/>
  <c r="X50" i="69"/>
  <c r="W50" i="69"/>
  <c r="V50" i="69"/>
  <c r="AE50" i="69"/>
  <c r="D50" i="69"/>
  <c r="Z50" i="69"/>
  <c r="R50" i="69"/>
  <c r="J50" i="69"/>
  <c r="H50" i="69"/>
  <c r="G50" i="69"/>
  <c r="F50" i="69"/>
  <c r="T50" i="69"/>
  <c r="Y50" i="69"/>
  <c r="Q50" i="69"/>
  <c r="I50" i="69"/>
  <c r="P50" i="69"/>
  <c r="O50" i="69"/>
  <c r="E50" i="69"/>
  <c r="L50" i="69"/>
  <c r="U50" i="69"/>
  <c r="M50" i="69"/>
  <c r="N50" i="69"/>
  <c r="E14" i="62"/>
  <c r="G29" i="20"/>
  <c r="C7" i="62" s="1"/>
  <c r="E7" i="62" s="1"/>
  <c r="H45" i="36" l="1"/>
  <c r="H46" i="36" s="1"/>
  <c r="F45" i="36"/>
  <c r="F46" i="36" s="1"/>
  <c r="G45" i="36"/>
  <c r="G46" i="36" s="1"/>
  <c r="I45" i="36"/>
  <c r="I46" i="36" s="1"/>
  <c r="E21" i="27"/>
  <c r="F21" i="27"/>
  <c r="G21" i="27"/>
  <c r="H21" i="27"/>
  <c r="I21" i="27"/>
  <c r="U14" i="27"/>
  <c r="V14" i="27" s="1"/>
  <c r="U15" i="27"/>
  <c r="V15" i="27" s="1"/>
  <c r="U13" i="27"/>
  <c r="V13" i="27" s="1"/>
  <c r="U12" i="27"/>
  <c r="V12" i="27" s="1"/>
  <c r="U11" i="27"/>
  <c r="V11" i="27" s="1"/>
  <c r="U10" i="27"/>
  <c r="V10" i="27" s="1"/>
  <c r="X33" i="60"/>
  <c r="Y33" i="60" s="1"/>
  <c r="X32" i="60"/>
  <c r="Y32" i="60" s="1"/>
  <c r="X31" i="60"/>
  <c r="Y31" i="60" s="1"/>
  <c r="X30" i="60"/>
  <c r="Y30" i="60" s="1"/>
  <c r="X29" i="60"/>
  <c r="Y29" i="60" s="1"/>
  <c r="X28" i="60"/>
  <c r="Y28" i="60" s="1"/>
  <c r="X27" i="60"/>
  <c r="Y27" i="60" s="1"/>
  <c r="X26" i="60"/>
  <c r="Y26" i="60" s="1"/>
  <c r="X25" i="60"/>
  <c r="Y25" i="60" s="1"/>
  <c r="X24" i="60"/>
  <c r="Y24" i="60" s="1"/>
  <c r="X23" i="60"/>
  <c r="Y23" i="60" s="1"/>
  <c r="X22" i="60"/>
  <c r="Y22" i="60" s="1"/>
  <c r="X21" i="60"/>
  <c r="Y21" i="60" s="1"/>
  <c r="X20" i="60"/>
  <c r="Y20" i="60" s="1"/>
  <c r="X19" i="60"/>
  <c r="Y19" i="60" s="1"/>
  <c r="X18" i="60"/>
  <c r="Y18" i="60" s="1"/>
  <c r="X17" i="60"/>
  <c r="Y17" i="60" s="1"/>
  <c r="X16" i="60"/>
  <c r="Y16" i="60" s="1"/>
  <c r="X15" i="60"/>
  <c r="Y15" i="60" s="1"/>
  <c r="X14" i="60"/>
  <c r="Y14" i="60" s="1"/>
  <c r="X13" i="60"/>
  <c r="Y13" i="60" s="1"/>
  <c r="X12" i="60"/>
  <c r="Y12" i="60" s="1"/>
  <c r="X11" i="60"/>
  <c r="Y11" i="60" s="1"/>
  <c r="X10" i="60"/>
  <c r="Y10" i="60" s="1"/>
  <c r="W36" i="60"/>
  <c r="V36" i="60"/>
  <c r="U36" i="60"/>
  <c r="T36" i="60"/>
  <c r="S36" i="60"/>
  <c r="R36" i="60"/>
  <c r="Q36" i="60"/>
  <c r="P36" i="60"/>
  <c r="O36" i="60"/>
  <c r="N36" i="60"/>
  <c r="M36" i="60"/>
  <c r="L36" i="60"/>
  <c r="K36" i="60"/>
  <c r="J36" i="60"/>
  <c r="I36" i="60"/>
  <c r="H36" i="60"/>
  <c r="G36" i="60"/>
  <c r="F36" i="60"/>
  <c r="E36" i="60"/>
  <c r="D36" i="60"/>
  <c r="X35" i="60"/>
  <c r="Y35" i="60" s="1"/>
  <c r="X34" i="60"/>
  <c r="Y34" i="60" s="1"/>
  <c r="X9" i="60"/>
  <c r="Y9" i="60" s="1"/>
  <c r="G2" i="60"/>
  <c r="E26" i="59"/>
  <c r="E25" i="59"/>
  <c r="E24" i="59"/>
  <c r="E23" i="59"/>
  <c r="E22" i="59"/>
  <c r="E21" i="59"/>
  <c r="E20" i="59"/>
  <c r="E19" i="59"/>
  <c r="E18" i="59"/>
  <c r="E17" i="59"/>
  <c r="E16" i="59"/>
  <c r="E15" i="59"/>
  <c r="E14" i="59"/>
  <c r="E13" i="59"/>
  <c r="E12" i="59"/>
  <c r="E11" i="59"/>
  <c r="E10" i="59"/>
  <c r="E9" i="59"/>
  <c r="E8" i="59"/>
  <c r="E7" i="59"/>
  <c r="E6" i="59"/>
  <c r="E5" i="59"/>
  <c r="E4" i="59"/>
  <c r="Y27" i="59" l="1"/>
  <c r="U27" i="59"/>
  <c r="Q27" i="59"/>
  <c r="N27" i="59"/>
  <c r="J27" i="59"/>
  <c r="F27" i="59"/>
  <c r="V27" i="59"/>
  <c r="G27" i="59"/>
  <c r="X27" i="59"/>
  <c r="T27" i="59"/>
  <c r="P27" i="59"/>
  <c r="M27" i="59"/>
  <c r="I27" i="59"/>
  <c r="W27" i="59"/>
  <c r="S27" i="59"/>
  <c r="O27" i="59"/>
  <c r="L27" i="59"/>
  <c r="H27" i="59"/>
  <c r="Z27" i="59"/>
  <c r="R27" i="59"/>
  <c r="K27" i="59"/>
  <c r="AA19" i="58"/>
  <c r="Z19" i="58"/>
  <c r="Y19" i="58"/>
  <c r="X19" i="58"/>
  <c r="W19" i="58"/>
  <c r="V19" i="58"/>
  <c r="U19" i="58"/>
  <c r="T19" i="58"/>
  <c r="S19" i="58"/>
  <c r="R19" i="58"/>
  <c r="Q19" i="58"/>
  <c r="P19" i="58"/>
  <c r="O19" i="58"/>
  <c r="N19" i="58"/>
  <c r="M19" i="58"/>
  <c r="L19" i="58"/>
  <c r="K19" i="58"/>
  <c r="J19" i="58"/>
  <c r="I19" i="58"/>
  <c r="H19" i="58"/>
  <c r="G19" i="58"/>
  <c r="F19" i="58"/>
  <c r="E19" i="58"/>
  <c r="D19" i="58"/>
  <c r="AB18" i="58"/>
  <c r="AC18" i="58" s="1"/>
  <c r="AB17" i="58"/>
  <c r="AC17" i="58" s="1"/>
  <c r="AB16" i="58"/>
  <c r="AC16" i="58" s="1"/>
  <c r="AB15" i="58"/>
  <c r="AC15" i="58" s="1"/>
  <c r="AB14" i="58"/>
  <c r="AC14" i="58" s="1"/>
  <c r="AB13" i="58"/>
  <c r="AC13" i="58" s="1"/>
  <c r="AB12" i="58"/>
  <c r="AC12" i="58" s="1"/>
  <c r="AB11" i="58"/>
  <c r="AC11" i="58" s="1"/>
  <c r="AB10" i="58"/>
  <c r="AC10" i="58" s="1"/>
  <c r="AB9" i="58"/>
  <c r="AC9" i="58" s="1"/>
  <c r="G2" i="58"/>
  <c r="AD13" i="56"/>
  <c r="AE13" i="56" s="1"/>
  <c r="AD12" i="56"/>
  <c r="AE12" i="56" s="1"/>
  <c r="AD11" i="56"/>
  <c r="AE11" i="56" s="1"/>
  <c r="AD10" i="56"/>
  <c r="AE10" i="56" s="1"/>
  <c r="AC19" i="56"/>
  <c r="AB19" i="56"/>
  <c r="AA19" i="56"/>
  <c r="Z19" i="56"/>
  <c r="Y19" i="56"/>
  <c r="X19" i="56"/>
  <c r="W19" i="56"/>
  <c r="V19" i="56"/>
  <c r="U19" i="56"/>
  <c r="T19" i="56"/>
  <c r="S19" i="56"/>
  <c r="R19" i="56"/>
  <c r="Q19" i="56"/>
  <c r="P19" i="56"/>
  <c r="O19" i="56"/>
  <c r="N19" i="56"/>
  <c r="M19" i="56"/>
  <c r="L19" i="56"/>
  <c r="K19" i="56"/>
  <c r="J19" i="56"/>
  <c r="I19" i="56"/>
  <c r="H19" i="56"/>
  <c r="G19" i="56"/>
  <c r="F19" i="56"/>
  <c r="AD18" i="56"/>
  <c r="AE18" i="56" s="1"/>
  <c r="AD17" i="56"/>
  <c r="AE17" i="56" s="1"/>
  <c r="AD16" i="56"/>
  <c r="AE16" i="56" s="1"/>
  <c r="AD15" i="56"/>
  <c r="AE15" i="56" s="1"/>
  <c r="AD14" i="56"/>
  <c r="AE14" i="56" s="1"/>
  <c r="AD9" i="56"/>
  <c r="AE9" i="56" s="1"/>
  <c r="I2" i="56"/>
  <c r="AA19" i="54"/>
  <c r="Z19" i="54"/>
  <c r="Y19" i="54"/>
  <c r="X19" i="54"/>
  <c r="W19" i="54"/>
  <c r="V19" i="54"/>
  <c r="U19" i="54"/>
  <c r="T19" i="54"/>
  <c r="S19" i="54"/>
  <c r="R19" i="54"/>
  <c r="Q19" i="54"/>
  <c r="P19" i="54"/>
  <c r="O19" i="54"/>
  <c r="N19" i="54"/>
  <c r="M19" i="54"/>
  <c r="L19" i="54"/>
  <c r="K19" i="54"/>
  <c r="J19" i="54"/>
  <c r="I19" i="54"/>
  <c r="H19" i="54"/>
  <c r="G19" i="54"/>
  <c r="F19" i="54"/>
  <c r="E19" i="54"/>
  <c r="D19" i="54"/>
  <c r="AC18" i="54"/>
  <c r="AB18" i="54"/>
  <c r="AB17" i="54"/>
  <c r="AC17" i="54" s="1"/>
  <c r="AB16" i="54"/>
  <c r="AC16" i="54" s="1"/>
  <c r="AB15" i="54"/>
  <c r="AC15" i="54" s="1"/>
  <c r="AB14" i="54"/>
  <c r="AC14" i="54" s="1"/>
  <c r="AB13" i="54"/>
  <c r="AC13" i="54" s="1"/>
  <c r="AB12" i="54"/>
  <c r="AC12" i="54" s="1"/>
  <c r="AB11" i="54"/>
  <c r="AC11" i="54" s="1"/>
  <c r="AB10" i="54"/>
  <c r="AC10" i="54" s="1"/>
  <c r="AB9" i="54"/>
  <c r="AC9" i="54" s="1"/>
  <c r="G2" i="54"/>
  <c r="J19" i="53"/>
  <c r="K19" i="11"/>
  <c r="AA19" i="53"/>
  <c r="Z19" i="53"/>
  <c r="Y19" i="53"/>
  <c r="X19" i="53"/>
  <c r="W19" i="53"/>
  <c r="V19" i="53"/>
  <c r="U19" i="53"/>
  <c r="T19" i="53"/>
  <c r="S19" i="53"/>
  <c r="R19" i="53"/>
  <c r="Q19" i="53"/>
  <c r="P19" i="53"/>
  <c r="O19" i="53"/>
  <c r="N19" i="53"/>
  <c r="M19" i="53"/>
  <c r="L19" i="53"/>
  <c r="K19" i="53"/>
  <c r="I19" i="53"/>
  <c r="H19" i="53"/>
  <c r="G19" i="53"/>
  <c r="F19" i="53"/>
  <c r="E19" i="53"/>
  <c r="D19" i="53"/>
  <c r="AB18" i="53"/>
  <c r="AC18" i="53" s="1"/>
  <c r="AB17" i="53"/>
  <c r="AC17" i="53" s="1"/>
  <c r="AB16" i="53"/>
  <c r="AC16" i="53" s="1"/>
  <c r="AB15" i="53"/>
  <c r="AC15" i="53" s="1"/>
  <c r="AB14" i="53"/>
  <c r="AC14" i="53" s="1"/>
  <c r="AB13" i="53"/>
  <c r="AC13" i="53" s="1"/>
  <c r="AB12" i="53"/>
  <c r="AC12" i="53" s="1"/>
  <c r="AB11" i="53"/>
  <c r="AC11" i="53" s="1"/>
  <c r="AB10" i="53"/>
  <c r="AC10" i="53" s="1"/>
  <c r="AB9" i="53"/>
  <c r="AC9" i="53" s="1"/>
  <c r="G2" i="53"/>
  <c r="L19" i="11"/>
  <c r="S21" i="27" l="1"/>
  <c r="M21" i="27"/>
  <c r="N21" i="27"/>
  <c r="O21" i="27"/>
  <c r="U17" i="27"/>
  <c r="V17" i="27" s="1"/>
  <c r="U18" i="27"/>
  <c r="V18" i="27" s="1"/>
  <c r="U19" i="27"/>
  <c r="V19" i="27" s="1"/>
  <c r="U20" i="27"/>
  <c r="V20" i="27" s="1"/>
  <c r="C4" i="38" l="1"/>
  <c r="H24" i="38" l="1"/>
  <c r="G24" i="38"/>
  <c r="F24" i="38"/>
  <c r="H23" i="38"/>
  <c r="G23" i="38"/>
  <c r="F23" i="38"/>
  <c r="T29" i="20"/>
  <c r="S29" i="20"/>
  <c r="R29" i="20"/>
  <c r="D6" i="8"/>
  <c r="D5" i="8"/>
  <c r="D34" i="6"/>
  <c r="AI20" i="23"/>
  <c r="X20" i="23"/>
  <c r="Q29" i="20"/>
  <c r="P29" i="20"/>
  <c r="O29" i="20"/>
  <c r="N29" i="20"/>
  <c r="M29" i="20"/>
  <c r="C13" i="62" s="1"/>
  <c r="E13" i="62" s="1"/>
  <c r="L29" i="20"/>
  <c r="C12" i="62" s="1"/>
  <c r="E12" i="62" s="1"/>
  <c r="K29" i="20"/>
  <c r="C11" i="62" s="1"/>
  <c r="E11" i="62" s="1"/>
  <c r="J29" i="20"/>
  <c r="C10" i="62" s="1"/>
  <c r="E10" i="62" s="1"/>
  <c r="I29" i="20"/>
  <c r="C9" i="62" s="1"/>
  <c r="E9" i="62" s="1"/>
  <c r="H29" i="20"/>
  <c r="C8" i="62" s="1"/>
  <c r="E8" i="62" s="1"/>
  <c r="F29" i="20"/>
  <c r="C6" i="62" s="1"/>
  <c r="E6" i="62" s="1"/>
  <c r="E29" i="20"/>
  <c r="C5" i="62" s="1"/>
  <c r="E5" i="62" s="1"/>
  <c r="D29" i="20"/>
  <c r="C4" i="62" s="1"/>
  <c r="E4" i="62" s="1"/>
  <c r="F8" i="8"/>
  <c r="J6" i="32"/>
  <c r="J7" i="32"/>
  <c r="J8" i="32"/>
  <c r="J9" i="32"/>
  <c r="J10" i="32"/>
  <c r="J11" i="32"/>
  <c r="J12" i="32"/>
  <c r="U9" i="27"/>
  <c r="V9" i="27" s="1"/>
  <c r="U16" i="27"/>
  <c r="V16" i="27" s="1"/>
  <c r="D21" i="27"/>
  <c r="J21" i="27"/>
  <c r="K21" i="27"/>
  <c r="L21" i="27"/>
  <c r="P21" i="27"/>
  <c r="Q21" i="27"/>
  <c r="R21" i="27"/>
  <c r="T21" i="27"/>
  <c r="AB9" i="11"/>
  <c r="AC9" i="11" s="1"/>
  <c r="AB10" i="11"/>
  <c r="AC10" i="11" s="1"/>
  <c r="AB11" i="11"/>
  <c r="AC11" i="11" s="1"/>
  <c r="AB12" i="11"/>
  <c r="AC12" i="11" s="1"/>
  <c r="AB13" i="11"/>
  <c r="AC13" i="11" s="1"/>
  <c r="AB14" i="11"/>
  <c r="AC14" i="11" s="1"/>
  <c r="AB15" i="11"/>
  <c r="AC15" i="11" s="1"/>
  <c r="AB16" i="11"/>
  <c r="AC16" i="11" s="1"/>
  <c r="AB17" i="11"/>
  <c r="AC17" i="11" s="1"/>
  <c r="AB18" i="11"/>
  <c r="AC18" i="11" s="1"/>
  <c r="D19" i="11"/>
  <c r="E19" i="11"/>
  <c r="F19" i="11"/>
  <c r="G19" i="11"/>
  <c r="H19" i="11"/>
  <c r="I19" i="11"/>
  <c r="J19" i="11"/>
  <c r="M19" i="11"/>
  <c r="N19" i="11"/>
  <c r="O19" i="11"/>
  <c r="P19" i="11"/>
  <c r="Q19" i="11"/>
  <c r="R19" i="11"/>
  <c r="S19" i="11"/>
  <c r="T19" i="11"/>
  <c r="U19" i="11"/>
  <c r="V19" i="11"/>
  <c r="W19" i="11"/>
  <c r="X19" i="11"/>
  <c r="Y19" i="11"/>
  <c r="Z19" i="11"/>
  <c r="AA19" i="11"/>
  <c r="G2" i="11"/>
  <c r="D4" i="8" l="1"/>
  <c r="F4" i="8" s="1"/>
  <c r="Z15" i="62"/>
  <c r="Y15" i="62"/>
  <c r="T15" i="62"/>
  <c r="V15" i="62"/>
  <c r="U15" i="62"/>
  <c r="P15" i="62"/>
  <c r="R15" i="62"/>
  <c r="Q15" i="62"/>
  <c r="L15" i="62"/>
  <c r="N15" i="62"/>
  <c r="M15" i="62"/>
  <c r="H15" i="62"/>
  <c r="J15" i="62"/>
  <c r="I15" i="62"/>
  <c r="W15" i="62"/>
  <c r="F15" i="62"/>
  <c r="AA15" i="62"/>
  <c r="O15" i="62"/>
  <c r="S15" i="62"/>
  <c r="K15" i="62"/>
  <c r="G15" i="62"/>
  <c r="X15" i="62"/>
  <c r="G25" i="38"/>
  <c r="R13" i="32"/>
  <c r="Z13" i="32"/>
  <c r="Q13" i="32"/>
  <c r="X13" i="32"/>
  <c r="P13" i="32"/>
  <c r="V13" i="32"/>
  <c r="N13" i="32"/>
  <c r="AB13" i="32"/>
  <c r="T13" i="32"/>
  <c r="AA13" i="32"/>
  <c r="W13" i="32"/>
  <c r="S13" i="32"/>
  <c r="O13" i="32"/>
  <c r="Y13" i="32"/>
  <c r="U13" i="32"/>
  <c r="L13" i="32"/>
  <c r="M13" i="32"/>
  <c r="V20" i="23"/>
  <c r="H20" i="23"/>
  <c r="T20" i="23"/>
  <c r="R20" i="23"/>
  <c r="S20" i="23"/>
  <c r="Z20" i="23"/>
  <c r="Y20" i="23"/>
  <c r="F20" i="23"/>
  <c r="I20" i="23"/>
  <c r="AH20" i="23"/>
  <c r="AF20" i="23"/>
  <c r="G20" i="23"/>
  <c r="Q20" i="23"/>
  <c r="K20" i="23"/>
  <c r="O20" i="23"/>
  <c r="AB20" i="23"/>
  <c r="AG20" i="23"/>
  <c r="AE20" i="23"/>
  <c r="J20" i="23"/>
  <c r="W20" i="23"/>
  <c r="L20" i="23"/>
  <c r="P20" i="23"/>
  <c r="M20" i="23"/>
  <c r="U20" i="23"/>
  <c r="AD20" i="23"/>
  <c r="AA20" i="23"/>
  <c r="AC20" i="23"/>
  <c r="N20" i="23"/>
  <c r="H25" i="38"/>
  <c r="F25" i="38"/>
  <c r="F14" i="8"/>
  <c r="F5" i="8"/>
  <c r="F12" i="8"/>
  <c r="F19" i="8"/>
  <c r="F20" i="8"/>
  <c r="F6" i="8"/>
  <c r="F11" i="8"/>
  <c r="F17" i="8"/>
  <c r="F9" i="8"/>
  <c r="F18" i="8"/>
  <c r="F10" i="8"/>
  <c r="F16" i="8"/>
  <c r="F15" i="8"/>
  <c r="F7" i="8"/>
  <c r="F13" i="8"/>
  <c r="AA22" i="8" l="1"/>
  <c r="X22" i="8"/>
  <c r="Z22" i="8"/>
  <c r="Y22" i="8"/>
  <c r="G22" i="8"/>
  <c r="Q22" i="8"/>
  <c r="S22" i="8"/>
  <c r="V22" i="8"/>
  <c r="N22" i="8"/>
  <c r="W22" i="8"/>
  <c r="I22" i="8"/>
  <c r="L22" i="8"/>
  <c r="T22" i="8"/>
  <c r="U22" i="8"/>
  <c r="O22" i="8"/>
  <c r="J22" i="8"/>
  <c r="H22" i="8"/>
  <c r="K22" i="8"/>
  <c r="R22" i="8"/>
  <c r="P22" i="8"/>
  <c r="M22" i="8"/>
</calcChain>
</file>

<file path=xl/comments1.xml><?xml version="1.0" encoding="utf-8"?>
<comments xmlns="http://schemas.openxmlformats.org/spreadsheetml/2006/main" xmlns:mc="http://schemas.openxmlformats.org/markup-compatibility/2006" xmlns:xr="http://schemas.microsoft.com/office/spreadsheetml/2014/revision" mc:Ignorable="xr">
  <authors>
    <author>rogd0088</author>
  </authors>
  <commentList>
    <comment ref="E6" authorId="0" shapeId="0" xr:uid="{D4FCF1C7-BC9F-42AC-BD48-92366193B254}">
      <text>
        <r>
          <rPr>
            <b/>
            <sz val="8"/>
            <color indexed="81"/>
            <rFont val="Tahoma"/>
            <family val="2"/>
          </rPr>
          <t>rogd0088:</t>
        </r>
        <r>
          <rPr>
            <sz val="8"/>
            <color indexed="81"/>
            <rFont val="Tahoma"/>
            <family val="2"/>
          </rPr>
          <t xml:space="preserve">
Best taken from QFD2 but can be estimated</t>
        </r>
      </text>
    </comment>
  </commentList>
</comments>
</file>

<file path=xl/comments2.xml><?xml version="1.0" encoding="utf-8"?>
<comments xmlns="http://schemas.openxmlformats.org/spreadsheetml/2006/main" xmlns:mc="http://schemas.openxmlformats.org/markup-compatibility/2006" xmlns:xr="http://schemas.microsoft.com/office/spreadsheetml/2014/revision" mc:Ignorable="xr">
  <authors>
    <author>Phil Rowe</author>
  </authors>
  <commentList>
    <comment ref="AC4" authorId="0" shapeId="0" xr:uid="{00000000-0006-0000-0E00-000001000000}">
      <text>
        <r>
          <rPr>
            <b/>
            <sz val="8"/>
            <color indexed="81"/>
            <rFont val="Tahoma"/>
            <family val="2"/>
          </rPr>
          <t>Phil Rowe:</t>
        </r>
        <r>
          <rPr>
            <sz val="8"/>
            <color indexed="81"/>
            <rFont val="Tahoma"/>
            <family val="2"/>
          </rPr>
          <t xml:space="preserve">
This is not simply the sum of the weights for the noise, but a weighted sum, thus giving a higher score to more important control parameters in terms of their influence on achieving required performance of Y.</t>
        </r>
      </text>
    </comment>
    <comment ref="A5" authorId="0" shapeId="0" xr:uid="{00000000-0006-0000-0E00-000002000000}">
      <text>
        <r>
          <rPr>
            <b/>
            <sz val="8"/>
            <color indexed="81"/>
            <rFont val="Tahoma"/>
            <family val="2"/>
          </rPr>
          <t>Phil Rowe:</t>
        </r>
        <r>
          <rPr>
            <sz val="8"/>
            <color indexed="81"/>
            <rFont val="Tahoma"/>
            <family val="2"/>
          </rPr>
          <t xml:space="preserve">
Maps design parameters and performance characteristics of interest.</t>
        </r>
      </text>
    </comment>
    <comment ref="B5" authorId="0" shapeId="0" xr:uid="{00000000-0006-0000-0E00-000003000000}">
      <text>
        <r>
          <rPr>
            <b/>
            <sz val="8"/>
            <color indexed="81"/>
            <rFont val="Tahoma"/>
            <family val="2"/>
          </rPr>
          <t>Phil Rowe:</t>
        </r>
        <r>
          <rPr>
            <sz val="8"/>
            <color indexed="81"/>
            <rFont val="Tahoma"/>
            <family val="2"/>
          </rPr>
          <t xml:space="preserve">
consider dimensional, material properties etc.
Flow down to lowest level of design control factor specification.</t>
        </r>
      </text>
    </comment>
    <comment ref="C5" authorId="0" shapeId="0" xr:uid="{00000000-0006-0000-0E00-000004000000}">
      <text>
        <r>
          <rPr>
            <b/>
            <sz val="8"/>
            <color indexed="81"/>
            <rFont val="Tahoma"/>
            <family val="2"/>
          </rPr>
          <t>Phil Rowe:</t>
        </r>
        <r>
          <rPr>
            <sz val="8"/>
            <color indexed="81"/>
            <rFont val="Tahoma"/>
            <family val="2"/>
          </rPr>
          <t xml:space="preserve">
Use a Y2X matrix approach to get a weighting of each X for all relevant Yes.</t>
        </r>
      </text>
    </comment>
    <comment ref="D5" authorId="0" shapeId="0" xr:uid="{00000000-0006-0000-0E00-000005000000}">
      <text>
        <r>
          <rPr>
            <b/>
            <sz val="8"/>
            <color indexed="81"/>
            <rFont val="Tahoma"/>
            <family val="2"/>
          </rPr>
          <t>Phil Rowe:</t>
        </r>
        <r>
          <rPr>
            <sz val="8"/>
            <color indexed="81"/>
            <rFont val="Tahoma"/>
            <family val="2"/>
          </rPr>
          <t xml:space="preserve">
What might cause our control factors to vary from unit to unit?  Raw material variation (if so in what way?), manufacturing variation? Assembly variation?</t>
        </r>
      </text>
    </comment>
  </commentList>
</comments>
</file>

<file path=xl/comments3.xml><?xml version="1.0" encoding="utf-8"?>
<comments xmlns="http://schemas.openxmlformats.org/spreadsheetml/2006/main" xmlns:mc="http://schemas.openxmlformats.org/markup-compatibility/2006" xmlns:xr="http://schemas.microsoft.com/office/spreadsheetml/2014/revision" mc:Ignorable="xr">
  <authors>
    <author>Phil Rowe</author>
  </authors>
  <commentList>
    <comment ref="AC4" authorId="0" shapeId="0" xr:uid="{00000000-0006-0000-1200-000001000000}">
      <text>
        <r>
          <rPr>
            <b/>
            <sz val="8"/>
            <color indexed="81"/>
            <rFont val="Tahoma"/>
            <family val="2"/>
          </rPr>
          <t>Phil Rowe:</t>
        </r>
        <r>
          <rPr>
            <sz val="8"/>
            <color indexed="81"/>
            <rFont val="Tahoma"/>
            <family val="2"/>
          </rPr>
          <t xml:space="preserve">
This is not simply the sum of the weights for the noise, but a weighted sum, thus giving a higher score to more important control parameters in terms of their influence on achieving required performance of Y.</t>
        </r>
      </text>
    </comment>
    <comment ref="A5" authorId="0" shapeId="0" xr:uid="{00000000-0006-0000-1200-000002000000}">
      <text>
        <r>
          <rPr>
            <b/>
            <sz val="8"/>
            <color indexed="81"/>
            <rFont val="Tahoma"/>
            <family val="2"/>
          </rPr>
          <t>Phil Rowe:</t>
        </r>
        <r>
          <rPr>
            <sz val="8"/>
            <color indexed="81"/>
            <rFont val="Tahoma"/>
            <family val="2"/>
          </rPr>
          <t xml:space="preserve">
Maps design parameters and performance characteristics of interest.</t>
        </r>
      </text>
    </comment>
    <comment ref="B5" authorId="0" shapeId="0" xr:uid="{00000000-0006-0000-1200-000003000000}">
      <text>
        <r>
          <rPr>
            <b/>
            <sz val="8"/>
            <color indexed="81"/>
            <rFont val="Tahoma"/>
            <family val="2"/>
          </rPr>
          <t>Phil Rowe:</t>
        </r>
        <r>
          <rPr>
            <sz val="8"/>
            <color indexed="81"/>
            <rFont val="Tahoma"/>
            <family val="2"/>
          </rPr>
          <t xml:space="preserve">
consider dimensional, material properties etc.
Flow down to lowest level of design control factor specification.</t>
        </r>
      </text>
    </comment>
    <comment ref="C5" authorId="0" shapeId="0" xr:uid="{00000000-0006-0000-1200-000004000000}">
      <text>
        <r>
          <rPr>
            <b/>
            <sz val="8"/>
            <color indexed="81"/>
            <rFont val="Tahoma"/>
            <family val="2"/>
          </rPr>
          <t>Phil Rowe:</t>
        </r>
        <r>
          <rPr>
            <sz val="8"/>
            <color indexed="81"/>
            <rFont val="Tahoma"/>
            <family val="2"/>
          </rPr>
          <t xml:space="preserve">
Use a Y2X matrix approach to get a weighting of each X for all relevant Yes.</t>
        </r>
      </text>
    </comment>
    <comment ref="D5" authorId="0" shapeId="0" xr:uid="{00000000-0006-0000-1200-000005000000}">
      <text>
        <r>
          <rPr>
            <b/>
            <sz val="8"/>
            <color indexed="81"/>
            <rFont val="Tahoma"/>
            <family val="2"/>
          </rPr>
          <t>Phil Rowe:</t>
        </r>
        <r>
          <rPr>
            <sz val="8"/>
            <color indexed="81"/>
            <rFont val="Tahoma"/>
            <family val="2"/>
          </rPr>
          <t xml:space="preserve">
What might cause our control factors to vary from unit to unit?  Raw material variation (if so in what way?), manufacturing variation? Assembly variation?</t>
        </r>
      </text>
    </comment>
  </commentList>
</comments>
</file>

<file path=xl/comments4.xml><?xml version="1.0" encoding="utf-8"?>
<comments xmlns="http://schemas.openxmlformats.org/spreadsheetml/2006/main" xmlns:mc="http://schemas.openxmlformats.org/markup-compatibility/2006" xmlns:xr="http://schemas.microsoft.com/office/spreadsheetml/2014/revision" mc:Ignorable="xr">
  <authors>
    <author>Phil Rowe</author>
  </authors>
  <commentList>
    <comment ref="AE4" authorId="0" shapeId="0" xr:uid="{00000000-0006-0000-1400-000001000000}">
      <text>
        <r>
          <rPr>
            <b/>
            <sz val="8"/>
            <color indexed="81"/>
            <rFont val="Tahoma"/>
            <family val="2"/>
          </rPr>
          <t>Phil Rowe:</t>
        </r>
        <r>
          <rPr>
            <sz val="8"/>
            <color indexed="81"/>
            <rFont val="Tahoma"/>
            <family val="2"/>
          </rPr>
          <t xml:space="preserve">
This is not simply the sum of the weights for the noise, but a weighted sum, thus giving a higher score to more important control parameters in terms of their influence on achieving required performance of Y.</t>
        </r>
      </text>
    </comment>
    <comment ref="A5" authorId="0" shapeId="0" xr:uid="{00000000-0006-0000-1400-000002000000}">
      <text>
        <r>
          <rPr>
            <b/>
            <sz val="8"/>
            <color indexed="81"/>
            <rFont val="Tahoma"/>
            <family val="2"/>
          </rPr>
          <t>Phil Rowe:</t>
        </r>
        <r>
          <rPr>
            <sz val="8"/>
            <color indexed="81"/>
            <rFont val="Tahoma"/>
            <family val="2"/>
          </rPr>
          <t xml:space="preserve">
Maps design parameters and performance characteristics of interest.</t>
        </r>
      </text>
    </comment>
    <comment ref="B5" authorId="0" shapeId="0" xr:uid="{00000000-0006-0000-1400-000003000000}">
      <text>
        <r>
          <rPr>
            <b/>
            <sz val="8"/>
            <color indexed="81"/>
            <rFont val="Tahoma"/>
            <family val="2"/>
          </rPr>
          <t>Phil Rowe:</t>
        </r>
        <r>
          <rPr>
            <sz val="8"/>
            <color indexed="81"/>
            <rFont val="Tahoma"/>
            <family val="2"/>
          </rPr>
          <t xml:space="preserve">
consider dimensional, material properties etc.
Flow down to lowest level of design control factor specification.</t>
        </r>
      </text>
    </comment>
    <comment ref="E5" authorId="0" shapeId="0" xr:uid="{00000000-0006-0000-1400-000004000000}">
      <text>
        <r>
          <rPr>
            <b/>
            <sz val="8"/>
            <color indexed="81"/>
            <rFont val="Tahoma"/>
            <family val="2"/>
          </rPr>
          <t>Phil Rowe:</t>
        </r>
        <r>
          <rPr>
            <sz val="8"/>
            <color indexed="81"/>
            <rFont val="Tahoma"/>
            <family val="2"/>
          </rPr>
          <t xml:space="preserve">
Use a Y2X matrix approach to get a weighting of each X for all relevant Yes.</t>
        </r>
      </text>
    </comment>
    <comment ref="F5" authorId="0" shapeId="0" xr:uid="{00000000-0006-0000-1400-000005000000}">
      <text>
        <r>
          <rPr>
            <b/>
            <sz val="8"/>
            <color indexed="81"/>
            <rFont val="Tahoma"/>
            <family val="2"/>
          </rPr>
          <t>Phil Rowe:</t>
        </r>
        <r>
          <rPr>
            <sz val="8"/>
            <color indexed="81"/>
            <rFont val="Tahoma"/>
            <family val="2"/>
          </rPr>
          <t xml:space="preserve">
What might cause our control factors to vary from unit to unit?  Raw material variation (if so in what way?), manufacturing variation? Assembly variation?</t>
        </r>
      </text>
    </comment>
  </commentList>
</comments>
</file>

<file path=xl/comments5.xml><?xml version="1.0" encoding="utf-8"?>
<comments xmlns="http://schemas.openxmlformats.org/spreadsheetml/2006/main" xmlns:mc="http://schemas.openxmlformats.org/markup-compatibility/2006" xmlns:xr="http://schemas.microsoft.com/office/spreadsheetml/2014/revision" mc:Ignorable="xr">
  <authors>
    <author>Phil Rowe</author>
  </authors>
  <commentList>
    <comment ref="AC4" authorId="0" shapeId="0" xr:uid="{00000000-0006-0000-1500-000001000000}">
      <text>
        <r>
          <rPr>
            <b/>
            <sz val="8"/>
            <color indexed="81"/>
            <rFont val="Tahoma"/>
            <family val="2"/>
          </rPr>
          <t>Phil Rowe:</t>
        </r>
        <r>
          <rPr>
            <sz val="8"/>
            <color indexed="81"/>
            <rFont val="Tahoma"/>
            <family val="2"/>
          </rPr>
          <t xml:space="preserve">
This is not simply the sum of the weights for the noise, but a weighted sum, thus giving a higher score to more important control parameters in terms of their influence on achieving required performance of Y.</t>
        </r>
      </text>
    </comment>
    <comment ref="A5" authorId="0" shapeId="0" xr:uid="{00000000-0006-0000-1500-000002000000}">
      <text>
        <r>
          <rPr>
            <b/>
            <sz val="8"/>
            <color indexed="81"/>
            <rFont val="Tahoma"/>
            <family val="2"/>
          </rPr>
          <t>Phil Rowe:</t>
        </r>
        <r>
          <rPr>
            <sz val="8"/>
            <color indexed="81"/>
            <rFont val="Tahoma"/>
            <family val="2"/>
          </rPr>
          <t xml:space="preserve">
Maps design parameters and performance characteristics of interest.</t>
        </r>
      </text>
    </comment>
    <comment ref="B5" authorId="0" shapeId="0" xr:uid="{00000000-0006-0000-1500-000003000000}">
      <text>
        <r>
          <rPr>
            <b/>
            <sz val="8"/>
            <color indexed="81"/>
            <rFont val="Tahoma"/>
            <family val="2"/>
          </rPr>
          <t>Phil Rowe:</t>
        </r>
        <r>
          <rPr>
            <sz val="8"/>
            <color indexed="81"/>
            <rFont val="Tahoma"/>
            <family val="2"/>
          </rPr>
          <t xml:space="preserve">
consider dimensional, material properties etc.
Flow down to lowest level of design control factor specification.</t>
        </r>
      </text>
    </comment>
    <comment ref="C5" authorId="0" shapeId="0" xr:uid="{00000000-0006-0000-1500-000004000000}">
      <text>
        <r>
          <rPr>
            <b/>
            <sz val="8"/>
            <color indexed="81"/>
            <rFont val="Tahoma"/>
            <family val="2"/>
          </rPr>
          <t>Phil Rowe:</t>
        </r>
        <r>
          <rPr>
            <sz val="8"/>
            <color indexed="81"/>
            <rFont val="Tahoma"/>
            <family val="2"/>
          </rPr>
          <t xml:space="preserve">
Use a Y2X matrix approach to get a weighting of each X for all relevant Yes.</t>
        </r>
      </text>
    </comment>
    <comment ref="D5" authorId="0" shapeId="0" xr:uid="{00000000-0006-0000-1500-000005000000}">
      <text>
        <r>
          <rPr>
            <b/>
            <sz val="8"/>
            <color indexed="81"/>
            <rFont val="Tahoma"/>
            <family val="2"/>
          </rPr>
          <t>Phil Rowe:</t>
        </r>
        <r>
          <rPr>
            <sz val="8"/>
            <color indexed="81"/>
            <rFont val="Tahoma"/>
            <family val="2"/>
          </rPr>
          <t xml:space="preserve">
What might cause our control factors to vary from unit to unit?  Raw material variation (if so in what way?), manufacturing variation? Assembly variation?</t>
        </r>
      </text>
    </comment>
  </commentList>
</comments>
</file>

<file path=xl/comments6.xml><?xml version="1.0" encoding="utf-8"?>
<comments xmlns="http://schemas.openxmlformats.org/spreadsheetml/2006/main" xmlns:mc="http://schemas.openxmlformats.org/markup-compatibility/2006" xmlns:xr="http://schemas.microsoft.com/office/spreadsheetml/2014/revision" mc:Ignorable="xr">
  <authors>
    <author>Phil Rowe</author>
  </authors>
  <commentList>
    <comment ref="AC4" authorId="0" shapeId="0" xr:uid="{00000000-0006-0000-1600-000001000000}">
      <text>
        <r>
          <rPr>
            <b/>
            <sz val="8"/>
            <color indexed="81"/>
            <rFont val="Tahoma"/>
            <family val="2"/>
          </rPr>
          <t>Phil Rowe:</t>
        </r>
        <r>
          <rPr>
            <sz val="8"/>
            <color indexed="81"/>
            <rFont val="Tahoma"/>
            <family val="2"/>
          </rPr>
          <t xml:space="preserve">
This is not simply the sum of the weights for the noise, but a weighted sum, thus giving a higher score to more important control parameters in terms of their influence on achieving required performance of Y.</t>
        </r>
      </text>
    </comment>
    <comment ref="A5" authorId="0" shapeId="0" xr:uid="{00000000-0006-0000-1600-000002000000}">
      <text>
        <r>
          <rPr>
            <b/>
            <sz val="8"/>
            <color indexed="81"/>
            <rFont val="Tahoma"/>
            <family val="2"/>
          </rPr>
          <t>Phil Rowe:</t>
        </r>
        <r>
          <rPr>
            <sz val="8"/>
            <color indexed="81"/>
            <rFont val="Tahoma"/>
            <family val="2"/>
          </rPr>
          <t xml:space="preserve">
Maps design parameters and performance characteristics of interest.</t>
        </r>
      </text>
    </comment>
    <comment ref="B5" authorId="0" shapeId="0" xr:uid="{00000000-0006-0000-1600-000003000000}">
      <text>
        <r>
          <rPr>
            <b/>
            <sz val="8"/>
            <color indexed="81"/>
            <rFont val="Tahoma"/>
            <family val="2"/>
          </rPr>
          <t>Phil Rowe:</t>
        </r>
        <r>
          <rPr>
            <sz val="8"/>
            <color indexed="81"/>
            <rFont val="Tahoma"/>
            <family val="2"/>
          </rPr>
          <t xml:space="preserve">
consider dimensional, material properties etc.
Flow down to lowest level of design control factor specification.</t>
        </r>
      </text>
    </comment>
    <comment ref="C5" authorId="0" shapeId="0" xr:uid="{00000000-0006-0000-1600-000004000000}">
      <text>
        <r>
          <rPr>
            <b/>
            <sz val="8"/>
            <color indexed="81"/>
            <rFont val="Tahoma"/>
            <family val="2"/>
          </rPr>
          <t>Phil Rowe:</t>
        </r>
        <r>
          <rPr>
            <sz val="8"/>
            <color indexed="81"/>
            <rFont val="Tahoma"/>
            <family val="2"/>
          </rPr>
          <t xml:space="preserve">
Use a Y2X matrix approach to get a weighting of each X for all relevant Yes.</t>
        </r>
      </text>
    </comment>
    <comment ref="D5" authorId="0" shapeId="0" xr:uid="{00000000-0006-0000-1600-000005000000}">
      <text>
        <r>
          <rPr>
            <b/>
            <sz val="8"/>
            <color indexed="81"/>
            <rFont val="Tahoma"/>
            <family val="2"/>
          </rPr>
          <t>Phil Rowe:</t>
        </r>
        <r>
          <rPr>
            <sz val="8"/>
            <color indexed="81"/>
            <rFont val="Tahoma"/>
            <family val="2"/>
          </rPr>
          <t xml:space="preserve">
What might cause our control factors to vary from unit to unit?  Raw material variation (if so in what way?), manufacturing variation? Assembly variation?</t>
        </r>
      </text>
    </comment>
  </commentList>
</comments>
</file>

<file path=xl/comments7.xml><?xml version="1.0" encoding="utf-8"?>
<comments xmlns="http://schemas.openxmlformats.org/spreadsheetml/2006/main" xmlns:mc="http://schemas.openxmlformats.org/markup-compatibility/2006" xmlns:xr="http://schemas.microsoft.com/office/spreadsheetml/2014/revision" mc:Ignorable="xr">
  <authors>
    <author>Phil Rowe</author>
  </authors>
  <commentList>
    <comment ref="Y4" authorId="0" shapeId="0" xr:uid="{00000000-0006-0000-1800-000001000000}">
      <text>
        <r>
          <rPr>
            <b/>
            <sz val="8"/>
            <color indexed="81"/>
            <rFont val="Tahoma"/>
            <family val="2"/>
          </rPr>
          <t>Phil Rowe:</t>
        </r>
        <r>
          <rPr>
            <sz val="8"/>
            <color indexed="81"/>
            <rFont val="Tahoma"/>
            <family val="2"/>
          </rPr>
          <t xml:space="preserve">
This is not simply the sum of the weights for the noise, but a weighted sum, thus giving a higher score to more important control parameters in terms of their influence on achieving required performance of Y.</t>
        </r>
      </text>
    </comment>
    <comment ref="A5" authorId="0" shapeId="0" xr:uid="{00000000-0006-0000-1800-000002000000}">
      <text>
        <r>
          <rPr>
            <b/>
            <sz val="8"/>
            <color indexed="81"/>
            <rFont val="Tahoma"/>
            <family val="2"/>
          </rPr>
          <t>Phil Rowe:</t>
        </r>
        <r>
          <rPr>
            <sz val="8"/>
            <color indexed="81"/>
            <rFont val="Tahoma"/>
            <family val="2"/>
          </rPr>
          <t xml:space="preserve">
Maps design parameters and performance characteristics of interest.</t>
        </r>
      </text>
    </comment>
    <comment ref="B5" authorId="0" shapeId="0" xr:uid="{00000000-0006-0000-1800-000003000000}">
      <text>
        <r>
          <rPr>
            <b/>
            <sz val="8"/>
            <color indexed="81"/>
            <rFont val="Tahoma"/>
            <family val="2"/>
          </rPr>
          <t>Phil Rowe:</t>
        </r>
        <r>
          <rPr>
            <sz val="8"/>
            <color indexed="81"/>
            <rFont val="Tahoma"/>
            <family val="2"/>
          </rPr>
          <t xml:space="preserve">
consider dimensional, material properties etc.
Flow down to lowest level of design control factor specification.</t>
        </r>
      </text>
    </comment>
    <comment ref="C5" authorId="0" shapeId="0" xr:uid="{00000000-0006-0000-1800-000004000000}">
      <text>
        <r>
          <rPr>
            <b/>
            <sz val="8"/>
            <color indexed="81"/>
            <rFont val="Tahoma"/>
            <family val="2"/>
          </rPr>
          <t>Phil Rowe:</t>
        </r>
        <r>
          <rPr>
            <sz val="8"/>
            <color indexed="81"/>
            <rFont val="Tahoma"/>
            <family val="2"/>
          </rPr>
          <t xml:space="preserve">
Use a Y2X matrix approach to get a weighting of each X for all relevant Yes.</t>
        </r>
      </text>
    </comment>
    <comment ref="D5" authorId="0" shapeId="0" xr:uid="{00000000-0006-0000-1800-000005000000}">
      <text>
        <r>
          <rPr>
            <b/>
            <sz val="8"/>
            <color indexed="81"/>
            <rFont val="Tahoma"/>
            <family val="2"/>
          </rPr>
          <t>Phil Rowe:</t>
        </r>
        <r>
          <rPr>
            <sz val="8"/>
            <color indexed="81"/>
            <rFont val="Tahoma"/>
            <family val="2"/>
          </rPr>
          <t xml:space="preserve">
What might cause our control factors to vary from unit to unit?  Raw material variation (if so in what way?), manufacturing variation? Assembly variation?</t>
        </r>
      </text>
    </comment>
  </commentList>
</comments>
</file>

<file path=xl/comments8.xml><?xml version="1.0" encoding="utf-8"?>
<comments xmlns="http://schemas.openxmlformats.org/spreadsheetml/2006/main" xmlns:mc="http://schemas.openxmlformats.org/markup-compatibility/2006" xmlns:xr="http://schemas.microsoft.com/office/spreadsheetml/2014/revision" mc:Ignorable="xr">
  <authors>
    <author>rogd0088</author>
  </authors>
  <commentList>
    <comment ref="E6" authorId="0" shapeId="0" xr:uid="{00000000-0006-0000-2300-000001000000}">
      <text>
        <r>
          <rPr>
            <b/>
            <sz val="8"/>
            <color indexed="81"/>
            <rFont val="Tahoma"/>
            <family val="2"/>
          </rPr>
          <t>rogd0088:</t>
        </r>
        <r>
          <rPr>
            <sz val="8"/>
            <color indexed="81"/>
            <rFont val="Tahoma"/>
            <family val="2"/>
          </rPr>
          <t xml:space="preserve">
Best taken from QFD2 but can be estimated</t>
        </r>
      </text>
    </comment>
  </commentList>
</comments>
</file>

<file path=xl/comments9.xml><?xml version="1.0" encoding="utf-8"?>
<comments xmlns="http://schemas.openxmlformats.org/spreadsheetml/2006/main" xmlns:mc="http://schemas.openxmlformats.org/markup-compatibility/2006" xmlns:xr="http://schemas.microsoft.com/office/spreadsheetml/2014/revision" mc:Ignorable="xr">
  <authors>
    <author>Phil Rowe</author>
  </authors>
  <commentList>
    <comment ref="V4" authorId="0" shapeId="0" xr:uid="{00000000-0006-0000-2700-000001000000}">
      <text>
        <r>
          <rPr>
            <b/>
            <sz val="8"/>
            <color indexed="81"/>
            <rFont val="Tahoma"/>
            <family val="2"/>
          </rPr>
          <t>Phil Rowe:</t>
        </r>
        <r>
          <rPr>
            <sz val="8"/>
            <color indexed="81"/>
            <rFont val="Tahoma"/>
            <family val="2"/>
          </rPr>
          <t xml:space="preserve">
This is not simply the sum of the weights for the noise, but a weighted sum, thus giving a higher score to more important control parameters in terms of their influence on achieving required performance of Y.</t>
        </r>
      </text>
    </comment>
    <comment ref="A5" authorId="0" shapeId="0" xr:uid="{00000000-0006-0000-2700-000002000000}">
      <text>
        <r>
          <rPr>
            <b/>
            <sz val="8"/>
            <color rgb="FF000000"/>
            <rFont val="Tahoma"/>
            <family val="2"/>
          </rPr>
          <t>Phil Rowe:</t>
        </r>
        <r>
          <rPr>
            <sz val="8"/>
            <color rgb="FF000000"/>
            <rFont val="Tahoma"/>
            <family val="2"/>
          </rPr>
          <t xml:space="preserve">
</t>
        </r>
        <r>
          <rPr>
            <sz val="8"/>
            <color rgb="FF000000"/>
            <rFont val="Tahoma"/>
            <family val="2"/>
          </rPr>
          <t>Maps design parameters and performance characteristics of interest.</t>
        </r>
      </text>
    </comment>
    <comment ref="B5" authorId="0" shapeId="0" xr:uid="{00000000-0006-0000-2700-000003000000}">
      <text>
        <r>
          <rPr>
            <b/>
            <sz val="8"/>
            <color indexed="81"/>
            <rFont val="Tahoma"/>
            <family val="2"/>
          </rPr>
          <t>Phil Rowe:</t>
        </r>
        <r>
          <rPr>
            <sz val="8"/>
            <color indexed="81"/>
            <rFont val="Tahoma"/>
            <family val="2"/>
          </rPr>
          <t xml:space="preserve">
consider dimensional, material properties etc.
Flow down to lowest level of design control factor specification.</t>
        </r>
      </text>
    </comment>
    <comment ref="C5" authorId="0" shapeId="0" xr:uid="{00000000-0006-0000-2700-000004000000}">
      <text>
        <r>
          <rPr>
            <b/>
            <sz val="8"/>
            <color indexed="81"/>
            <rFont val="Tahoma"/>
            <family val="2"/>
          </rPr>
          <t>Phil Rowe:</t>
        </r>
        <r>
          <rPr>
            <sz val="8"/>
            <color indexed="81"/>
            <rFont val="Tahoma"/>
            <family val="2"/>
          </rPr>
          <t xml:space="preserve">
Use a Y2X matrix approach to get a weighting of each X for all relevant Ys.</t>
        </r>
      </text>
    </comment>
    <comment ref="D5" authorId="0" shapeId="0" xr:uid="{00000000-0006-0000-2700-000005000000}">
      <text>
        <r>
          <rPr>
            <b/>
            <sz val="8"/>
            <color indexed="81"/>
            <rFont val="Tahoma"/>
            <family val="2"/>
          </rPr>
          <t>Phil Rowe:</t>
        </r>
        <r>
          <rPr>
            <sz val="8"/>
            <color indexed="81"/>
            <rFont val="Tahoma"/>
            <family val="2"/>
          </rPr>
          <t xml:space="preserve">
What might cause our control factors to vary from unit to unit?  Raw material variation (if so in what way?), manufacturing variation? Assembly variation?</t>
        </r>
      </text>
    </comment>
  </commentList>
</comments>
</file>

<file path=xl/comments10.xml><?xml version="1.0" encoding="utf-8"?>
<comments xmlns="http://schemas.openxmlformats.org/spreadsheetml/2006/main" xmlns:mc="http://schemas.openxmlformats.org/markup-compatibility/2006" xmlns:xr="http://schemas.microsoft.com/office/spreadsheetml/2014/revision" mc:Ignorable="xr">
  <authors>
    <author>Phil Rowe</author>
    <author>rogd0088</author>
  </authors>
  <commentList>
    <comment ref="X4" authorId="0" shapeId="0" xr:uid="{8B0E983C-2D15-433F-A94C-0DA22E72DD28}">
      <text>
        <r>
          <rPr>
            <b/>
            <sz val="8"/>
            <color indexed="81"/>
            <rFont val="Tahoma"/>
            <family val="2"/>
          </rPr>
          <t>Phil Rowe:</t>
        </r>
        <r>
          <rPr>
            <sz val="8"/>
            <color indexed="81"/>
            <rFont val="Tahoma"/>
            <family val="2"/>
          </rPr>
          <t xml:space="preserve">
This is not simply the sum of the weights for the noise, but a weighted sum, thus giving a higher score to more important control parameters in terms of their influence on achieving required performance of Y.</t>
        </r>
      </text>
    </comment>
    <comment ref="A5" authorId="0" shapeId="0" xr:uid="{B95E0440-599C-4852-B0B2-FFC254422897}">
      <text>
        <r>
          <rPr>
            <b/>
            <sz val="8"/>
            <color indexed="81"/>
            <rFont val="Tahoma"/>
            <family val="2"/>
          </rPr>
          <t>Phil Rowe:</t>
        </r>
        <r>
          <rPr>
            <sz val="8"/>
            <color indexed="81"/>
            <rFont val="Tahoma"/>
            <family val="2"/>
          </rPr>
          <t xml:space="preserve">
Maps design parameters and performance characteristics of interest.</t>
        </r>
      </text>
    </comment>
    <comment ref="B5" authorId="0" shapeId="0" xr:uid="{1097B8F5-2EA8-4FD1-9EFA-0377E7795D1B}">
      <text>
        <r>
          <rPr>
            <b/>
            <sz val="8"/>
            <color indexed="81"/>
            <rFont val="Tahoma"/>
            <family val="2"/>
          </rPr>
          <t>Phil Rowe:</t>
        </r>
        <r>
          <rPr>
            <sz val="8"/>
            <color indexed="81"/>
            <rFont val="Tahoma"/>
            <family val="2"/>
          </rPr>
          <t xml:space="preserve">
consider dimensional, material properties etc.
Flow down to lowest level of design control factor specification.</t>
        </r>
      </text>
    </comment>
    <comment ref="C5" authorId="0" shapeId="0" xr:uid="{AA550911-DBA0-4494-9B9C-6EE6CCA8830C}">
      <text>
        <r>
          <rPr>
            <b/>
            <sz val="8"/>
            <color indexed="81"/>
            <rFont val="Tahoma"/>
            <family val="2"/>
          </rPr>
          <t>Phil Rowe:</t>
        </r>
        <r>
          <rPr>
            <sz val="8"/>
            <color indexed="81"/>
            <rFont val="Tahoma"/>
            <family val="2"/>
          </rPr>
          <t xml:space="preserve">
Use a Y2X matrix approach to get a weighting of each X for all relevant Ys.</t>
        </r>
      </text>
    </comment>
    <comment ref="D5" authorId="0" shapeId="0" xr:uid="{4D7574AF-0075-4310-964A-DE9269B77420}">
      <text>
        <r>
          <rPr>
            <b/>
            <sz val="8"/>
            <color indexed="81"/>
            <rFont val="Tahoma"/>
            <family val="2"/>
          </rPr>
          <t>Phil Rowe:</t>
        </r>
        <r>
          <rPr>
            <sz val="8"/>
            <color indexed="81"/>
            <rFont val="Tahoma"/>
            <family val="2"/>
          </rPr>
          <t xml:space="preserve">
What might cause our control factors to vary from unit to unit?  Raw material variation (if so in what way?), manufacturing variation? Assembly variation?</t>
        </r>
      </text>
    </comment>
    <comment ref="A9" authorId="1" shapeId="0" xr:uid="{7567A704-4C64-4029-8145-2105CA4AC933}">
      <text>
        <r>
          <rPr>
            <b/>
            <sz val="8"/>
            <color indexed="81"/>
            <rFont val="Tahoma"/>
            <family val="2"/>
          </rPr>
          <t>rogd0088:</t>
        </r>
        <r>
          <rPr>
            <sz val="8"/>
            <color indexed="81"/>
            <rFont val="Tahoma"/>
            <family val="2"/>
          </rPr>
          <t xml:space="preserve">
</t>
        </r>
        <r>
          <rPr>
            <sz val="10"/>
            <color indexed="81"/>
            <rFont val="Tahoma"/>
            <family val="2"/>
          </rPr>
          <t>Need to discuss cotrolds and noise with WDS. Cutting now key process to performance</t>
        </r>
      </text>
    </comment>
  </commentList>
</comments>
</file>

<file path=xl/sharedStrings.xml><?xml version="1.0" encoding="utf-8"?>
<sst xmlns="http://schemas.openxmlformats.org/spreadsheetml/2006/main" count="829" uniqueCount="323">
  <si>
    <t>Level 1</t>
  </si>
  <si>
    <t>Level 2</t>
  </si>
  <si>
    <t>Function</t>
  </si>
  <si>
    <t>Means</t>
  </si>
  <si>
    <t>Importance</t>
  </si>
  <si>
    <t>Target</t>
  </si>
  <si>
    <t>Benchmark</t>
  </si>
  <si>
    <t>Ideal Value</t>
  </si>
  <si>
    <t>P-Diagram</t>
  </si>
  <si>
    <t>Noise Factors</t>
  </si>
  <si>
    <t>External</t>
  </si>
  <si>
    <t>Unit to unit</t>
  </si>
  <si>
    <t>Noise Factor</t>
  </si>
  <si>
    <t>Deterioration</t>
  </si>
  <si>
    <t>Issue: 1</t>
  </si>
  <si>
    <t>Control Factors</t>
  </si>
  <si>
    <t>If insert rows/columns, copy formulae in purple cells.</t>
  </si>
  <si>
    <t>NOISE FACTORS</t>
  </si>
  <si>
    <t>Relative Importance of noise in meeting performance via control factor</t>
  </si>
  <si>
    <t>Performance Characteristics Ys:</t>
  </si>
  <si>
    <t>Design control parameters</t>
  </si>
  <si>
    <t xml:space="preserve">Weighting </t>
  </si>
  <si>
    <t>Unit to Unit Variation</t>
  </si>
  <si>
    <t>of design</t>
  </si>
  <si>
    <t>Raw Mat'l</t>
  </si>
  <si>
    <t>Mfg</t>
  </si>
  <si>
    <t>Environment</t>
  </si>
  <si>
    <t>Human</t>
  </si>
  <si>
    <t>Total</t>
  </si>
  <si>
    <t>control parameter</t>
  </si>
  <si>
    <t>Relative importance of noise factor:</t>
  </si>
  <si>
    <t>Team:</t>
  </si>
  <si>
    <t>Date completed:</t>
  </si>
  <si>
    <t>How Much???</t>
  </si>
  <si>
    <t>Difficulty</t>
  </si>
  <si>
    <t>Severity</t>
  </si>
  <si>
    <t>RPN</t>
  </si>
  <si>
    <t>Target Values</t>
  </si>
  <si>
    <t>Process parameters</t>
  </si>
  <si>
    <t>manufacturing controlas and Aids</t>
  </si>
  <si>
    <t>Operational assessment</t>
  </si>
  <si>
    <t>Process Controls</t>
  </si>
  <si>
    <t>Requirements</t>
  </si>
  <si>
    <t>How</t>
  </si>
  <si>
    <t>Design feature</t>
  </si>
  <si>
    <t>Functionality</t>
  </si>
  <si>
    <t xml:space="preserve">Author: </t>
  </si>
  <si>
    <t xml:space="preserve">Date: </t>
  </si>
  <si>
    <t xml:space="preserve">System: </t>
  </si>
  <si>
    <t>Manufacturing Requirements</t>
  </si>
  <si>
    <t>Manufacturing Functionality</t>
  </si>
  <si>
    <t>Manufacturing Requirements  detail</t>
  </si>
  <si>
    <t>Process Features</t>
  </si>
  <si>
    <t>Functionality Details</t>
  </si>
  <si>
    <t>Process Features Details</t>
  </si>
  <si>
    <t>Teamcentre Document Number</t>
  </si>
  <si>
    <t>Issue</t>
  </si>
  <si>
    <t>Date</t>
  </si>
  <si>
    <t>Add requirements detail and definition in here.</t>
  </si>
  <si>
    <t>WHATs - Customer Requirements</t>
  </si>
  <si>
    <t>Ranking</t>
  </si>
  <si>
    <t xml:space="preserve">How much:- From QFD 1 </t>
  </si>
  <si>
    <t>Relative Importance Equal</t>
  </si>
  <si>
    <t>How Much??? Derive target values for each function. This will determine how well the existing design performs and how well our modified version will perform</t>
  </si>
  <si>
    <t>Relative importance Weighted</t>
  </si>
  <si>
    <t>Functionality Detail</t>
  </si>
  <si>
    <t xml:space="preserve">Performance Characteristics </t>
  </si>
  <si>
    <t>Functionality Detail/ insert specifications for each operation</t>
  </si>
  <si>
    <t>Important design features</t>
  </si>
  <si>
    <t>both blue and orange</t>
  </si>
  <si>
    <t>both green and blue</t>
  </si>
  <si>
    <t>both green  and orange</t>
  </si>
  <si>
    <t>green, blue and orange</t>
  </si>
  <si>
    <t>Weighting of design control parameter.</t>
  </si>
  <si>
    <t>Produce Pellets</t>
  </si>
  <si>
    <t>manufacturing controls and Aids</t>
  </si>
  <si>
    <t>Detectability</t>
  </si>
  <si>
    <t>Frequency</t>
  </si>
  <si>
    <t>ACTIVITY SUMMARY</t>
  </si>
  <si>
    <t>Developed from Generic Munition Use Case</t>
  </si>
  <si>
    <t>Insert TC document number here</t>
  </si>
  <si>
    <t>date issued</t>
  </si>
  <si>
    <r>
      <rPr>
        <b/>
        <sz val="10"/>
        <rFont val="Arial"/>
        <family val="2"/>
      </rPr>
      <t>Signal factors</t>
    </r>
    <r>
      <rPr>
        <sz val="10"/>
        <rFont val="Arial"/>
        <family val="2"/>
      </rPr>
      <t xml:space="preserve">
</t>
    </r>
  </si>
  <si>
    <t>GU-DD-001</t>
  </si>
  <si>
    <t>Issue 1</t>
  </si>
  <si>
    <t>Design Book</t>
  </si>
  <si>
    <t>Safety</t>
  </si>
  <si>
    <t>Forge Shell</t>
  </si>
  <si>
    <t>Form Cavity</t>
  </si>
  <si>
    <t>Head Shell</t>
  </si>
  <si>
    <t>Coarse M/C</t>
  </si>
  <si>
    <t>Clean Shell</t>
  </si>
  <si>
    <t>Form Wire</t>
  </si>
  <si>
    <t>Coil Wire</t>
  </si>
  <si>
    <t>Harden Wire</t>
  </si>
  <si>
    <t>Insert Wire</t>
  </si>
  <si>
    <t>Surface Finish</t>
  </si>
  <si>
    <t>Paint</t>
  </si>
  <si>
    <t>Cap Holder</t>
  </si>
  <si>
    <t>Load Primer</t>
  </si>
  <si>
    <t>Load Pre-mag</t>
  </si>
  <si>
    <t>Assemble primer</t>
  </si>
  <si>
    <t>Seal Primer</t>
  </si>
  <si>
    <t>Pack</t>
  </si>
  <si>
    <t>Roll Liner</t>
  </si>
  <si>
    <t>Seal Liner</t>
  </si>
  <si>
    <t>Line Primer body</t>
  </si>
  <si>
    <t>Fill Body</t>
  </si>
  <si>
    <t>Mix</t>
  </si>
  <si>
    <t>Fill Shell</t>
  </si>
  <si>
    <t>Warm Shell</t>
  </si>
  <si>
    <t>Move in</t>
  </si>
  <si>
    <t>Move out</t>
  </si>
  <si>
    <t>Liquefy Contents</t>
  </si>
  <si>
    <t>Fit Filling Aid</t>
  </si>
  <si>
    <t>Solidify Contents</t>
  </si>
  <si>
    <t>Remove Filling Aid</t>
  </si>
  <si>
    <t>Form Booster Cavity</t>
  </si>
  <si>
    <t>Manufacture pellets</t>
  </si>
  <si>
    <t>Fit Booster</t>
  </si>
  <si>
    <t>Fit PRF</t>
  </si>
  <si>
    <t>Forge from Cast Billet</t>
  </si>
  <si>
    <t>Forge from machined billet</t>
  </si>
  <si>
    <t>Hot Forging</t>
  </si>
  <si>
    <t>Drill</t>
  </si>
  <si>
    <t>ALM</t>
  </si>
  <si>
    <t>Swage</t>
  </si>
  <si>
    <t>Press</t>
  </si>
  <si>
    <t>Hand lathe</t>
  </si>
  <si>
    <t>CNC</t>
  </si>
  <si>
    <t>Robot</t>
  </si>
  <si>
    <t>Fine M/C</t>
  </si>
  <si>
    <t>Hand set</t>
  </si>
  <si>
    <t>Ultrasonic</t>
  </si>
  <si>
    <t>Brush and Blow</t>
  </si>
  <si>
    <t>Bath clean</t>
  </si>
  <si>
    <t>Vacuum</t>
  </si>
  <si>
    <t>Hot form</t>
  </si>
  <si>
    <t>Cold form</t>
  </si>
  <si>
    <t>manual</t>
  </si>
  <si>
    <t>robot</t>
  </si>
  <si>
    <t>form in situ</t>
  </si>
  <si>
    <t>Don't</t>
  </si>
  <si>
    <t>Oxsilan</t>
  </si>
  <si>
    <t>Varnish</t>
  </si>
  <si>
    <t>Bitumen</t>
  </si>
  <si>
    <t>Hylamar</t>
  </si>
  <si>
    <t>rextac/epilene</t>
  </si>
  <si>
    <t>Water based</t>
  </si>
  <si>
    <t>Powder coat</t>
  </si>
  <si>
    <t>Brush</t>
  </si>
  <si>
    <t>Cure paint</t>
  </si>
  <si>
    <t>Oven</t>
  </si>
  <si>
    <t>Hot air blow</t>
  </si>
  <si>
    <t>Air dry</t>
  </si>
  <si>
    <t>Manual</t>
  </si>
  <si>
    <t>Buy in capped holder</t>
  </si>
  <si>
    <t>Weigh</t>
  </si>
  <si>
    <t>Volumetric</t>
  </si>
  <si>
    <t>Fortress</t>
  </si>
  <si>
    <t>Adhesive</t>
  </si>
  <si>
    <t>Ultrasound</t>
  </si>
  <si>
    <t>Buy in filled primer</t>
  </si>
  <si>
    <t>Air Handler</t>
  </si>
  <si>
    <t>Semi Auto</t>
  </si>
  <si>
    <t>Auto</t>
  </si>
  <si>
    <t>Buy in rolled liner</t>
  </si>
  <si>
    <t>Buy in Sealed Liner</t>
  </si>
  <si>
    <t>Labour</t>
  </si>
  <si>
    <t>Maintenance Cost</t>
  </si>
  <si>
    <t>Defect Free</t>
  </si>
  <si>
    <t>Cast Cure</t>
  </si>
  <si>
    <t>Press Fill</t>
  </si>
  <si>
    <t>Melt cast RTA</t>
  </si>
  <si>
    <t>Melt Cast IM</t>
  </si>
  <si>
    <t>Melt Cast Cream TNT</t>
  </si>
  <si>
    <t>Cast cure</t>
  </si>
  <si>
    <t>Melt cast</t>
  </si>
  <si>
    <t>Powder press</t>
  </si>
  <si>
    <t>Incorporator</t>
  </si>
  <si>
    <t>Hand</t>
  </si>
  <si>
    <t>High Shear</t>
  </si>
  <si>
    <t>Make Fins</t>
  </si>
  <si>
    <t>Coarse MC</t>
  </si>
  <si>
    <t>Anodise</t>
  </si>
  <si>
    <t>Hand M/C</t>
  </si>
  <si>
    <t>Sulphuric Acid</t>
  </si>
  <si>
    <t>Black anodise</t>
  </si>
  <si>
    <t>Chromic acid</t>
  </si>
  <si>
    <t>Obtain tracer</t>
  </si>
  <si>
    <t>Pour</t>
  </si>
  <si>
    <t>Pump</t>
  </si>
  <si>
    <t>Inject</t>
  </si>
  <si>
    <t>Warm air</t>
  </si>
  <si>
    <t>Condition in shop</t>
  </si>
  <si>
    <t>hover pallet</t>
  </si>
  <si>
    <t>Conveyer</t>
  </si>
  <si>
    <t xml:space="preserve">heated box </t>
  </si>
  <si>
    <t xml:space="preserve">Robot </t>
  </si>
  <si>
    <t>Cure in oven</t>
  </si>
  <si>
    <t>Cure at RT</t>
  </si>
  <si>
    <t>Cool</t>
  </si>
  <si>
    <t>Cool and Probe</t>
  </si>
  <si>
    <t>Don't (press)</t>
  </si>
  <si>
    <t>Mould</t>
  </si>
  <si>
    <t>hand Press</t>
  </si>
  <si>
    <t>rotary press</t>
  </si>
  <si>
    <t>cast</t>
  </si>
  <si>
    <t>extrude</t>
  </si>
  <si>
    <t>Benchmark design Melt Cast Manual</t>
  </si>
  <si>
    <t>Alternative manufacturing method 1.
 Melt Cast IM Automatic</t>
  </si>
  <si>
    <t>Alternative manufacturing method 2
Cast Cure IM Automatic</t>
  </si>
  <si>
    <t>RAM</t>
  </si>
  <si>
    <t>Ram in case</t>
  </si>
  <si>
    <t>Weighted</t>
  </si>
  <si>
    <t>Un Weighted</t>
  </si>
  <si>
    <r>
      <rPr>
        <b/>
        <sz val="10"/>
        <rFont val="Arial"/>
        <family val="2"/>
      </rPr>
      <t>Signal factors
Prox
PD
Delay</t>
    </r>
    <r>
      <rPr>
        <sz val="10"/>
        <rFont val="Arial"/>
        <family val="2"/>
      </rPr>
      <t xml:space="preserve">
</t>
    </r>
  </si>
  <si>
    <t>Shell Mtl</t>
  </si>
  <si>
    <t>Soft and Squidgy</t>
  </si>
  <si>
    <t>Soft Skin Vehicles</t>
  </si>
  <si>
    <t>Buildings</t>
  </si>
  <si>
    <t>Two Piece</t>
  </si>
  <si>
    <t>Yellow to Std XYD, Font, Paint type, Compatibility</t>
  </si>
  <si>
    <t>Green to Std XYD,  Paint type, compatibility</t>
  </si>
  <si>
    <t>Shell Body Base component</t>
  </si>
  <si>
    <r>
      <rPr>
        <b/>
        <sz val="10"/>
        <rFont val="Arial"/>
        <family val="2"/>
      </rPr>
      <t xml:space="preserve">System compatibility
</t>
    </r>
    <r>
      <rPr>
        <sz val="10"/>
        <rFont val="Arial"/>
        <family val="2"/>
      </rPr>
      <t xml:space="preserve">
</t>
    </r>
  </si>
  <si>
    <t>Powered conveyer</t>
  </si>
  <si>
    <t>Counter bore</t>
  </si>
  <si>
    <t>Manufacturing Costs</t>
  </si>
  <si>
    <t>Equipment capital cost</t>
  </si>
  <si>
    <t>Service / Operating Cost</t>
  </si>
  <si>
    <t>Material Cost - other</t>
  </si>
  <si>
    <t>Manufacturing Capacity</t>
  </si>
  <si>
    <t>Target production rate XX per month</t>
  </si>
  <si>
    <t>Reliable Manufacture</t>
  </si>
  <si>
    <t>Repeatable performance</t>
  </si>
  <si>
    <t>Effective Maintenance</t>
  </si>
  <si>
    <t>Low system outage</t>
  </si>
  <si>
    <t>Quality</t>
  </si>
  <si>
    <t>Effective test and inspection</t>
  </si>
  <si>
    <t>Explosive</t>
  </si>
  <si>
    <t>Non-Explosive</t>
  </si>
  <si>
    <t>Material Cost - Metal Bits</t>
  </si>
  <si>
    <t>Material Cost - Energetic Bits</t>
  </si>
  <si>
    <t>Set up cost</t>
  </si>
  <si>
    <t>Calc</t>
  </si>
  <si>
    <t xml:space="preserve">Pairwise comparison of requirements
1 = No Preference, Reciprocal = 1
2 = Slight Preference, Reciprocal = 0.5
5 = Preference, Reciprocal = 0.2
9 = Strong preference = 0.11
</t>
  </si>
  <si>
    <t>Row Product</t>
  </si>
  <si>
    <t>nth root of row product</t>
  </si>
  <si>
    <t>Total Normalised</t>
  </si>
  <si>
    <t>Unit to Unit</t>
  </si>
  <si>
    <t>Direct factor severity assessment</t>
  </si>
  <si>
    <t>Revised After Functional Analysis</t>
  </si>
  <si>
    <t>From Functional Decomposition</t>
  </si>
  <si>
    <t>Originator</t>
  </si>
  <si>
    <t xml:space="preserve">Hesh Munition
</t>
  </si>
  <si>
    <t xml:space="preserve">Outputs
</t>
  </si>
  <si>
    <t xml:space="preserve">Hesh Munition
</t>
  </si>
  <si>
    <r>
      <rPr>
        <b/>
        <sz val="10"/>
        <rFont val="Arial"/>
        <family val="2"/>
      </rPr>
      <t xml:space="preserve">Defeat Target
</t>
    </r>
    <r>
      <rPr>
        <sz val="10"/>
        <rFont val="Arial"/>
        <family val="2"/>
      </rPr>
      <t xml:space="preserve">
</t>
    </r>
  </si>
  <si>
    <t>Highlight important factors</t>
  </si>
  <si>
    <t>Relationship</t>
  </si>
  <si>
    <t>Tests / Trials / Metrics</t>
  </si>
  <si>
    <t>Desired trials results</t>
  </si>
  <si>
    <t xml:space="preserve">Function:- Provide Motive force
Test method and relationship to requirements
</t>
  </si>
  <si>
    <t>Requirement type (NSF v F)</t>
  </si>
  <si>
    <t>Priority</t>
  </si>
  <si>
    <t xml:space="preserve"> HESH Example for course 2025 Beng</t>
  </si>
  <si>
    <t>The logistics team requires that the manufacturer shall ensure that insensitive munitions are ready and packaged.</t>
  </si>
  <si>
    <t>The logistics team requires that the munition shall be safe to handle in it's packaging</t>
  </si>
  <si>
    <t>The logisitics team requires that the package shall be stackable in an orderly fashion.</t>
  </si>
  <si>
    <t>The logistics team requies that the packaging  shall integrate with current logistics systems.</t>
  </si>
  <si>
    <t xml:space="preserve">The Logisitics team requires that the munition packaging must comply with explosive transport requirements </t>
  </si>
  <si>
    <t>The manufacturing body must have the capability to produce the munition to the required specification and quantity.</t>
  </si>
  <si>
    <t>The delivery team must ensure the munition is adhering to regulations. </t>
  </si>
  <si>
    <t>The primary contractor shall ensure the munition produces the desired effect on target. </t>
  </si>
  <si>
    <t>The delivery team must ensure their SECR is up to date for all ADAC's of the munition</t>
  </si>
  <si>
    <t>The delivery team must ensure an appropriate EOD procedure has been developed for the munition.</t>
  </si>
  <si>
    <t>Tank Crew/Operator</t>
  </si>
  <si>
    <t>The munition shall be stored in an accesible, environmentally protected storage medium which ensures stable conditions are maintained.</t>
  </si>
  <si>
    <t>The munition shall be easil identifiable, even in adverse conditions and lighting.</t>
  </si>
  <si>
    <t>The munition must be insensitive to verticle and horizontal shock, drop and external loading conditions which fall outside of normal use.</t>
  </si>
  <si>
    <t>The user requires that the munition shall have clear instruction on sae single person manipulation/handling.</t>
  </si>
  <si>
    <t>The munition shall retain operational effectiveness in reference to the product specification.</t>
  </si>
  <si>
    <t>The Safety Team requires that munitions must be stored (inside and outside of operational use) in such a way that the risk of harm to crew is ALARP.</t>
  </si>
  <si>
    <t>The Safety Team requires that the crew must be equipped with PPE appropriate for the operation conditions such that the risk of harm to crew is ALARP.</t>
  </si>
  <si>
    <t>The Safety Team requires that the materials used in the manufacture and maintenance of platform must not pose undue harm to the environment in aligment with UK REACH.</t>
  </si>
  <si>
    <t>The Safety Team requires that personnel shall be provided with adequate training to use platform in a safe manner.</t>
  </si>
  <si>
    <t>The Safety Team requires that all hazards which are not immediately apparent to the user must be appropriately labelled, for example, exposed high temperature parts, explosives, pressure vessels, goods transport markings, etc.</t>
  </si>
  <si>
    <t>Logistics</t>
  </si>
  <si>
    <t>MoD</t>
  </si>
  <si>
    <t>Expressed</t>
  </si>
  <si>
    <t xml:space="preserve">The main customer requires the round shall be effective against Structures, Soft Skin Vehicles </t>
  </si>
  <si>
    <t xml:space="preserve">The main customer requires the round shall be effective against Soft Skin Vehicles </t>
  </si>
  <si>
    <t>The main customer required that the round should have an antipersonnel / suppression capability</t>
  </si>
  <si>
    <t>The main customer requires the round to have an effective range of 2km</t>
  </si>
  <si>
    <t>The main customer requires that the round shall have an acceptable reload rate</t>
  </si>
  <si>
    <t>The logistics team requires that the package shall be stackable in an orderly fashion.</t>
  </si>
  <si>
    <t>The logistics team requires that the packaging  shall integrate with current logistics systems.</t>
  </si>
  <si>
    <t xml:space="preserve">The Logistics team requires that the munition packaging must comply with explosive transport requirements </t>
  </si>
  <si>
    <t>The munition shall be stored in an accessible, environmentally protected storage medium which ensures stable conditions are maintained.</t>
  </si>
  <si>
    <t>The munition shall be easily identifiable, even in adverse conditions and lighting.</t>
  </si>
  <si>
    <t>The munition must be insensitive to vertical and horizontal shock, drop and external loading conditions which fall outside of normal use.</t>
  </si>
  <si>
    <t>The Safety Team requires that the materials used in the manufacture and maintenance of platform must not pose undue harm to the environment in alignment with UK REACH.</t>
  </si>
  <si>
    <t>Identify Round</t>
  </si>
  <si>
    <t>Unpack Round</t>
  </si>
  <si>
    <t>Acquire Target</t>
  </si>
  <si>
    <t>Load Weapon</t>
  </si>
  <si>
    <t>Aim Weapon</t>
  </si>
  <si>
    <t>Activate weapon</t>
  </si>
  <si>
    <t>Provide motive force</t>
  </si>
  <si>
    <t>Manage recoil</t>
  </si>
  <si>
    <t>Recuperate</t>
  </si>
  <si>
    <t>Manage Dud</t>
  </si>
  <si>
    <t>Demil</t>
  </si>
  <si>
    <t>transfer Signal</t>
  </si>
  <si>
    <t>Stabilise Round</t>
  </si>
  <si>
    <t>Detect Target</t>
  </si>
  <si>
    <t xml:space="preserve">Generate effect </t>
  </si>
  <si>
    <t>Manoeuvre round</t>
  </si>
  <si>
    <t>From Use case / function flow</t>
  </si>
  <si>
    <t>NF-S</t>
  </si>
  <si>
    <t>95% probability of first hit NF-S (P)</t>
  </si>
  <si>
    <t>At least 3 rounds per minute NF-S</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</si>
</sst>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55" x14ac:knownFonts="1">
    <font>
      <sz val="10"/>
      <name val="Arial"/>
    </font>
    <font>
      <sz val="10"/>
      <name val="Arial"/>
      <family val="2"/>
    </font>
    <font>
      <sz val="8"/>
      <name val="Arial"/>
      <family val="2"/>
    </font>
    <font>
      <b/>
      <sz val="10"/>
      <name val="Arial"/>
      <family val="2"/>
    </font>
    <font>
      <b/>
      <sz val="14"/>
      <color indexed="9"/>
      <name val="Arial"/>
      <family val="2"/>
    </font>
    <font>
      <b/>
      <sz val="14"/>
      <name val="Arial"/>
      <family val="2"/>
    </font>
    <font>
      <b/>
      <sz val="12"/>
      <name val="Arial"/>
      <family val="2"/>
    </font>
    <font>
      <sz val="12"/>
      <name val="Arial"/>
      <family val="2"/>
    </font>
    <font>
      <sz val="10"/>
      <name val="Arial"/>
      <family val="2"/>
    </font>
    <font>
      <sz val="18"/>
      <name val="Arial"/>
      <family val="2"/>
    </font>
    <font>
      <sz val="10"/>
      <color indexed="10"/>
      <name val="Arial"/>
      <family val="2"/>
    </font>
    <font>
      <sz val="10"/>
      <color indexed="9"/>
      <name val="Arial"/>
      <family val="2"/>
    </font>
    <font>
      <b/>
      <sz val="14"/>
      <color indexed="12"/>
      <name val="Arial"/>
      <family val="2"/>
    </font>
    <font>
      <b/>
      <sz val="10"/>
      <color indexed="9"/>
      <name val="Arial"/>
      <family val="2"/>
    </font>
    <font>
      <b/>
      <sz val="10"/>
      <color indexed="12"/>
      <name val="Arial"/>
      <family val="2"/>
    </font>
    <font>
      <b/>
      <sz val="10"/>
      <color indexed="10"/>
      <name val="Arial"/>
      <family val="2"/>
    </font>
    <font>
      <sz val="16"/>
      <name val="Arial"/>
      <family val="2"/>
    </font>
    <font>
      <b/>
      <sz val="8"/>
      <color indexed="81"/>
      <name val="Tahoma"/>
      <family val="2"/>
    </font>
    <font>
      <sz val="8"/>
      <color indexed="81"/>
      <name val="Tahoma"/>
      <family val="2"/>
    </font>
    <font>
      <sz val="9"/>
      <color indexed="8"/>
      <name val="Arial"/>
      <family val="2"/>
    </font>
    <font>
      <sz val="7.4"/>
      <color indexed="8"/>
      <name val="Arial"/>
      <family val="2"/>
    </font>
    <font>
      <b/>
      <sz val="12"/>
      <color indexed="9"/>
      <name val="Arial"/>
      <family val="2"/>
    </font>
    <font>
      <sz val="10"/>
      <color indexed="81"/>
      <name val="Tahoma"/>
      <family val="2"/>
    </font>
    <font>
      <sz val="26"/>
      <name val="Arial"/>
      <family val="2"/>
    </font>
    <font>
      <sz val="12"/>
      <name val="Arial"/>
      <family val="2"/>
    </font>
    <font>
      <sz val="14"/>
      <name val="Arial"/>
      <family val="2"/>
    </font>
    <font>
      <sz val="11"/>
      <name val="Arial"/>
      <family val="2"/>
    </font>
    <font>
      <b/>
      <sz val="24"/>
      <color indexed="9"/>
      <name val="Arial"/>
      <family val="2"/>
    </font>
    <font>
      <sz val="12"/>
      <color rgb="FFFFFFFF"/>
      <name val="Calibri"/>
      <family val="2"/>
    </font>
    <font>
      <sz val="16"/>
      <color theme="1"/>
      <name val="Arial"/>
      <family val="2"/>
    </font>
    <font>
      <sz val="9"/>
      <name val="Arial"/>
      <family val="2"/>
    </font>
    <font>
      <sz val="6"/>
      <name val="Arial"/>
      <family val="2"/>
    </font>
    <font>
      <b/>
      <sz val="9"/>
      <name val="Arial"/>
      <family val="2"/>
    </font>
    <font>
      <b/>
      <sz val="8"/>
      <color rgb="FFFF0000"/>
      <name val="Arial"/>
      <family val="2"/>
    </font>
    <font>
      <sz val="22"/>
      <name val="Arial"/>
      <family val="2"/>
    </font>
    <font>
      <b/>
      <u/>
      <sz val="10"/>
      <name val="Arial"/>
      <family val="2"/>
    </font>
    <font>
      <b/>
      <sz val="8"/>
      <color rgb="FF000000"/>
      <name val="Tahoma"/>
      <family val="2"/>
    </font>
    <font>
      <sz val="8"/>
      <color rgb="FF000000"/>
      <name val="Tahoma"/>
      <family val="2"/>
    </font>
    <font>
      <sz val="18"/>
      <color rgb="FFFF0000"/>
      <name val="Arial"/>
      <family val="2"/>
    </font>
    <font>
      <sz val="16"/>
      <color theme="0"/>
      <name val="Arial"/>
      <family val="2"/>
    </font>
    <font>
      <b/>
      <u/>
      <sz val="10"/>
      <color rgb="FFFF0000"/>
      <name val="Arial"/>
      <family val="2"/>
    </font>
    <font>
      <sz val="20"/>
      <name val="Arial"/>
      <family val="2"/>
    </font>
    <font>
      <sz val="24"/>
      <color rgb="FFFF0000"/>
      <name val="Arial"/>
      <family val="2"/>
    </font>
    <font>
      <sz val="12"/>
      <color rgb="FF000000"/>
      <name val="Arial"/>
      <family val="2"/>
    </font>
    <font>
      <sz val="12"/>
      <color theme="1"/>
      <name val="Arial"/>
      <family val="2"/>
    </font>
    <font>
      <b/>
      <sz val="11"/>
      <name val="Arial"/>
      <family val="2"/>
    </font>
    <font>
      <u/>
      <sz val="10"/>
      <color theme="10"/>
      <name val="Arial"/>
      <family val="2"/>
    </font>
    <font>
      <sz val="11"/>
      <name val="Calibri"/>
      <family val="2"/>
    </font>
    <font>
      <sz val="12"/>
      <name val="Calibri"/>
      <family val="2"/>
    </font>
    <font>
      <sz val="16"/>
      <name val="Calibri"/>
      <family val="2"/>
    </font>
    <font>
      <sz val="16"/>
      <color rgb="FF000000"/>
      <name val="Calibri"/>
      <family val="2"/>
    </font>
    <font>
      <sz val="24"/>
      <name val="Arial"/>
      <family val="2"/>
    </font>
    <font>
      <sz val="12"/>
      <color rgb="FF000000"/>
      <name val="Aptos"/>
      <family val="2"/>
    </font>
    <font>
      <sz val="12"/>
      <name val="Aptos"/>
      <family val="2"/>
    </font>
    <font>
      <sz val="10"/>
      <name val="Times New Roman"/>
      <family val="1"/>
    </font>
  </fonts>
  <fills count="30">
    <fill>
      <patternFill patternType="none"/>
    </fill>
    <fill>
      <patternFill patternType="gray125"/>
    </fill>
    <fill>
      <patternFill patternType="solid">
        <fgColor indexed="62"/>
        <bgColor indexed="64"/>
      </patternFill>
    </fill>
    <fill>
      <patternFill patternType="solid">
        <fgColor indexed="13"/>
        <bgColor indexed="64"/>
      </patternFill>
    </fill>
    <fill>
      <patternFill patternType="solid">
        <fgColor indexed="42"/>
        <bgColor indexed="64"/>
      </patternFill>
    </fill>
    <fill>
      <patternFill patternType="solid">
        <fgColor indexed="8"/>
        <bgColor indexed="64"/>
      </patternFill>
    </fill>
    <fill>
      <patternFill patternType="solid">
        <fgColor indexed="45"/>
        <bgColor indexed="64"/>
      </patternFill>
    </fill>
    <fill>
      <patternFill patternType="solid">
        <fgColor indexed="15"/>
        <bgColor indexed="64"/>
      </patternFill>
    </fill>
    <fill>
      <patternFill patternType="solid">
        <fgColor indexed="22"/>
        <bgColor indexed="64"/>
      </patternFill>
    </fill>
    <fill>
      <patternFill patternType="solid">
        <fgColor indexed="40"/>
        <bgColor indexed="64"/>
      </patternFill>
    </fill>
    <fill>
      <patternFill patternType="solid">
        <fgColor indexed="46"/>
        <bgColor indexed="64"/>
      </patternFill>
    </fill>
    <fill>
      <patternFill patternType="solid">
        <fgColor theme="0" tint="-0.14999847407452621"/>
        <bgColor indexed="64"/>
      </patternFill>
    </fill>
    <fill>
      <patternFill patternType="solid">
        <fgColor rgb="FFFFC000"/>
        <bgColor indexed="64"/>
      </patternFill>
    </fill>
    <fill>
      <patternFill patternType="solid">
        <fgColor rgb="FF92D050"/>
        <bgColor indexed="64"/>
      </patternFill>
    </fill>
    <fill>
      <patternFill patternType="darkVertical">
        <fgColor rgb="FF92D050"/>
        <bgColor rgb="FFFFC000"/>
      </patternFill>
    </fill>
    <fill>
      <patternFill patternType="lightGrid">
        <fgColor theme="3" tint="0.59996337778862885"/>
        <bgColor rgb="FF92D050"/>
      </patternFill>
    </fill>
    <fill>
      <patternFill patternType="darkGrid">
        <fgColor theme="3" tint="0.59996337778862885"/>
        <bgColor rgb="FFFFC000"/>
      </patternFill>
    </fill>
    <fill>
      <patternFill patternType="solid">
        <fgColor theme="8" tint="0.59999389629810485"/>
        <bgColor indexed="64"/>
      </patternFill>
    </fill>
    <fill>
      <patternFill patternType="solid">
        <fgColor theme="9" tint="0.39997558519241921"/>
        <bgColor indexed="64"/>
      </patternFill>
    </fill>
    <fill>
      <patternFill patternType="solid">
        <fgColor theme="5" tint="0.79998168889431442"/>
        <bgColor indexed="64"/>
      </patternFill>
    </fill>
    <fill>
      <patternFill patternType="solid">
        <fgColor theme="3" tint="0.79998168889431442"/>
        <bgColor indexed="64"/>
      </patternFill>
    </fill>
    <fill>
      <patternFill patternType="solid">
        <fgColor theme="6" tint="0.79998168889431442"/>
        <bgColor indexed="64"/>
      </patternFill>
    </fill>
    <fill>
      <patternFill patternType="solid">
        <fgColor theme="9" tint="0.79998168889431442"/>
        <bgColor indexed="64"/>
      </patternFill>
    </fill>
    <fill>
      <patternFill patternType="solid">
        <fgColor theme="1" tint="0.499984740745262"/>
        <bgColor indexed="64"/>
      </patternFill>
    </fill>
    <fill>
      <patternFill patternType="solid">
        <fgColor theme="0"/>
        <bgColor indexed="64"/>
      </patternFill>
    </fill>
    <fill>
      <patternFill patternType="solid">
        <fgColor theme="1"/>
        <bgColor indexed="64"/>
      </patternFill>
    </fill>
    <fill>
      <patternFill patternType="solid">
        <fgColor rgb="FF000000"/>
        <bgColor indexed="64"/>
      </patternFill>
    </fill>
    <fill>
      <patternFill patternType="solid">
        <fgColor rgb="FFFF0000"/>
        <bgColor indexed="64"/>
      </patternFill>
    </fill>
    <fill>
      <patternFill patternType="solid">
        <fgColor rgb="FFFFFF00"/>
        <bgColor indexed="64"/>
      </patternFill>
    </fill>
    <fill>
      <patternFill patternType="solid">
        <fgColor rgb="FFFF9900"/>
        <bgColor indexed="64"/>
      </patternFill>
    </fill>
  </fills>
  <borders count="81">
    <border>
      <left/>
      <right/>
      <top/>
      <bottom/>
      <diagonal/>
    </border>
    <border>
      <left style="medium">
        <color indexed="64"/>
      </left>
      <right style="medium">
        <color indexed="64"/>
      </right>
      <top style="medium">
        <color indexed="64"/>
      </top>
      <bottom/>
      <diagonal/>
    </border>
    <border>
      <left style="medium">
        <color indexed="64"/>
      </left>
      <right style="medium">
        <color indexed="64"/>
      </right>
      <top/>
      <bottom/>
      <diagonal/>
    </border>
    <border>
      <left style="thin">
        <color indexed="64"/>
      </left>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style="medium">
        <color indexed="64"/>
      </left>
      <right style="medium">
        <color indexed="64"/>
      </right>
      <top style="medium">
        <color indexed="64"/>
      </top>
      <bottom style="thin">
        <color indexed="64"/>
      </bottom>
      <diagonal/>
    </border>
    <border>
      <left style="medium">
        <color indexed="64"/>
      </left>
      <right style="medium">
        <color indexed="64"/>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top/>
      <bottom/>
      <diagonal/>
    </border>
    <border>
      <left/>
      <right style="thin">
        <color indexed="64"/>
      </right>
      <top/>
      <bottom/>
      <diagonal/>
    </border>
    <border>
      <left style="thin">
        <color indexed="64"/>
      </left>
      <right style="thin">
        <color indexed="64"/>
      </right>
      <top/>
      <bottom/>
      <diagonal/>
    </border>
    <border>
      <left style="thin">
        <color indexed="64"/>
      </left>
      <right/>
      <top/>
      <bottom style="thin">
        <color indexed="64"/>
      </bottom>
      <diagonal/>
    </border>
    <border>
      <left/>
      <right/>
      <top/>
      <bottom style="thin">
        <color indexed="64"/>
      </bottom>
      <diagonal/>
    </border>
    <border>
      <left style="thin">
        <color indexed="64"/>
      </left>
      <right style="thin">
        <color indexed="64"/>
      </right>
      <top/>
      <bottom style="thin">
        <color indexed="64"/>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style="thin">
        <color indexed="64"/>
      </left>
      <right style="medium">
        <color indexed="64"/>
      </right>
      <top style="medium">
        <color indexed="64"/>
      </top>
      <bottom/>
      <diagonal/>
    </border>
    <border>
      <left style="medium">
        <color indexed="64"/>
      </left>
      <right/>
      <top/>
      <bottom/>
      <diagonal/>
    </border>
    <border>
      <left style="medium">
        <color indexed="64"/>
      </left>
      <right style="medium">
        <color indexed="64"/>
      </right>
      <top/>
      <bottom style="medium">
        <color indexed="64"/>
      </bottom>
      <diagonal/>
    </border>
    <border>
      <left/>
      <right style="medium">
        <color indexed="64"/>
      </right>
      <top style="medium">
        <color indexed="64"/>
      </top>
      <bottom/>
      <diagonal/>
    </border>
    <border>
      <left/>
      <right style="thin">
        <color indexed="64"/>
      </right>
      <top/>
      <bottom style="thin">
        <color indexed="64"/>
      </bottom>
      <diagonal/>
    </border>
    <border>
      <left style="medium">
        <color indexed="64"/>
      </left>
      <right style="medium">
        <color indexed="64"/>
      </right>
      <top style="thin">
        <color indexed="64"/>
      </top>
      <bottom style="medium">
        <color indexed="64"/>
      </bottom>
      <diagonal/>
    </border>
    <border>
      <left/>
      <right/>
      <top/>
      <bottom style="medium">
        <color indexed="64"/>
      </bottom>
      <diagonal/>
    </border>
    <border>
      <left style="medium">
        <color indexed="64"/>
      </left>
      <right style="medium">
        <color indexed="64"/>
      </right>
      <top style="medium">
        <color indexed="64"/>
      </top>
      <bottom style="medium">
        <color indexed="64"/>
      </bottom>
      <diagonal/>
    </border>
    <border>
      <left style="medium">
        <color indexed="64"/>
      </left>
      <right style="medium">
        <color indexed="64"/>
      </right>
      <top/>
      <bottom style="thin">
        <color indexed="64"/>
      </bottom>
      <diagonal/>
    </border>
    <border>
      <left style="thin">
        <color indexed="64"/>
      </left>
      <right style="thin">
        <color indexed="64"/>
      </right>
      <top style="thin">
        <color indexed="64"/>
      </top>
      <bottom/>
      <diagonal/>
    </border>
    <border>
      <left style="medium">
        <color indexed="64"/>
      </left>
      <right style="thin">
        <color indexed="64"/>
      </right>
      <top style="medium">
        <color indexed="64"/>
      </top>
      <bottom style="thin">
        <color indexed="64"/>
      </bottom>
      <diagonal/>
    </border>
    <border>
      <left style="medium">
        <color indexed="64"/>
      </left>
      <right style="thin">
        <color indexed="64"/>
      </right>
      <top style="thin">
        <color indexed="64"/>
      </top>
      <bottom style="thin">
        <color indexed="64"/>
      </bottom>
      <diagonal/>
    </border>
    <border>
      <left style="medium">
        <color indexed="64"/>
      </left>
      <right style="thin">
        <color indexed="64"/>
      </right>
      <top style="thin">
        <color indexed="64"/>
      </top>
      <bottom style="medium">
        <color indexed="64"/>
      </bottom>
      <diagonal/>
    </border>
    <border>
      <left/>
      <right style="thin">
        <color indexed="64"/>
      </right>
      <top style="thin">
        <color indexed="64"/>
      </top>
      <bottom/>
      <diagonal/>
    </border>
    <border>
      <left style="thin">
        <color indexed="64"/>
      </left>
      <right/>
      <top style="thin">
        <color indexed="64"/>
      </top>
      <bottom style="medium">
        <color indexed="64"/>
      </bottom>
      <diagonal/>
    </border>
    <border>
      <left/>
      <right style="thin">
        <color indexed="64"/>
      </right>
      <top style="thin">
        <color indexed="64"/>
      </top>
      <bottom style="medium">
        <color indexed="64"/>
      </bottom>
      <diagonal/>
    </border>
    <border>
      <left style="thin">
        <color indexed="64"/>
      </left>
      <right style="thin">
        <color indexed="64"/>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
      <left style="thin">
        <color indexed="64"/>
      </left>
      <right/>
      <top style="medium">
        <color indexed="64"/>
      </top>
      <bottom style="thin">
        <color indexed="64"/>
      </bottom>
      <diagonal/>
    </border>
    <border>
      <left style="medium">
        <color indexed="64"/>
      </left>
      <right/>
      <top style="medium">
        <color indexed="64"/>
      </top>
      <bottom/>
      <diagonal/>
    </border>
    <border>
      <left style="medium">
        <color indexed="64"/>
      </left>
      <right/>
      <top/>
      <bottom style="medium">
        <color indexed="64"/>
      </bottom>
      <diagonal/>
    </border>
    <border>
      <left/>
      <right style="medium">
        <color indexed="64"/>
      </right>
      <top/>
      <bottom/>
      <diagonal/>
    </border>
    <border>
      <left/>
      <right style="medium">
        <color indexed="64"/>
      </right>
      <top/>
      <bottom style="medium">
        <color indexed="64"/>
      </bottom>
      <diagonal/>
    </border>
    <border>
      <left style="thin">
        <color indexed="64"/>
      </left>
      <right style="medium">
        <color indexed="64"/>
      </right>
      <top style="thin">
        <color indexed="64"/>
      </top>
      <bottom style="thin">
        <color indexed="64"/>
      </bottom>
      <diagonal/>
    </border>
    <border>
      <left style="thin">
        <color indexed="64"/>
      </left>
      <right style="medium">
        <color indexed="64"/>
      </right>
      <top/>
      <bottom style="thin">
        <color indexed="64"/>
      </bottom>
      <diagonal/>
    </border>
    <border>
      <left style="thin">
        <color indexed="64"/>
      </left>
      <right style="thin">
        <color indexed="64"/>
      </right>
      <top style="medium">
        <color indexed="64"/>
      </top>
      <bottom style="thin">
        <color indexed="64"/>
      </bottom>
      <diagonal/>
    </border>
    <border>
      <left style="thin">
        <color indexed="64"/>
      </left>
      <right style="medium">
        <color indexed="64"/>
      </right>
      <top style="medium">
        <color indexed="64"/>
      </top>
      <bottom style="thin">
        <color indexed="64"/>
      </bottom>
      <diagonal/>
    </border>
    <border>
      <left/>
      <right/>
      <top style="medium">
        <color indexed="64"/>
      </top>
      <bottom/>
      <diagonal/>
    </border>
    <border>
      <left/>
      <right style="thin">
        <color indexed="64"/>
      </right>
      <top style="medium">
        <color indexed="64"/>
      </top>
      <bottom style="thin">
        <color indexed="64"/>
      </bottom>
      <diagonal/>
    </border>
    <border>
      <left style="thin">
        <color indexed="64"/>
      </left>
      <right style="thin">
        <color indexed="64"/>
      </right>
      <top style="medium">
        <color indexed="64"/>
      </top>
      <bottom style="medium">
        <color indexed="64"/>
      </bottom>
      <diagonal/>
    </border>
    <border>
      <left style="thin">
        <color indexed="64"/>
      </left>
      <right style="medium">
        <color indexed="64"/>
      </right>
      <top style="medium">
        <color indexed="64"/>
      </top>
      <bottom style="medium">
        <color indexed="64"/>
      </bottom>
      <diagonal/>
    </border>
    <border>
      <left style="medium">
        <color indexed="64"/>
      </left>
      <right style="medium">
        <color indexed="64"/>
      </right>
      <top style="thin">
        <color indexed="64"/>
      </top>
      <bottom/>
      <diagonal/>
    </border>
    <border>
      <left style="thin">
        <color indexed="64"/>
      </left>
      <right style="medium">
        <color indexed="64"/>
      </right>
      <top/>
      <bottom/>
      <diagonal/>
    </border>
    <border>
      <left style="medium">
        <color indexed="64"/>
      </left>
      <right style="thin">
        <color indexed="64"/>
      </right>
      <top style="medium">
        <color indexed="64"/>
      </top>
      <bottom style="medium">
        <color indexed="64"/>
      </bottom>
      <diagonal/>
    </border>
    <border>
      <left style="thin">
        <color indexed="64"/>
      </left>
      <right/>
      <top style="thin">
        <color indexed="64"/>
      </top>
      <bottom/>
      <diagonal/>
    </border>
    <border>
      <left style="medium">
        <color indexed="64"/>
      </left>
      <right style="thin">
        <color indexed="64"/>
      </right>
      <top style="thin">
        <color indexed="64"/>
      </top>
      <bottom/>
      <diagonal/>
    </border>
    <border>
      <left/>
      <right style="thin">
        <color indexed="64"/>
      </right>
      <top/>
      <bottom style="medium">
        <color indexed="64"/>
      </bottom>
      <diagonal/>
    </border>
    <border>
      <left style="medium">
        <color indexed="64"/>
      </left>
      <right/>
      <top style="thin">
        <color indexed="64"/>
      </top>
      <bottom style="thin">
        <color indexed="64"/>
      </bottom>
      <diagonal/>
    </border>
    <border>
      <left style="thin">
        <color indexed="64"/>
      </left>
      <right style="thin">
        <color indexed="64"/>
      </right>
      <top style="medium">
        <color indexed="64"/>
      </top>
      <bottom/>
      <diagonal/>
    </border>
    <border>
      <left style="medium">
        <color indexed="64"/>
      </left>
      <right/>
      <top style="medium">
        <color indexed="64"/>
      </top>
      <bottom style="thin">
        <color indexed="64"/>
      </bottom>
      <diagonal/>
    </border>
    <border>
      <left style="medium">
        <color indexed="64"/>
      </left>
      <right/>
      <top style="thin">
        <color indexed="64"/>
      </top>
      <bottom/>
      <diagonal/>
    </border>
    <border>
      <left style="thin">
        <color indexed="64"/>
      </left>
      <right/>
      <top style="medium">
        <color indexed="64"/>
      </top>
      <bottom style="medium">
        <color indexed="64"/>
      </bottom>
      <diagonal/>
    </border>
    <border>
      <left style="medium">
        <color indexed="64"/>
      </left>
      <right style="thin">
        <color indexed="64"/>
      </right>
      <top/>
      <bottom style="thin">
        <color indexed="64"/>
      </bottom>
      <diagonal/>
    </border>
    <border>
      <left style="thin">
        <color indexed="64"/>
      </left>
      <right style="thin">
        <color indexed="64"/>
      </right>
      <top/>
      <bottom style="medium">
        <color indexed="64"/>
      </bottom>
      <diagonal/>
    </border>
    <border>
      <left style="medium">
        <color indexed="64"/>
      </left>
      <right style="thin">
        <color indexed="64"/>
      </right>
      <top/>
      <bottom/>
      <diagonal/>
    </border>
    <border>
      <left style="medium">
        <color indexed="64"/>
      </left>
      <right style="thin">
        <color indexed="64"/>
      </right>
      <top style="medium">
        <color indexed="64"/>
      </top>
      <bottom/>
      <diagonal/>
    </border>
    <border>
      <left/>
      <right/>
      <top style="thin">
        <color indexed="64"/>
      </top>
      <bottom/>
      <diagonal/>
    </border>
    <border>
      <left/>
      <right style="medium">
        <color indexed="64"/>
      </right>
      <top style="thin">
        <color indexed="64"/>
      </top>
      <bottom/>
      <diagonal/>
    </border>
    <border>
      <left style="medium">
        <color indexed="64"/>
      </left>
      <right style="thin">
        <color indexed="64"/>
      </right>
      <top/>
      <bottom style="medium">
        <color indexed="64"/>
      </bottom>
      <diagonal/>
    </border>
    <border>
      <left style="thin">
        <color indexed="64"/>
      </left>
      <right style="medium">
        <color indexed="64"/>
      </right>
      <top/>
      <bottom style="medium">
        <color indexed="64"/>
      </bottom>
      <diagonal/>
    </border>
    <border>
      <left/>
      <right style="thin">
        <color indexed="64"/>
      </right>
      <top style="medium">
        <color indexed="64"/>
      </top>
      <bottom style="medium">
        <color indexed="64"/>
      </bottom>
      <diagonal/>
    </border>
    <border>
      <left/>
      <right style="thin">
        <color indexed="64"/>
      </right>
      <top style="medium">
        <color indexed="64"/>
      </top>
      <bottom/>
      <diagonal/>
    </border>
    <border>
      <left/>
      <right/>
      <top style="medium">
        <color indexed="64"/>
      </top>
      <bottom style="thin">
        <color indexed="64"/>
      </bottom>
      <diagonal/>
    </border>
    <border>
      <left/>
      <right style="medium">
        <color indexed="64"/>
      </right>
      <top style="medium">
        <color indexed="64"/>
      </top>
      <bottom style="thin">
        <color indexed="64"/>
      </bottom>
      <diagonal/>
    </border>
    <border>
      <left style="medium">
        <color theme="3" tint="0.39997558519241921"/>
      </left>
      <right style="medium">
        <color theme="3" tint="0.39997558519241921"/>
      </right>
      <top style="medium">
        <color theme="3" tint="0.39997558519241921"/>
      </top>
      <bottom style="medium">
        <color theme="3" tint="0.39997558519241921"/>
      </bottom>
      <diagonal/>
    </border>
    <border>
      <left/>
      <right style="medium">
        <color indexed="64"/>
      </right>
      <top style="thin">
        <color indexed="64"/>
      </top>
      <bottom style="thin">
        <color indexed="64"/>
      </bottom>
      <diagonal/>
    </border>
    <border>
      <left/>
      <right style="medium">
        <color indexed="64"/>
      </right>
      <top/>
      <bottom style="thin">
        <color indexed="64"/>
      </bottom>
      <diagonal/>
    </border>
    <border>
      <left/>
      <right style="medium">
        <color indexed="64"/>
      </right>
      <top style="thin">
        <color indexed="64"/>
      </top>
      <bottom style="medium">
        <color indexed="64"/>
      </bottom>
      <diagonal/>
    </border>
    <border>
      <left style="medium">
        <color indexed="64"/>
      </left>
      <right/>
      <top style="thin">
        <color indexed="64"/>
      </top>
      <bottom style="medium">
        <color indexed="64"/>
      </bottom>
      <diagonal/>
    </border>
    <border>
      <left style="thin">
        <color indexed="64"/>
      </left>
      <right/>
      <top/>
      <bottom style="medium">
        <color indexed="64"/>
      </bottom>
      <diagonal/>
    </border>
    <border>
      <left style="thin">
        <color indexed="64"/>
      </left>
      <right style="medium">
        <color indexed="64"/>
      </right>
      <top style="thin">
        <color indexed="64"/>
      </top>
      <bottom/>
      <diagonal/>
    </border>
    <border>
      <left style="medium">
        <color indexed="64"/>
      </left>
      <right/>
      <top/>
      <bottom style="thin">
        <color indexed="64"/>
      </bottom>
      <diagonal/>
    </border>
    <border>
      <left style="thin">
        <color indexed="64"/>
      </left>
      <right/>
      <top style="medium">
        <color indexed="64"/>
      </top>
      <bottom/>
      <diagonal/>
    </border>
  </borders>
  <cellStyleXfs count="2">
    <xf numFmtId="0" fontId="0" fillId="0" borderId="0"/>
    <xf numFmtId="0" fontId="46" fillId="0" borderId="0" applyNumberFormat="0" applyFill="0" applyBorder="0" applyAlignment="0" applyProtection="0"/>
  </cellStyleXfs>
  <cellXfs count="905">
    <xf numFmtId="0" fontId="0" fillId="0" borderId="0" xfId="0"/>
    <xf numFmtId="0" fontId="0" fillId="0" borderId="0" xfId="0" applyAlignment="1">
      <alignment wrapText="1"/>
    </xf>
    <xf numFmtId="0" fontId="0" fillId="0" borderId="0" xfId="0" applyAlignment="1">
      <alignment horizontal="center" vertical="center"/>
    </xf>
    <xf numFmtId="0" fontId="4" fillId="2" borderId="0" xfId="0" applyFont="1" applyFill="1" applyAlignment="1">
      <alignment horizontal="center" vertical="center"/>
    </xf>
    <xf numFmtId="0" fontId="1" fillId="0" borderId="4" xfId="0" applyFont="1" applyBorder="1" applyAlignment="1">
      <alignment horizontal="center" vertical="center" wrapText="1"/>
    </xf>
    <xf numFmtId="0" fontId="7" fillId="0" borderId="4" xfId="0" applyFont="1" applyBorder="1" applyAlignment="1">
      <alignment horizontal="center" vertical="center" wrapText="1"/>
    </xf>
    <xf numFmtId="0" fontId="0" fillId="0" borderId="0" xfId="0" applyAlignment="1">
      <alignment horizontal="center" vertical="center" wrapText="1"/>
    </xf>
    <xf numFmtId="0" fontId="0" fillId="0" borderId="0" xfId="0" applyAlignment="1">
      <alignment horizontal="left"/>
    </xf>
    <xf numFmtId="0" fontId="3" fillId="0" borderId="0" xfId="0" applyFont="1"/>
    <xf numFmtId="0" fontId="3" fillId="0" borderId="1" xfId="0" applyFont="1" applyBorder="1" applyAlignment="1">
      <alignment horizontal="left"/>
    </xf>
    <xf numFmtId="0" fontId="3" fillId="0" borderId="2" xfId="0" applyFont="1" applyBorder="1" applyAlignment="1">
      <alignment horizontal="left"/>
    </xf>
    <xf numFmtId="0" fontId="5" fillId="0" borderId="0" xfId="0" applyFont="1" applyAlignment="1">
      <alignment horizontal="center" vertical="center" wrapText="1"/>
    </xf>
    <xf numFmtId="0" fontId="0" fillId="0" borderId="4" xfId="0" applyBorder="1" applyAlignment="1">
      <alignment horizontal="center" textRotation="90"/>
    </xf>
    <xf numFmtId="0" fontId="0" fillId="0" borderId="3" xfId="0" applyBorder="1"/>
    <xf numFmtId="0" fontId="0" fillId="0" borderId="4" xfId="0" applyBorder="1" applyAlignment="1">
      <alignment horizontal="center"/>
    </xf>
    <xf numFmtId="0" fontId="0" fillId="0" borderId="0" xfId="0" applyAlignment="1">
      <alignment horizontal="center"/>
    </xf>
    <xf numFmtId="1" fontId="0" fillId="0" borderId="4" xfId="0" applyNumberFormat="1" applyBorder="1" applyAlignment="1">
      <alignment horizontal="center"/>
    </xf>
    <xf numFmtId="0" fontId="3" fillId="0" borderId="3" xfId="0" applyFont="1" applyBorder="1" applyAlignment="1">
      <alignment horizontal="left" vertical="top"/>
    </xf>
    <xf numFmtId="0" fontId="3" fillId="0" borderId="7" xfId="0" applyFont="1" applyBorder="1" applyAlignment="1">
      <alignment horizontal="left" vertical="top"/>
    </xf>
    <xf numFmtId="0" fontId="3" fillId="0" borderId="8" xfId="0" applyFont="1" applyBorder="1" applyAlignment="1">
      <alignment horizontal="left" vertical="top"/>
    </xf>
    <xf numFmtId="0" fontId="3" fillId="0" borderId="4" xfId="0" applyFont="1" applyBorder="1" applyAlignment="1">
      <alignment horizontal="left" vertical="top"/>
    </xf>
    <xf numFmtId="0" fontId="0" fillId="0" borderId="9" xfId="0" applyBorder="1" applyAlignment="1">
      <alignment horizontal="left" vertical="top"/>
    </xf>
    <xf numFmtId="0" fontId="0" fillId="0" borderId="9" xfId="0" applyBorder="1" applyAlignment="1">
      <alignment horizontal="left" vertical="top" wrapText="1"/>
    </xf>
    <xf numFmtId="0" fontId="0" fillId="0" borderId="10" xfId="0" applyBorder="1" applyAlignment="1">
      <alignment horizontal="left" vertical="top" wrapText="1"/>
    </xf>
    <xf numFmtId="0" fontId="0" fillId="0" borderId="0" xfId="0" applyAlignment="1">
      <alignment horizontal="left" vertical="top"/>
    </xf>
    <xf numFmtId="0" fontId="0" fillId="0" borderId="11" xfId="0" applyBorder="1" applyAlignment="1">
      <alignment horizontal="left" vertical="top"/>
    </xf>
    <xf numFmtId="0" fontId="0" fillId="0" borderId="12" xfId="0" applyBorder="1" applyAlignment="1">
      <alignment horizontal="left" vertical="top"/>
    </xf>
    <xf numFmtId="0" fontId="0" fillId="0" borderId="13" xfId="0" applyBorder="1" applyAlignment="1">
      <alignment horizontal="left" vertical="top"/>
    </xf>
    <xf numFmtId="0" fontId="0" fillId="0" borderId="14" xfId="0" applyBorder="1" applyAlignment="1">
      <alignment horizontal="left" vertical="top"/>
    </xf>
    <xf numFmtId="0" fontId="7" fillId="0" borderId="0" xfId="0" applyFont="1" applyAlignment="1">
      <alignment horizontal="center" vertical="center"/>
    </xf>
    <xf numFmtId="0" fontId="0" fillId="0" borderId="3" xfId="0" applyBorder="1" applyAlignment="1">
      <alignment horizontal="left" vertical="top"/>
    </xf>
    <xf numFmtId="0" fontId="0" fillId="0" borderId="7" xfId="0" applyBorder="1" applyAlignment="1">
      <alignment horizontal="left" vertical="top"/>
    </xf>
    <xf numFmtId="0" fontId="0" fillId="0" borderId="8" xfId="0" applyBorder="1" applyAlignment="1">
      <alignment horizontal="left" vertical="top"/>
    </xf>
    <xf numFmtId="0" fontId="10" fillId="0" borderId="0" xfId="0" applyFont="1"/>
    <xf numFmtId="0" fontId="11" fillId="0" borderId="0" xfId="0" applyFont="1"/>
    <xf numFmtId="0" fontId="0" fillId="3" borderId="15" xfId="0" applyFill="1" applyBorder="1"/>
    <xf numFmtId="0" fontId="0" fillId="3" borderId="16" xfId="0" applyFill="1" applyBorder="1"/>
    <xf numFmtId="0" fontId="12" fillId="3" borderId="16" xfId="0" applyFont="1" applyFill="1" applyBorder="1"/>
    <xf numFmtId="0" fontId="0" fillId="3" borderId="17" xfId="0" applyFill="1" applyBorder="1"/>
    <xf numFmtId="0" fontId="14" fillId="4" borderId="1" xfId="0" applyFont="1" applyFill="1" applyBorder="1"/>
    <xf numFmtId="0" fontId="14" fillId="4" borderId="19" xfId="0" applyFont="1" applyFill="1" applyBorder="1"/>
    <xf numFmtId="0" fontId="14" fillId="4" borderId="19" xfId="0" applyFont="1" applyFill="1" applyBorder="1" applyAlignment="1">
      <alignment wrapText="1"/>
    </xf>
    <xf numFmtId="0" fontId="0" fillId="5" borderId="0" xfId="0" applyFill="1" applyAlignment="1">
      <alignment wrapText="1"/>
    </xf>
    <xf numFmtId="0" fontId="14" fillId="4" borderId="20" xfId="0" applyFont="1" applyFill="1" applyBorder="1" applyAlignment="1">
      <alignment wrapText="1"/>
    </xf>
    <xf numFmtId="0" fontId="0" fillId="0" borderId="14" xfId="0" applyBorder="1" applyAlignment="1">
      <alignment wrapText="1"/>
    </xf>
    <xf numFmtId="0" fontId="8" fillId="6" borderId="4" xfId="0" applyFont="1" applyFill="1" applyBorder="1" applyAlignment="1">
      <alignment wrapText="1"/>
    </xf>
    <xf numFmtId="0" fontId="0" fillId="6" borderId="14" xfId="0" applyFill="1" applyBorder="1" applyAlignment="1">
      <alignment horizontal="center"/>
    </xf>
    <xf numFmtId="0" fontId="6" fillId="6" borderId="15" xfId="0" applyFont="1" applyFill="1" applyBorder="1"/>
    <xf numFmtId="0" fontId="1" fillId="6" borderId="16" xfId="0" applyFont="1" applyFill="1" applyBorder="1"/>
    <xf numFmtId="0" fontId="1" fillId="6" borderId="4" xfId="0" applyFont="1" applyFill="1" applyBorder="1" applyAlignment="1">
      <alignment horizontal="center"/>
    </xf>
    <xf numFmtId="0" fontId="1" fillId="0" borderId="0" xfId="0" applyFont="1"/>
    <xf numFmtId="0" fontId="0" fillId="3" borderId="3" xfId="0" applyFill="1" applyBorder="1"/>
    <xf numFmtId="0" fontId="0" fillId="3" borderId="4" xfId="0" applyFill="1" applyBorder="1"/>
    <xf numFmtId="0" fontId="1" fillId="7" borderId="14" xfId="0" applyFont="1" applyFill="1" applyBorder="1"/>
    <xf numFmtId="0" fontId="21" fillId="0" borderId="0" xfId="0" applyFont="1" applyAlignment="1">
      <alignment horizontal="center" vertical="center" wrapText="1"/>
    </xf>
    <xf numFmtId="0" fontId="0" fillId="0" borderId="4" xfId="0" applyBorder="1" applyAlignment="1">
      <alignment horizontal="center" vertical="center" wrapText="1"/>
    </xf>
    <xf numFmtId="0" fontId="6" fillId="0" borderId="0" xfId="0" applyFont="1" applyAlignment="1">
      <alignment horizontal="center" vertical="center" wrapText="1"/>
    </xf>
    <xf numFmtId="0" fontId="0" fillId="0" borderId="11" xfId="0" applyBorder="1" applyAlignment="1">
      <alignment horizontal="left" vertical="top" wrapText="1"/>
    </xf>
    <xf numFmtId="0" fontId="1" fillId="3" borderId="22" xfId="0" applyFont="1" applyFill="1" applyBorder="1" applyAlignment="1">
      <alignment horizontal="center"/>
    </xf>
    <xf numFmtId="0" fontId="1" fillId="6" borderId="24" xfId="0" applyFont="1" applyFill="1" applyBorder="1"/>
    <xf numFmtId="0" fontId="0" fillId="4" borderId="0" xfId="0" applyFill="1" applyAlignment="1">
      <alignment horizontal="left" vertical="top"/>
    </xf>
    <xf numFmtId="0" fontId="0" fillId="4" borderId="0" xfId="0" applyFill="1"/>
    <xf numFmtId="1" fontId="0" fillId="0" borderId="11" xfId="0" applyNumberFormat="1" applyBorder="1" applyAlignment="1">
      <alignment horizontal="center"/>
    </xf>
    <xf numFmtId="0" fontId="3" fillId="0" borderId="17" xfId="0" applyFont="1" applyBorder="1" applyAlignment="1">
      <alignment horizontal="center"/>
    </xf>
    <xf numFmtId="0" fontId="0" fillId="0" borderId="27" xfId="0" applyBorder="1" applyAlignment="1">
      <alignment horizontal="center" textRotation="90"/>
    </xf>
    <xf numFmtId="0" fontId="0" fillId="0" borderId="0" xfId="0" applyAlignment="1">
      <alignment textRotation="90"/>
    </xf>
    <xf numFmtId="0" fontId="0" fillId="8" borderId="1" xfId="0" applyFill="1" applyBorder="1"/>
    <xf numFmtId="0" fontId="0" fillId="8" borderId="2" xfId="0" applyFill="1" applyBorder="1"/>
    <xf numFmtId="0" fontId="0" fillId="8" borderId="19" xfId="0" applyFill="1" applyBorder="1"/>
    <xf numFmtId="0" fontId="0" fillId="9" borderId="28" xfId="0" applyFill="1" applyBorder="1" applyAlignment="1">
      <alignment horizontal="center" vertical="center"/>
    </xf>
    <xf numFmtId="0" fontId="0" fillId="0" borderId="29" xfId="0" applyBorder="1" applyAlignment="1">
      <alignment horizontal="left" vertical="top"/>
    </xf>
    <xf numFmtId="0" fontId="0" fillId="0" borderId="31" xfId="0" applyBorder="1" applyAlignment="1">
      <alignment horizontal="center" textRotation="90"/>
    </xf>
    <xf numFmtId="0" fontId="0" fillId="0" borderId="32" xfId="0" applyBorder="1"/>
    <xf numFmtId="0" fontId="0" fillId="0" borderId="34" xfId="0" applyBorder="1" applyAlignment="1">
      <alignment horizontal="center" textRotation="90"/>
    </xf>
    <xf numFmtId="0" fontId="0" fillId="8" borderId="20" xfId="0" applyFill="1" applyBorder="1" applyAlignment="1">
      <alignment horizontal="center" textRotation="90"/>
    </xf>
    <xf numFmtId="0" fontId="0" fillId="0" borderId="35" xfId="0" applyBorder="1" applyAlignment="1">
      <alignment horizontal="center" textRotation="90"/>
    </xf>
    <xf numFmtId="0" fontId="0" fillId="9" borderId="36" xfId="0" applyFill="1" applyBorder="1" applyAlignment="1">
      <alignment horizontal="center" vertical="center"/>
    </xf>
    <xf numFmtId="0" fontId="0" fillId="8" borderId="37" xfId="0" applyFill="1" applyBorder="1"/>
    <xf numFmtId="0" fontId="0" fillId="8" borderId="38" xfId="0" applyFill="1" applyBorder="1"/>
    <xf numFmtId="0" fontId="0" fillId="8" borderId="21" xfId="0" applyFill="1" applyBorder="1"/>
    <xf numFmtId="0" fontId="0" fillId="8" borderId="39" xfId="0" applyFill="1" applyBorder="1"/>
    <xf numFmtId="0" fontId="0" fillId="8" borderId="40" xfId="0" applyFill="1" applyBorder="1"/>
    <xf numFmtId="0" fontId="0" fillId="0" borderId="8" xfId="0" applyBorder="1" applyAlignment="1">
      <alignment horizontal="center" vertical="center"/>
    </xf>
    <xf numFmtId="0" fontId="0" fillId="0" borderId="4" xfId="0" applyBorder="1" applyAlignment="1">
      <alignment horizontal="center" vertical="center"/>
    </xf>
    <xf numFmtId="0" fontId="0" fillId="8" borderId="2" xfId="0" applyFill="1" applyBorder="1" applyAlignment="1">
      <alignment horizontal="center" vertical="center"/>
    </xf>
    <xf numFmtId="0" fontId="0" fillId="0" borderId="41" xfId="0" applyBorder="1" applyAlignment="1">
      <alignment horizontal="center" vertical="center"/>
    </xf>
    <xf numFmtId="0" fontId="0" fillId="0" borderId="33" xfId="0" applyBorder="1" applyAlignment="1">
      <alignment horizontal="center" vertical="center"/>
    </xf>
    <xf numFmtId="0" fontId="0" fillId="0" borderId="34" xfId="0" applyBorder="1" applyAlignment="1">
      <alignment horizontal="center" vertical="center"/>
    </xf>
    <xf numFmtId="0" fontId="0" fillId="8" borderId="20" xfId="0" applyFill="1" applyBorder="1" applyAlignment="1">
      <alignment horizontal="center" vertical="center"/>
    </xf>
    <xf numFmtId="0" fontId="0" fillId="0" borderId="35" xfId="0" applyBorder="1" applyAlignment="1">
      <alignment horizontal="center" vertical="center"/>
    </xf>
    <xf numFmtId="0" fontId="0" fillId="0" borderId="22" xfId="0" applyBorder="1" applyAlignment="1">
      <alignment horizontal="center" vertical="center"/>
    </xf>
    <xf numFmtId="0" fontId="0" fillId="0" borderId="14" xfId="0" applyBorder="1" applyAlignment="1">
      <alignment horizontal="center" vertical="center"/>
    </xf>
    <xf numFmtId="0" fontId="0" fillId="0" borderId="42" xfId="0" applyBorder="1" applyAlignment="1">
      <alignment horizontal="center" vertical="center"/>
    </xf>
    <xf numFmtId="0" fontId="0" fillId="9" borderId="28" xfId="0" applyFill="1" applyBorder="1"/>
    <xf numFmtId="0" fontId="0" fillId="9" borderId="43" xfId="0" applyFill="1" applyBorder="1"/>
    <xf numFmtId="0" fontId="0" fillId="9" borderId="44" xfId="0" applyFill="1" applyBorder="1"/>
    <xf numFmtId="0" fontId="0" fillId="0" borderId="29" xfId="0" applyBorder="1" applyAlignment="1">
      <alignment horizontal="center" vertical="center"/>
    </xf>
    <xf numFmtId="0" fontId="0" fillId="0" borderId="30" xfId="0" applyBorder="1" applyAlignment="1">
      <alignment horizontal="center" vertical="center"/>
    </xf>
    <xf numFmtId="0" fontId="0" fillId="0" borderId="12" xfId="0" applyBorder="1" applyAlignment="1">
      <alignment horizontal="center" vertical="center"/>
    </xf>
    <xf numFmtId="0" fontId="0" fillId="0" borderId="0" xfId="0" applyAlignment="1">
      <alignment horizontal="center" textRotation="90"/>
    </xf>
    <xf numFmtId="0" fontId="0" fillId="0" borderId="37" xfId="0" applyBorder="1"/>
    <xf numFmtId="0" fontId="0" fillId="0" borderId="45" xfId="0" applyBorder="1"/>
    <xf numFmtId="0" fontId="0" fillId="0" borderId="19" xfId="0" applyBorder="1"/>
    <xf numFmtId="0" fontId="0" fillId="0" borderId="46" xfId="0" applyBorder="1" applyAlignment="1">
      <alignment horizontal="center"/>
    </xf>
    <xf numFmtId="0" fontId="0" fillId="0" borderId="3" xfId="0" applyBorder="1" applyAlignment="1">
      <alignment horizontal="center"/>
    </xf>
    <xf numFmtId="0" fontId="0" fillId="0" borderId="4" xfId="0" applyBorder="1"/>
    <xf numFmtId="0" fontId="0" fillId="0" borderId="14" xfId="0" applyBorder="1" applyAlignment="1">
      <alignment horizontal="center"/>
    </xf>
    <xf numFmtId="0" fontId="3" fillId="0" borderId="15" xfId="0" applyFont="1" applyBorder="1" applyAlignment="1">
      <alignment horizontal="center" vertical="center"/>
    </xf>
    <xf numFmtId="0" fontId="0" fillId="0" borderId="47" xfId="0" applyBorder="1" applyAlignment="1">
      <alignment horizontal="center" textRotation="90"/>
    </xf>
    <xf numFmtId="0" fontId="0" fillId="0" borderId="48" xfId="0" applyBorder="1" applyAlignment="1">
      <alignment horizontal="center" textRotation="90"/>
    </xf>
    <xf numFmtId="0" fontId="0" fillId="0" borderId="22" xfId="0" applyBorder="1" applyAlignment="1">
      <alignment horizontal="center"/>
    </xf>
    <xf numFmtId="0" fontId="0" fillId="0" borderId="8" xfId="0" applyBorder="1" applyAlignment="1">
      <alignment horizontal="center"/>
    </xf>
    <xf numFmtId="0" fontId="0" fillId="0" borderId="8" xfId="0" applyBorder="1"/>
    <xf numFmtId="0" fontId="0" fillId="0" borderId="2" xfId="0" applyBorder="1"/>
    <xf numFmtId="0" fontId="0" fillId="0" borderId="6" xfId="0" applyBorder="1" applyAlignment="1">
      <alignment horizontal="center"/>
    </xf>
    <xf numFmtId="0" fontId="0" fillId="0" borderId="23" xfId="0" applyBorder="1" applyAlignment="1">
      <alignment horizontal="center"/>
    </xf>
    <xf numFmtId="0" fontId="0" fillId="0" borderId="49" xfId="0" applyBorder="1" applyAlignment="1">
      <alignment horizontal="center"/>
    </xf>
    <xf numFmtId="0" fontId="0" fillId="0" borderId="16" xfId="0" applyBorder="1"/>
    <xf numFmtId="0" fontId="0" fillId="0" borderId="31" xfId="0" applyBorder="1" applyAlignment="1">
      <alignment horizontal="center"/>
    </xf>
    <xf numFmtId="0" fontId="0" fillId="0" borderId="27" xfId="0" applyBorder="1" applyAlignment="1">
      <alignment horizontal="center"/>
    </xf>
    <xf numFmtId="1" fontId="0" fillId="0" borderId="28" xfId="0" applyNumberFormat="1" applyBorder="1" applyAlignment="1">
      <alignment horizontal="center"/>
    </xf>
    <xf numFmtId="1" fontId="0" fillId="0" borderId="43" xfId="0" applyNumberFormat="1" applyBorder="1" applyAlignment="1">
      <alignment horizontal="center"/>
    </xf>
    <xf numFmtId="1" fontId="0" fillId="0" borderId="29" xfId="0" applyNumberFormat="1" applyBorder="1" applyAlignment="1">
      <alignment horizontal="center"/>
    </xf>
    <xf numFmtId="0" fontId="0" fillId="0" borderId="29" xfId="0" applyBorder="1"/>
    <xf numFmtId="0" fontId="0" fillId="0" borderId="41" xfId="0" applyBorder="1" applyAlignment="1">
      <alignment horizontal="center" textRotation="90"/>
    </xf>
    <xf numFmtId="0" fontId="0" fillId="0" borderId="30" xfId="0" applyBorder="1"/>
    <xf numFmtId="0" fontId="0" fillId="0" borderId="51" xfId="0" applyBorder="1" applyAlignment="1">
      <alignment vertical="top" textRotation="90" wrapText="1"/>
    </xf>
    <xf numFmtId="0" fontId="0" fillId="0" borderId="47" xfId="0" applyBorder="1" applyAlignment="1">
      <alignment vertical="top" textRotation="90" wrapText="1"/>
    </xf>
    <xf numFmtId="0" fontId="0" fillId="0" borderId="48" xfId="0" applyBorder="1" applyAlignment="1">
      <alignment vertical="top" textRotation="90" wrapText="1"/>
    </xf>
    <xf numFmtId="0" fontId="3" fillId="0" borderId="0" xfId="0" applyFont="1" applyAlignment="1">
      <alignment horizontal="center" vertical="center"/>
    </xf>
    <xf numFmtId="0" fontId="0" fillId="0" borderId="12" xfId="0" applyBorder="1"/>
    <xf numFmtId="0" fontId="3" fillId="0" borderId="25" xfId="0" applyFont="1" applyBorder="1" applyAlignment="1">
      <alignment horizontal="center" vertical="center"/>
    </xf>
    <xf numFmtId="0" fontId="0" fillId="0" borderId="14" xfId="0" applyBorder="1"/>
    <xf numFmtId="1" fontId="0" fillId="0" borderId="14" xfId="0" applyNumberFormat="1" applyBorder="1" applyAlignment="1">
      <alignment horizontal="center"/>
    </xf>
    <xf numFmtId="0" fontId="0" fillId="0" borderId="28" xfId="0" applyBorder="1" applyAlignment="1">
      <alignment horizontal="center"/>
    </xf>
    <xf numFmtId="0" fontId="0" fillId="0" borderId="43" xfId="0" applyBorder="1" applyAlignment="1">
      <alignment horizontal="center"/>
    </xf>
    <xf numFmtId="0" fontId="0" fillId="0" borderId="29" xfId="0" applyBorder="1" applyAlignment="1">
      <alignment horizontal="center"/>
    </xf>
    <xf numFmtId="0" fontId="0" fillId="0" borderId="17" xfId="0" applyBorder="1"/>
    <xf numFmtId="0" fontId="0" fillId="0" borderId="5" xfId="0" applyBorder="1" applyAlignment="1">
      <alignment horizontal="center"/>
    </xf>
    <xf numFmtId="0" fontId="0" fillId="0" borderId="52" xfId="0" applyBorder="1" applyAlignment="1">
      <alignment horizontal="center"/>
    </xf>
    <xf numFmtId="1" fontId="0" fillId="0" borderId="37" xfId="0" applyNumberFormat="1" applyBorder="1" applyAlignment="1">
      <alignment horizontal="center"/>
    </xf>
    <xf numFmtId="1" fontId="0" fillId="0" borderId="19" xfId="0" applyNumberFormat="1" applyBorder="1" applyAlignment="1">
      <alignment horizontal="center"/>
    </xf>
    <xf numFmtId="0" fontId="0" fillId="0" borderId="29" xfId="0" applyBorder="1" applyAlignment="1">
      <alignment horizontal="center" textRotation="90"/>
    </xf>
    <xf numFmtId="0" fontId="0" fillId="0" borderId="53" xfId="0" applyBorder="1" applyAlignment="1">
      <alignment horizontal="center" textRotation="90"/>
    </xf>
    <xf numFmtId="0" fontId="23" fillId="0" borderId="4" xfId="0" applyFont="1" applyBorder="1" applyAlignment="1">
      <alignment horizontal="center" vertical="center"/>
    </xf>
    <xf numFmtId="0" fontId="3" fillId="0" borderId="25" xfId="0" applyFont="1" applyBorder="1" applyAlignment="1">
      <alignment vertical="top" wrapText="1"/>
    </xf>
    <xf numFmtId="0" fontId="0" fillId="0" borderId="26" xfId="0" applyBorder="1" applyAlignment="1">
      <alignment vertical="top" wrapText="1"/>
    </xf>
    <xf numFmtId="0" fontId="0" fillId="0" borderId="6" xfId="0" applyBorder="1" applyAlignment="1">
      <alignment vertical="top" wrapText="1"/>
    </xf>
    <xf numFmtId="0" fontId="0" fillId="0" borderId="11" xfId="0" applyBorder="1"/>
    <xf numFmtId="0" fontId="0" fillId="0" borderId="28" xfId="0" applyBorder="1" applyAlignment="1">
      <alignment horizontal="center" textRotation="90"/>
    </xf>
    <xf numFmtId="0" fontId="0" fillId="0" borderId="54" xfId="0" applyBorder="1" applyAlignment="1">
      <alignment vertical="top" wrapText="1"/>
    </xf>
    <xf numFmtId="1" fontId="0" fillId="0" borderId="51" xfId="0" applyNumberFormat="1" applyBorder="1" applyAlignment="1">
      <alignment horizontal="center"/>
    </xf>
    <xf numFmtId="1" fontId="0" fillId="0" borderId="47" xfId="0" applyNumberFormat="1" applyBorder="1" applyAlignment="1">
      <alignment horizontal="center"/>
    </xf>
    <xf numFmtId="0" fontId="0" fillId="0" borderId="22" xfId="0" applyBorder="1"/>
    <xf numFmtId="0" fontId="0" fillId="0" borderId="56" xfId="0" applyBorder="1" applyAlignment="1">
      <alignment horizontal="center" textRotation="90"/>
    </xf>
    <xf numFmtId="0" fontId="0" fillId="0" borderId="57" xfId="0" applyBorder="1" applyAlignment="1">
      <alignment horizontal="center"/>
    </xf>
    <xf numFmtId="0" fontId="0" fillId="0" borderId="58" xfId="0" applyBorder="1" applyAlignment="1">
      <alignment horizontal="center"/>
    </xf>
    <xf numFmtId="0" fontId="0" fillId="0" borderId="1" xfId="0" applyBorder="1" applyAlignment="1">
      <alignment horizontal="center"/>
    </xf>
    <xf numFmtId="0" fontId="1" fillId="4" borderId="57" xfId="0" applyFont="1" applyFill="1" applyBorder="1" applyAlignment="1">
      <alignment horizontal="center"/>
    </xf>
    <xf numFmtId="0" fontId="1" fillId="4" borderId="55" xfId="0" applyFont="1" applyFill="1" applyBorder="1" applyAlignment="1">
      <alignment horizontal="center"/>
    </xf>
    <xf numFmtId="0" fontId="0" fillId="0" borderId="4" xfId="0" applyBorder="1" applyAlignment="1">
      <alignment wrapText="1"/>
    </xf>
    <xf numFmtId="0" fontId="3" fillId="0" borderId="59" xfId="0" applyFont="1" applyBorder="1" applyAlignment="1">
      <alignment horizontal="center" textRotation="90"/>
    </xf>
    <xf numFmtId="0" fontId="3" fillId="0" borderId="1" xfId="0" applyFont="1" applyBorder="1"/>
    <xf numFmtId="0" fontId="0" fillId="0" borderId="10" xfId="0" applyBorder="1" applyAlignment="1">
      <alignment horizontal="left" vertical="top"/>
    </xf>
    <xf numFmtId="0" fontId="0" fillId="0" borderId="22" xfId="0" applyBorder="1" applyAlignment="1">
      <alignment horizontal="left" vertical="top"/>
    </xf>
    <xf numFmtId="0" fontId="3" fillId="0" borderId="15" xfId="0" applyFont="1" applyBorder="1" applyAlignment="1">
      <alignment horizontal="center" vertical="center" wrapText="1"/>
    </xf>
    <xf numFmtId="0" fontId="1" fillId="0" borderId="0" xfId="0" applyFont="1" applyAlignment="1">
      <alignment horizontal="center" vertical="center" wrapText="1"/>
    </xf>
    <xf numFmtId="0" fontId="7" fillId="0" borderId="0" xfId="0" applyFont="1" applyAlignment="1">
      <alignment horizontal="center" vertical="center" wrapText="1"/>
    </xf>
    <xf numFmtId="0" fontId="0" fillId="0" borderId="60" xfId="0" applyBorder="1" applyAlignment="1">
      <alignment horizontal="center"/>
    </xf>
    <xf numFmtId="0" fontId="0" fillId="0" borderId="12" xfId="0" applyBorder="1" applyAlignment="1">
      <alignment horizontal="center"/>
    </xf>
    <xf numFmtId="0" fontId="0" fillId="0" borderId="54" xfId="0" applyBorder="1" applyAlignment="1">
      <alignment vertical="top" textRotation="90" wrapText="1"/>
    </xf>
    <xf numFmtId="0" fontId="0" fillId="0" borderId="61" xfId="0" applyBorder="1" applyAlignment="1">
      <alignment vertical="top" textRotation="90" wrapText="1"/>
    </xf>
    <xf numFmtId="1" fontId="0" fillId="0" borderId="44" xfId="0" applyNumberFormat="1" applyBorder="1" applyAlignment="1">
      <alignment horizontal="center"/>
    </xf>
    <xf numFmtId="1" fontId="0" fillId="0" borderId="41" xfId="0" applyNumberFormat="1" applyBorder="1" applyAlignment="1">
      <alignment horizontal="center"/>
    </xf>
    <xf numFmtId="0" fontId="0" fillId="0" borderId="41" xfId="0" applyBorder="1"/>
    <xf numFmtId="0" fontId="0" fillId="0" borderId="34" xfId="0" applyBorder="1"/>
    <xf numFmtId="0" fontId="0" fillId="0" borderId="35" xfId="0" applyBorder="1"/>
    <xf numFmtId="0" fontId="0" fillId="0" borderId="51" xfId="0" applyBorder="1" applyAlignment="1">
      <alignment horizontal="center" textRotation="90"/>
    </xf>
    <xf numFmtId="1" fontId="0" fillId="0" borderId="62" xfId="0" applyNumberFormat="1" applyBorder="1" applyAlignment="1">
      <alignment horizontal="center"/>
    </xf>
    <xf numFmtId="0" fontId="0" fillId="0" borderId="30" xfId="0" applyBorder="1" applyAlignment="1">
      <alignment horizontal="center" textRotation="90"/>
    </xf>
    <xf numFmtId="0" fontId="8" fillId="0" borderId="9" xfId="0" applyFont="1" applyBorder="1" applyAlignment="1">
      <alignment horizontal="left" vertical="top"/>
    </xf>
    <xf numFmtId="0" fontId="0" fillId="0" borderId="27" xfId="0" applyBorder="1" applyAlignment="1">
      <alignment horizontal="left" vertical="top"/>
    </xf>
    <xf numFmtId="0" fontId="8" fillId="0" borderId="11" xfId="0" applyFont="1" applyBorder="1" applyAlignment="1">
      <alignment horizontal="left" vertical="top"/>
    </xf>
    <xf numFmtId="0" fontId="3" fillId="0" borderId="21" xfId="0" applyFont="1" applyBorder="1" applyAlignment="1">
      <alignment wrapText="1"/>
    </xf>
    <xf numFmtId="0" fontId="0" fillId="0" borderId="8" xfId="0" applyBorder="1" applyAlignment="1">
      <alignment wrapText="1"/>
    </xf>
    <xf numFmtId="0" fontId="3" fillId="0" borderId="8" xfId="0" applyFont="1" applyBorder="1" applyAlignment="1">
      <alignment wrapText="1"/>
    </xf>
    <xf numFmtId="0" fontId="3" fillId="0" borderId="15" xfId="0" applyFont="1" applyBorder="1" applyAlignment="1">
      <alignment horizontal="center" textRotation="90" wrapText="1"/>
    </xf>
    <xf numFmtId="0" fontId="3" fillId="0" borderId="0" xfId="0" applyFont="1" applyAlignment="1">
      <alignment horizontal="center" vertical="center" wrapText="1"/>
    </xf>
    <xf numFmtId="0" fontId="28" fillId="0" borderId="43" xfId="0" applyFont="1" applyBorder="1" applyAlignment="1">
      <alignment horizontal="center" vertical="center"/>
    </xf>
    <xf numFmtId="0" fontId="24" fillId="0" borderId="4" xfId="0" applyFont="1" applyBorder="1" applyAlignment="1">
      <alignment horizontal="center" vertical="center" wrapText="1"/>
    </xf>
    <xf numFmtId="0" fontId="0" fillId="0" borderId="0" xfId="0" applyAlignment="1">
      <alignment vertical="top" wrapText="1"/>
    </xf>
    <xf numFmtId="0" fontId="0" fillId="0" borderId="0" xfId="0" applyAlignment="1">
      <alignment vertical="top" textRotation="90" wrapText="1"/>
    </xf>
    <xf numFmtId="0" fontId="0" fillId="8" borderId="52" xfId="0" applyFill="1" applyBorder="1" applyAlignment="1">
      <alignment vertical="top" wrapText="1"/>
    </xf>
    <xf numFmtId="0" fontId="3" fillId="0" borderId="54" xfId="0" applyFont="1" applyBorder="1" applyAlignment="1">
      <alignment horizontal="center" vertical="center" wrapText="1"/>
    </xf>
    <xf numFmtId="0" fontId="3" fillId="0" borderId="66" xfId="0" applyFont="1" applyBorder="1" applyAlignment="1">
      <alignment vertical="top" wrapText="1"/>
    </xf>
    <xf numFmtId="0" fontId="0" fillId="10" borderId="17" xfId="0" applyFill="1" applyBorder="1" applyAlignment="1">
      <alignment vertical="top" wrapText="1"/>
    </xf>
    <xf numFmtId="0" fontId="0" fillId="8" borderId="12" xfId="0" applyFill="1" applyBorder="1" applyAlignment="1">
      <alignment vertical="top" wrapText="1"/>
    </xf>
    <xf numFmtId="0" fontId="3" fillId="8" borderId="47" xfId="0" applyFont="1" applyFill="1" applyBorder="1" applyAlignment="1">
      <alignment horizontal="left" textRotation="90" wrapText="1"/>
    </xf>
    <xf numFmtId="0" fontId="0" fillId="8" borderId="22" xfId="0" applyFill="1" applyBorder="1" applyAlignment="1">
      <alignment vertical="top" wrapText="1"/>
    </xf>
    <xf numFmtId="0" fontId="0" fillId="8" borderId="31" xfId="0" applyFill="1" applyBorder="1" applyAlignment="1">
      <alignment vertical="top" wrapText="1"/>
    </xf>
    <xf numFmtId="0" fontId="6" fillId="0" borderId="28" xfId="0" applyFont="1" applyBorder="1" applyAlignment="1">
      <alignment vertical="top" wrapText="1"/>
    </xf>
    <xf numFmtId="0" fontId="6" fillId="0" borderId="21" xfId="0" applyFont="1" applyBorder="1" applyAlignment="1">
      <alignment vertical="top" wrapText="1"/>
    </xf>
    <xf numFmtId="0" fontId="24" fillId="0" borderId="29" xfId="0" applyFont="1" applyBorder="1" applyAlignment="1">
      <alignment wrapText="1"/>
    </xf>
    <xf numFmtId="0" fontId="24" fillId="0" borderId="41" xfId="0" applyFont="1" applyBorder="1" applyAlignment="1">
      <alignment wrapText="1"/>
    </xf>
    <xf numFmtId="0" fontId="0" fillId="0" borderId="63" xfId="0" applyBorder="1" applyAlignment="1">
      <alignment horizontal="left" vertical="top" wrapText="1"/>
    </xf>
    <xf numFmtId="0" fontId="26" fillId="0" borderId="18" xfId="0" applyFont="1" applyBorder="1" applyAlignment="1">
      <alignment horizontal="left" vertical="top" wrapText="1"/>
    </xf>
    <xf numFmtId="0" fontId="0" fillId="0" borderId="62" xfId="0" applyBorder="1" applyAlignment="1">
      <alignment horizontal="left" vertical="top" wrapText="1"/>
    </xf>
    <xf numFmtId="0" fontId="26" fillId="0" borderId="50" xfId="0" applyFont="1" applyBorder="1" applyAlignment="1">
      <alignment horizontal="left" vertical="top" wrapText="1"/>
    </xf>
    <xf numFmtId="0" fontId="0" fillId="0" borderId="67" xfId="0" applyBorder="1" applyAlignment="1">
      <alignment vertical="top" wrapText="1"/>
    </xf>
    <xf numFmtId="0" fontId="0" fillId="8" borderId="37" xfId="0" applyFill="1" applyBorder="1" applyAlignment="1">
      <alignment vertical="top" wrapText="1"/>
    </xf>
    <xf numFmtId="0" fontId="0" fillId="8" borderId="21" xfId="0" applyFill="1" applyBorder="1" applyAlignment="1">
      <alignment vertical="top" wrapText="1"/>
    </xf>
    <xf numFmtId="0" fontId="0" fillId="8" borderId="38" xfId="0" applyFill="1" applyBorder="1" applyAlignment="1">
      <alignment vertical="top" wrapText="1"/>
    </xf>
    <xf numFmtId="0" fontId="0" fillId="8" borderId="40" xfId="0" applyFill="1" applyBorder="1" applyAlignment="1">
      <alignment vertical="top" wrapText="1"/>
    </xf>
    <xf numFmtId="0" fontId="24" fillId="0" borderId="60" xfId="0" applyFont="1" applyBorder="1" applyAlignment="1">
      <alignment horizontal="center" vertical="center" wrapText="1"/>
    </xf>
    <xf numFmtId="0" fontId="24" fillId="0" borderId="14" xfId="0" applyFont="1" applyBorder="1" applyAlignment="1">
      <alignment horizontal="center" vertical="center" wrapText="1"/>
    </xf>
    <xf numFmtId="0" fontId="24" fillId="0" borderId="29" xfId="0" applyFont="1" applyBorder="1" applyAlignment="1">
      <alignment horizontal="center" vertical="center" wrapText="1"/>
    </xf>
    <xf numFmtId="0" fontId="25" fillId="8" borderId="8" xfId="0" applyFont="1" applyFill="1" applyBorder="1" applyAlignment="1">
      <alignment horizontal="center" vertical="center" wrapText="1"/>
    </xf>
    <xf numFmtId="0" fontId="27" fillId="2" borderId="0" xfId="0" applyFont="1" applyFill="1" applyAlignment="1">
      <alignment horizontal="center" vertical="center" wrapText="1"/>
    </xf>
    <xf numFmtId="0" fontId="25" fillId="0" borderId="47" xfId="0" applyFont="1" applyBorder="1" applyAlignment="1">
      <alignment horizontal="center" vertical="center" textRotation="90" wrapText="1"/>
    </xf>
    <xf numFmtId="0" fontId="0" fillId="0" borderId="19" xfId="0" applyBorder="1" applyAlignment="1">
      <alignment horizontal="center" textRotation="90"/>
    </xf>
    <xf numFmtId="0" fontId="0" fillId="0" borderId="9" xfId="0" applyBorder="1" applyAlignment="1">
      <alignment horizontal="center" textRotation="90"/>
    </xf>
    <xf numFmtId="0" fontId="0" fillId="0" borderId="68" xfId="0" applyBorder="1" applyAlignment="1">
      <alignment horizontal="center" textRotation="90" wrapText="1"/>
    </xf>
    <xf numFmtId="0" fontId="0" fillId="0" borderId="47" xfId="0" applyBorder="1" applyAlignment="1">
      <alignment horizontal="center" textRotation="90" wrapText="1"/>
    </xf>
    <xf numFmtId="0" fontId="0" fillId="0" borderId="56" xfId="0" applyBorder="1" applyAlignment="1">
      <alignment horizontal="center" textRotation="90" wrapText="1"/>
    </xf>
    <xf numFmtId="0" fontId="8" fillId="0" borderId="56" xfId="0" applyFont="1" applyBorder="1" applyAlignment="1">
      <alignment horizontal="center" textRotation="90" wrapText="1"/>
    </xf>
    <xf numFmtId="0" fontId="0" fillId="0" borderId="26" xfId="0" applyBorder="1" applyAlignment="1">
      <alignment horizontal="center"/>
    </xf>
    <xf numFmtId="0" fontId="16" fillId="0" borderId="4" xfId="0" applyFont="1" applyBorder="1" applyAlignment="1">
      <alignment horizontal="center" vertical="center" wrapText="1"/>
    </xf>
    <xf numFmtId="0" fontId="7" fillId="0" borderId="29" xfId="0" applyFont="1" applyBorder="1" applyAlignment="1">
      <alignment wrapText="1"/>
    </xf>
    <xf numFmtId="0" fontId="16" fillId="14" borderId="72" xfId="0" applyFont="1" applyFill="1" applyBorder="1" applyAlignment="1">
      <alignment horizontal="center" vertical="center" wrapText="1"/>
    </xf>
    <xf numFmtId="0" fontId="29" fillId="15" borderId="4" xfId="0" applyFont="1" applyFill="1" applyBorder="1" applyAlignment="1">
      <alignment horizontal="center" vertical="center" wrapText="1"/>
    </xf>
    <xf numFmtId="0" fontId="29" fillId="16" borderId="4" xfId="0" applyFont="1" applyFill="1" applyBorder="1" applyAlignment="1">
      <alignment horizontal="center" vertical="center" wrapText="1"/>
    </xf>
    <xf numFmtId="0" fontId="31" fillId="0" borderId="51" xfId="0" applyFont="1" applyBorder="1" applyAlignment="1">
      <alignment vertical="top" textRotation="90" wrapText="1"/>
    </xf>
    <xf numFmtId="0" fontId="8" fillId="0" borderId="47" xfId="0" applyFont="1" applyBorder="1" applyAlignment="1">
      <alignment vertical="top" textRotation="90" wrapText="1"/>
    </xf>
    <xf numFmtId="0" fontId="2" fillId="0" borderId="47" xfId="0" applyFont="1" applyBorder="1" applyAlignment="1">
      <alignment vertical="top" textRotation="90" wrapText="1"/>
    </xf>
    <xf numFmtId="0" fontId="30" fillId="0" borderId="47" xfId="0" applyFont="1" applyBorder="1" applyAlignment="1">
      <alignment vertical="top" textRotation="90" wrapText="1"/>
    </xf>
    <xf numFmtId="0" fontId="8" fillId="0" borderId="9" xfId="0" applyFont="1" applyBorder="1"/>
    <xf numFmtId="0" fontId="0" fillId="0" borderId="4" xfId="0" applyBorder="1" applyAlignment="1">
      <alignment vertical="top"/>
    </xf>
    <xf numFmtId="0" fontId="3" fillId="0" borderId="70" xfId="0" applyFont="1" applyBorder="1"/>
    <xf numFmtId="0" fontId="0" fillId="0" borderId="39" xfId="0" applyBorder="1"/>
    <xf numFmtId="0" fontId="16" fillId="14" borderId="4" xfId="0" applyFont="1" applyFill="1" applyBorder="1" applyAlignment="1">
      <alignment horizontal="center" vertical="center" wrapText="1"/>
    </xf>
    <xf numFmtId="0" fontId="9" fillId="0" borderId="0" xfId="0" applyFont="1" applyAlignment="1">
      <alignment vertical="center"/>
    </xf>
    <xf numFmtId="0" fontId="8" fillId="0" borderId="14" xfId="0" applyFont="1" applyBorder="1" applyAlignment="1">
      <alignment vertical="top"/>
    </xf>
    <xf numFmtId="0" fontId="25" fillId="0" borderId="56" xfId="0" applyFont="1" applyBorder="1" applyAlignment="1">
      <alignment horizontal="center" textRotation="90" wrapText="1"/>
    </xf>
    <xf numFmtId="0" fontId="8" fillId="0" borderId="64" xfId="0" applyFont="1" applyBorder="1" applyAlignment="1">
      <alignment horizontal="left" vertical="top"/>
    </xf>
    <xf numFmtId="0" fontId="8" fillId="0" borderId="0" xfId="0" applyFont="1" applyAlignment="1">
      <alignment horizontal="left" vertical="top"/>
    </xf>
    <xf numFmtId="0" fontId="8" fillId="0" borderId="10" xfId="0" applyFont="1" applyBorder="1" applyAlignment="1">
      <alignment horizontal="left" vertical="top" wrapText="1"/>
    </xf>
    <xf numFmtId="0" fontId="0" fillId="0" borderId="9" xfId="0" applyBorder="1" applyAlignment="1">
      <alignment vertical="top"/>
    </xf>
    <xf numFmtId="0" fontId="0" fillId="0" borderId="10" xfId="0" applyBorder="1" applyAlignment="1">
      <alignment vertical="top"/>
    </xf>
    <xf numFmtId="0" fontId="8" fillId="0" borderId="10" xfId="0" applyFont="1" applyBorder="1" applyAlignment="1">
      <alignment vertical="top"/>
    </xf>
    <xf numFmtId="0" fontId="0" fillId="0" borderId="12" xfId="0" applyBorder="1" applyAlignment="1">
      <alignment vertical="top"/>
    </xf>
    <xf numFmtId="0" fontId="0" fillId="0" borderId="22" xfId="0" applyBorder="1" applyAlignment="1">
      <alignment vertical="top"/>
    </xf>
    <xf numFmtId="0" fontId="1" fillId="4" borderId="55" xfId="0" applyFont="1" applyFill="1" applyBorder="1" applyAlignment="1">
      <alignment horizontal="right"/>
    </xf>
    <xf numFmtId="0" fontId="1" fillId="11" borderId="14" xfId="0" applyFont="1" applyFill="1" applyBorder="1" applyAlignment="1">
      <alignment horizontal="center"/>
    </xf>
    <xf numFmtId="0" fontId="1" fillId="6" borderId="8" xfId="0" applyFont="1" applyFill="1" applyBorder="1" applyAlignment="1">
      <alignment horizontal="center"/>
    </xf>
    <xf numFmtId="0" fontId="1" fillId="6" borderId="30" xfId="0" applyFont="1" applyFill="1" applyBorder="1" applyAlignment="1">
      <alignment horizontal="center"/>
    </xf>
    <xf numFmtId="0" fontId="1" fillId="6" borderId="34" xfId="0" applyFont="1" applyFill="1" applyBorder="1" applyAlignment="1">
      <alignment horizontal="center"/>
    </xf>
    <xf numFmtId="0" fontId="8" fillId="0" borderId="12" xfId="0" applyFont="1" applyBorder="1" applyAlignment="1">
      <alignment horizontal="left" vertical="top"/>
    </xf>
    <xf numFmtId="0" fontId="0" fillId="8" borderId="0" xfId="0" applyFill="1"/>
    <xf numFmtId="0" fontId="0" fillId="0" borderId="59" xfId="0" applyBorder="1" applyAlignment="1">
      <alignment horizontal="center" textRotation="90"/>
    </xf>
    <xf numFmtId="0" fontId="0" fillId="8" borderId="25" xfId="0" applyFill="1" applyBorder="1" applyAlignment="1">
      <alignment horizontal="center" textRotation="90"/>
    </xf>
    <xf numFmtId="0" fontId="0" fillId="0" borderId="55" xfId="0" applyBorder="1"/>
    <xf numFmtId="0" fontId="0" fillId="8" borderId="24" xfId="0" applyFill="1" applyBorder="1"/>
    <xf numFmtId="0" fontId="0" fillId="0" borderId="54" xfId="0" applyBorder="1" applyAlignment="1">
      <alignment horizontal="center" vertical="center"/>
    </xf>
    <xf numFmtId="0" fontId="0" fillId="0" borderId="61" xfId="0" applyBorder="1" applyAlignment="1">
      <alignment horizontal="center" vertical="center"/>
    </xf>
    <xf numFmtId="0" fontId="0" fillId="0" borderId="77" xfId="0" applyBorder="1" applyAlignment="1">
      <alignment horizontal="center" vertical="center"/>
    </xf>
    <xf numFmtId="0" fontId="0" fillId="0" borderId="67" xfId="0" applyBorder="1" applyAlignment="1">
      <alignment horizontal="center" vertical="center"/>
    </xf>
    <xf numFmtId="0" fontId="3" fillId="0" borderId="21" xfId="0" applyFont="1" applyBorder="1" applyAlignment="1">
      <alignment horizontal="center" vertical="center"/>
    </xf>
    <xf numFmtId="0" fontId="0" fillId="0" borderId="0" xfId="0" applyAlignment="1">
      <alignment vertical="center"/>
    </xf>
    <xf numFmtId="0" fontId="1" fillId="0" borderId="0" xfId="0" applyFont="1" applyAlignment="1">
      <alignment horizontal="left" vertical="top"/>
    </xf>
    <xf numFmtId="0" fontId="1" fillId="0" borderId="10" xfId="0" applyFont="1" applyBorder="1" applyAlignment="1">
      <alignment vertical="top"/>
    </xf>
    <xf numFmtId="0" fontId="1" fillId="0" borderId="9" xfId="0" applyFont="1" applyBorder="1" applyAlignment="1">
      <alignment horizontal="left" vertical="top"/>
    </xf>
    <xf numFmtId="0" fontId="1" fillId="0" borderId="33" xfId="0" applyFont="1" applyBorder="1" applyAlignment="1">
      <alignment horizontal="center" textRotation="90"/>
    </xf>
    <xf numFmtId="0" fontId="1" fillId="0" borderId="34" xfId="0" applyFont="1" applyBorder="1" applyAlignment="1">
      <alignment horizontal="center" textRotation="90"/>
    </xf>
    <xf numFmtId="0" fontId="0" fillId="0" borderId="30" xfId="0" applyBorder="1" applyAlignment="1">
      <alignment horizontal="left" vertical="top"/>
    </xf>
    <xf numFmtId="0" fontId="3" fillId="0" borderId="41" xfId="0" applyFont="1" applyBorder="1" applyAlignment="1">
      <alignment horizontal="center" vertical="center"/>
    </xf>
    <xf numFmtId="0" fontId="3" fillId="0" borderId="35" xfId="0" applyFont="1" applyBorder="1" applyAlignment="1">
      <alignment horizontal="center" vertical="center"/>
    </xf>
    <xf numFmtId="0" fontId="3" fillId="0" borderId="32" xfId="0" applyFont="1" applyBorder="1" applyAlignment="1">
      <alignment horizontal="center" textRotation="90"/>
    </xf>
    <xf numFmtId="0" fontId="33" fillId="0" borderId="0" xfId="0" applyFont="1" applyAlignment="1">
      <alignment vertical="top"/>
    </xf>
    <xf numFmtId="0" fontId="3" fillId="0" borderId="0" xfId="0" applyFont="1" applyAlignment="1">
      <alignment horizontal="left"/>
    </xf>
    <xf numFmtId="0" fontId="1" fillId="0" borderId="4" xfId="0" applyFont="1" applyBorder="1" applyAlignment="1">
      <alignment wrapText="1"/>
    </xf>
    <xf numFmtId="0" fontId="26" fillId="0" borderId="0" xfId="0" applyFont="1"/>
    <xf numFmtId="0" fontId="1" fillId="0" borderId="8" xfId="0" applyFont="1" applyBorder="1" applyAlignment="1">
      <alignment wrapText="1"/>
    </xf>
    <xf numFmtId="0" fontId="1" fillId="0" borderId="2" xfId="0" applyFont="1" applyBorder="1"/>
    <xf numFmtId="0" fontId="0" fillId="0" borderId="14" xfId="0" applyBorder="1" applyAlignment="1">
      <alignment vertical="top"/>
    </xf>
    <xf numFmtId="0" fontId="16" fillId="0" borderId="29" xfId="0" applyFont="1" applyBorder="1" applyAlignment="1">
      <alignment horizontal="center" vertical="center" wrapText="1"/>
    </xf>
    <xf numFmtId="0" fontId="1" fillId="0" borderId="29" xfId="0" applyFont="1" applyBorder="1" applyAlignment="1">
      <alignment horizontal="center"/>
    </xf>
    <xf numFmtId="0" fontId="1" fillId="0" borderId="4" xfId="0" applyFont="1" applyBorder="1" applyAlignment="1">
      <alignment horizontal="center"/>
    </xf>
    <xf numFmtId="0" fontId="1" fillId="0" borderId="30" xfId="0" applyFont="1" applyBorder="1" applyAlignment="1">
      <alignment horizontal="center"/>
    </xf>
    <xf numFmtId="0" fontId="1" fillId="0" borderId="34" xfId="0" applyFont="1" applyBorder="1" applyAlignment="1">
      <alignment horizontal="center"/>
    </xf>
    <xf numFmtId="0" fontId="0" fillId="0" borderId="36" xfId="0" applyBorder="1" applyAlignment="1">
      <alignment horizontal="center"/>
    </xf>
    <xf numFmtId="0" fontId="0" fillId="0" borderId="5" xfId="0" applyBorder="1" applyAlignment="1">
      <alignment horizontal="center" vertical="top"/>
    </xf>
    <xf numFmtId="0" fontId="0" fillId="0" borderId="6" xfId="0" applyBorder="1" applyAlignment="1">
      <alignment horizontal="center" vertical="top"/>
    </xf>
    <xf numFmtId="0" fontId="0" fillId="0" borderId="55" xfId="0" applyBorder="1" applyAlignment="1">
      <alignment wrapText="1"/>
    </xf>
    <xf numFmtId="0" fontId="0" fillId="0" borderId="30" xfId="0" applyBorder="1" applyAlignment="1">
      <alignment horizontal="center"/>
    </xf>
    <xf numFmtId="0" fontId="0" fillId="0" borderId="32" xfId="0" applyBorder="1" applyAlignment="1">
      <alignment horizontal="center"/>
    </xf>
    <xf numFmtId="0" fontId="0" fillId="0" borderId="23" xfId="0" applyBorder="1" applyAlignment="1">
      <alignment horizontal="center" vertical="top"/>
    </xf>
    <xf numFmtId="0" fontId="0" fillId="0" borderId="23" xfId="0" applyBorder="1" applyAlignment="1">
      <alignment vertical="top" wrapText="1"/>
    </xf>
    <xf numFmtId="0" fontId="1" fillId="0" borderId="51" xfId="0" applyFont="1" applyBorder="1" applyAlignment="1">
      <alignment horizontal="center" vertical="center" textRotation="90" wrapText="1"/>
    </xf>
    <xf numFmtId="0" fontId="1" fillId="0" borderId="47" xfId="0" applyFont="1" applyBorder="1" applyAlignment="1">
      <alignment horizontal="center" vertical="center" textRotation="90" wrapText="1"/>
    </xf>
    <xf numFmtId="0" fontId="1" fillId="0" borderId="5" xfId="0" applyFont="1" applyBorder="1" applyAlignment="1">
      <alignment horizontal="center" vertical="center" wrapText="1"/>
    </xf>
    <xf numFmtId="0" fontId="1" fillId="0" borderId="6" xfId="0" applyFont="1" applyBorder="1" applyAlignment="1">
      <alignment horizontal="center" vertical="center" wrapText="1"/>
    </xf>
    <xf numFmtId="0" fontId="1" fillId="0" borderId="23" xfId="0" applyFont="1" applyBorder="1" applyAlignment="1">
      <alignment horizontal="center" vertical="center" wrapText="1"/>
    </xf>
    <xf numFmtId="0" fontId="3" fillId="0" borderId="17" xfId="0" applyFont="1" applyBorder="1" applyAlignment="1">
      <alignment vertical="top" wrapText="1"/>
    </xf>
    <xf numFmtId="0" fontId="0" fillId="0" borderId="74" xfId="0" applyBorder="1" applyAlignment="1">
      <alignment vertical="top" wrapText="1"/>
    </xf>
    <xf numFmtId="0" fontId="0" fillId="0" borderId="73" xfId="0" applyBorder="1" applyAlignment="1">
      <alignment vertical="top" wrapText="1"/>
    </xf>
    <xf numFmtId="0" fontId="8" fillId="0" borderId="18" xfId="0" applyFont="1" applyBorder="1" applyAlignment="1">
      <alignment horizontal="center" textRotation="90" wrapText="1"/>
    </xf>
    <xf numFmtId="1" fontId="2" fillId="0" borderId="60" xfId="0" applyNumberFormat="1" applyFont="1" applyBorder="1" applyAlignment="1">
      <alignment horizontal="center"/>
    </xf>
    <xf numFmtId="1" fontId="2" fillId="0" borderId="14" xfId="0" applyNumberFormat="1" applyFont="1" applyBorder="1" applyAlignment="1">
      <alignment horizontal="center"/>
    </xf>
    <xf numFmtId="0" fontId="0" fillId="0" borderId="44" xfId="0" applyBorder="1" applyAlignment="1">
      <alignment horizontal="center"/>
    </xf>
    <xf numFmtId="0" fontId="0" fillId="0" borderId="41" xfId="0" applyBorder="1" applyAlignment="1">
      <alignment horizontal="center"/>
    </xf>
    <xf numFmtId="0" fontId="0" fillId="0" borderId="34" xfId="0" applyBorder="1" applyAlignment="1">
      <alignment horizontal="center"/>
    </xf>
    <xf numFmtId="1" fontId="2" fillId="0" borderId="34" xfId="0" applyNumberFormat="1" applyFont="1" applyBorder="1" applyAlignment="1">
      <alignment horizontal="center"/>
    </xf>
    <xf numFmtId="1" fontId="2" fillId="0" borderId="35" xfId="0" applyNumberFormat="1" applyFont="1" applyBorder="1" applyAlignment="1">
      <alignment horizontal="center"/>
    </xf>
    <xf numFmtId="0" fontId="1" fillId="0" borderId="56" xfId="0" applyFont="1" applyBorder="1" applyAlignment="1">
      <alignment horizontal="center" textRotation="90" wrapText="1"/>
    </xf>
    <xf numFmtId="0" fontId="0" fillId="2" borderId="64" xfId="0" applyFill="1" applyBorder="1" applyAlignment="1">
      <alignment horizontal="center" vertical="center" wrapText="1"/>
    </xf>
    <xf numFmtId="0" fontId="0" fillId="0" borderId="64" xfId="0" applyBorder="1" applyAlignment="1">
      <alignment horizontal="left" vertical="top"/>
    </xf>
    <xf numFmtId="0" fontId="0" fillId="0" borderId="14" xfId="0" applyBorder="1" applyAlignment="1">
      <alignment horizontal="center" textRotation="90" wrapText="1"/>
    </xf>
    <xf numFmtId="0" fontId="14" fillId="4" borderId="37" xfId="0" applyFont="1" applyFill="1" applyBorder="1"/>
    <xf numFmtId="0" fontId="15" fillId="0" borderId="11" xfId="0" applyFont="1" applyBorder="1" applyAlignment="1">
      <alignment horizontal="center" textRotation="90" wrapText="1"/>
    </xf>
    <xf numFmtId="0" fontId="7" fillId="0" borderId="28" xfId="0" applyFont="1" applyBorder="1" applyAlignment="1">
      <alignment horizontal="center" vertical="center" wrapText="1"/>
    </xf>
    <xf numFmtId="0" fontId="7" fillId="0" borderId="29" xfId="0" applyFont="1" applyBorder="1" applyAlignment="1">
      <alignment horizontal="center" vertical="center" wrapText="1"/>
    </xf>
    <xf numFmtId="0" fontId="7" fillId="0" borderId="43" xfId="0" applyFont="1" applyBorder="1" applyAlignment="1">
      <alignment horizontal="center" vertical="center" wrapText="1"/>
    </xf>
    <xf numFmtId="0" fontId="6" fillId="19" borderId="37" xfId="0" applyFont="1" applyFill="1" applyBorder="1" applyAlignment="1">
      <alignment horizontal="center" vertical="center" wrapText="1"/>
    </xf>
    <xf numFmtId="0" fontId="5" fillId="19" borderId="57" xfId="0" applyFont="1" applyFill="1" applyBorder="1" applyAlignment="1">
      <alignment horizontal="center" vertical="center" wrapText="1"/>
    </xf>
    <xf numFmtId="0" fontId="5" fillId="19" borderId="55" xfId="0" applyFont="1" applyFill="1" applyBorder="1" applyAlignment="1">
      <alignment horizontal="center" vertical="center" wrapText="1"/>
    </xf>
    <xf numFmtId="0" fontId="5" fillId="20" borderId="55" xfId="0" applyFont="1" applyFill="1" applyBorder="1" applyAlignment="1">
      <alignment horizontal="center" vertical="center" wrapText="1"/>
    </xf>
    <xf numFmtId="0" fontId="5" fillId="21" borderId="55" xfId="0" applyFont="1" applyFill="1" applyBorder="1" applyAlignment="1">
      <alignment horizontal="center" vertical="center" wrapText="1"/>
    </xf>
    <xf numFmtId="0" fontId="5" fillId="23" borderId="55" xfId="0" applyFont="1" applyFill="1" applyBorder="1" applyAlignment="1">
      <alignment horizontal="center" vertical="center" wrapText="1"/>
    </xf>
    <xf numFmtId="0" fontId="5" fillId="22" borderId="55" xfId="0" applyFont="1" applyFill="1" applyBorder="1" applyAlignment="1">
      <alignment horizontal="center" vertical="center" wrapText="1"/>
    </xf>
    <xf numFmtId="0" fontId="27" fillId="2" borderId="52" xfId="0" applyFont="1" applyFill="1" applyBorder="1" applyAlignment="1">
      <alignment horizontal="center" vertical="center" wrapText="1"/>
    </xf>
    <xf numFmtId="0" fontId="5" fillId="22" borderId="3" xfId="0" applyFont="1" applyFill="1" applyBorder="1" applyAlignment="1">
      <alignment horizontal="center" vertical="center" wrapText="1"/>
    </xf>
    <xf numFmtId="0" fontId="7" fillId="0" borderId="43" xfId="0" applyFont="1" applyBorder="1" applyAlignment="1">
      <alignment vertical="center" wrapText="1"/>
    </xf>
    <xf numFmtId="0" fontId="7" fillId="0" borderId="44" xfId="0" applyFont="1" applyBorder="1" applyAlignment="1">
      <alignment horizontal="center" vertical="center" wrapText="1"/>
    </xf>
    <xf numFmtId="0" fontId="7" fillId="0" borderId="41" xfId="0" applyFont="1" applyBorder="1" applyAlignment="1">
      <alignment horizontal="center" vertical="center" wrapText="1"/>
    </xf>
    <xf numFmtId="0" fontId="7" fillId="0" borderId="30" xfId="0" applyFont="1" applyBorder="1" applyAlignment="1">
      <alignment horizontal="center" vertical="center" wrapText="1"/>
    </xf>
    <xf numFmtId="0" fontId="7" fillId="0" borderId="34" xfId="0" applyFont="1" applyBorder="1" applyAlignment="1">
      <alignment horizontal="center" vertical="center" wrapText="1"/>
    </xf>
    <xf numFmtId="0" fontId="0" fillId="0" borderId="34" xfId="0" applyBorder="1" applyAlignment="1">
      <alignment wrapText="1"/>
    </xf>
    <xf numFmtId="0" fontId="7" fillId="0" borderId="35" xfId="0" applyFont="1" applyBorder="1" applyAlignment="1">
      <alignment horizontal="center" vertical="center" wrapText="1"/>
    </xf>
    <xf numFmtId="0" fontId="5" fillId="12" borderId="55" xfId="0" applyFont="1" applyFill="1" applyBorder="1" applyAlignment="1">
      <alignment horizontal="center" vertical="center" wrapText="1"/>
    </xf>
    <xf numFmtId="0" fontId="1" fillId="0" borderId="31" xfId="0" applyFont="1" applyBorder="1" applyAlignment="1">
      <alignment horizontal="left" vertical="top"/>
    </xf>
    <xf numFmtId="0" fontId="0" fillId="0" borderId="9" xfId="0" applyBorder="1"/>
    <xf numFmtId="0" fontId="3" fillId="0" borderId="21" xfId="0" applyFont="1" applyBorder="1" applyAlignment="1">
      <alignment horizontal="center"/>
    </xf>
    <xf numFmtId="0" fontId="7" fillId="0" borderId="9" xfId="0" applyFont="1" applyBorder="1" applyAlignment="1">
      <alignment horizontal="left" textRotation="90" wrapText="1"/>
    </xf>
    <xf numFmtId="0" fontId="7" fillId="0" borderId="12" xfId="0" applyFont="1" applyBorder="1" applyAlignment="1">
      <alignment horizontal="left" textRotation="90" wrapText="1"/>
    </xf>
    <xf numFmtId="0" fontId="16" fillId="4" borderId="3" xfId="0" applyFont="1" applyFill="1" applyBorder="1"/>
    <xf numFmtId="0" fontId="16" fillId="4" borderId="5" xfId="0" applyFont="1" applyFill="1" applyBorder="1" applyAlignment="1">
      <alignment horizontal="center"/>
    </xf>
    <xf numFmtId="0" fontId="16" fillId="4" borderId="26" xfId="0" applyFont="1" applyFill="1" applyBorder="1" applyAlignment="1">
      <alignment horizontal="center"/>
    </xf>
    <xf numFmtId="0" fontId="16" fillId="4" borderId="6" xfId="0" applyFont="1" applyFill="1" applyBorder="1" applyAlignment="1">
      <alignment horizontal="center"/>
    </xf>
    <xf numFmtId="0" fontId="16" fillId="4" borderId="71" xfId="0" applyFont="1" applyFill="1" applyBorder="1" applyAlignment="1">
      <alignment horizontal="center"/>
    </xf>
    <xf numFmtId="0" fontId="16" fillId="4" borderId="74" xfId="0" applyFont="1" applyFill="1" applyBorder="1" applyAlignment="1">
      <alignment horizontal="center"/>
    </xf>
    <xf numFmtId="0" fontId="16" fillId="4" borderId="73" xfId="0" applyFont="1" applyFill="1" applyBorder="1" applyAlignment="1">
      <alignment horizontal="center"/>
    </xf>
    <xf numFmtId="0" fontId="16" fillId="4" borderId="5" xfId="0" applyFont="1" applyFill="1" applyBorder="1"/>
    <xf numFmtId="0" fontId="16" fillId="4" borderId="6" xfId="0" applyFont="1" applyFill="1" applyBorder="1"/>
    <xf numFmtId="0" fontId="16" fillId="4" borderId="23" xfId="0" applyFont="1" applyFill="1" applyBorder="1"/>
    <xf numFmtId="0" fontId="1" fillId="0" borderId="9" xfId="0" applyFont="1" applyBorder="1"/>
    <xf numFmtId="0" fontId="9" fillId="4" borderId="6" xfId="0" applyFont="1" applyFill="1" applyBorder="1"/>
    <xf numFmtId="0" fontId="25" fillId="0" borderId="9" xfId="0" applyFont="1" applyBorder="1" applyAlignment="1">
      <alignment horizontal="left" textRotation="90" wrapText="1"/>
    </xf>
    <xf numFmtId="0" fontId="25" fillId="0" borderId="12" xfId="0" applyFont="1" applyBorder="1" applyAlignment="1">
      <alignment horizontal="left" textRotation="90" wrapText="1"/>
    </xf>
    <xf numFmtId="0" fontId="25" fillId="0" borderId="9" xfId="0" applyFont="1" applyBorder="1" applyAlignment="1">
      <alignment textRotation="90" wrapText="1"/>
    </xf>
    <xf numFmtId="0" fontId="9" fillId="4" borderId="73" xfId="0" applyFont="1" applyFill="1" applyBorder="1"/>
    <xf numFmtId="0" fontId="16" fillId="4" borderId="73" xfId="0" applyFont="1" applyFill="1" applyBorder="1"/>
    <xf numFmtId="0" fontId="16" fillId="4" borderId="65" xfId="0" applyFont="1" applyFill="1" applyBorder="1"/>
    <xf numFmtId="0" fontId="6" fillId="6" borderId="16" xfId="0" applyFont="1" applyFill="1" applyBorder="1"/>
    <xf numFmtId="0" fontId="0" fillId="3" borderId="0" xfId="0" applyFill="1"/>
    <xf numFmtId="0" fontId="0" fillId="3" borderId="14" xfId="0" applyFill="1" applyBorder="1"/>
    <xf numFmtId="0" fontId="16" fillId="4" borderId="71" xfId="0" applyFont="1" applyFill="1" applyBorder="1" applyAlignment="1">
      <alignment horizontal="center" vertical="center"/>
    </xf>
    <xf numFmtId="0" fontId="16" fillId="4" borderId="74" xfId="0" applyFont="1" applyFill="1" applyBorder="1" applyAlignment="1">
      <alignment horizontal="center" vertical="center"/>
    </xf>
    <xf numFmtId="0" fontId="16" fillId="4" borderId="73" xfId="0" applyFont="1" applyFill="1" applyBorder="1" applyAlignment="1">
      <alignment horizontal="center" vertical="center"/>
    </xf>
    <xf numFmtId="0" fontId="9" fillId="4" borderId="74" xfId="0" applyFont="1" applyFill="1" applyBorder="1" applyAlignment="1">
      <alignment horizontal="center" vertical="center"/>
    </xf>
    <xf numFmtId="0" fontId="9" fillId="4" borderId="73" xfId="0" applyFont="1" applyFill="1" applyBorder="1" applyAlignment="1">
      <alignment horizontal="center" vertical="center"/>
    </xf>
    <xf numFmtId="0" fontId="14" fillId="24" borderId="0" xfId="0" applyFont="1" applyFill="1" applyAlignment="1">
      <alignment wrapText="1"/>
    </xf>
    <xf numFmtId="0" fontId="16" fillId="24" borderId="0" xfId="0" applyFont="1" applyFill="1" applyAlignment="1">
      <alignment horizontal="center" vertical="center"/>
    </xf>
    <xf numFmtId="0" fontId="16" fillId="6" borderId="4" xfId="0" applyFont="1" applyFill="1" applyBorder="1" applyAlignment="1">
      <alignment horizontal="center"/>
    </xf>
    <xf numFmtId="0" fontId="34" fillId="6" borderId="4" xfId="0" applyFont="1" applyFill="1" applyBorder="1" applyAlignment="1">
      <alignment horizontal="center"/>
    </xf>
    <xf numFmtId="0" fontId="7" fillId="6" borderId="14" xfId="0" applyFont="1" applyFill="1" applyBorder="1" applyAlignment="1">
      <alignment horizontal="center"/>
    </xf>
    <xf numFmtId="0" fontId="16" fillId="6" borderId="14" xfId="0" applyFont="1" applyFill="1" applyBorder="1" applyAlignment="1">
      <alignment horizontal="center"/>
    </xf>
    <xf numFmtId="0" fontId="0" fillId="0" borderId="22" xfId="0" applyBorder="1" applyAlignment="1">
      <alignment horizontal="center" textRotation="90" wrapText="1"/>
    </xf>
    <xf numFmtId="0" fontId="0" fillId="0" borderId="42" xfId="0" applyBorder="1" applyAlignment="1">
      <alignment horizontal="center"/>
    </xf>
    <xf numFmtId="0" fontId="1" fillId="0" borderId="74" xfId="0" applyFont="1" applyBorder="1" applyAlignment="1">
      <alignment vertical="top" wrapText="1"/>
    </xf>
    <xf numFmtId="0" fontId="1" fillId="0" borderId="66" xfId="0" applyFont="1" applyBorder="1" applyAlignment="1">
      <alignment horizontal="center" textRotation="90"/>
    </xf>
    <xf numFmtId="0" fontId="0" fillId="0" borderId="61" xfId="0" applyBorder="1" applyAlignment="1">
      <alignment horizontal="center" textRotation="90"/>
    </xf>
    <xf numFmtId="0" fontId="0" fillId="0" borderId="67" xfId="0" applyBorder="1" applyAlignment="1">
      <alignment vertical="top" textRotation="90" wrapText="1"/>
    </xf>
    <xf numFmtId="1" fontId="2" fillId="0" borderId="28" xfId="0" applyNumberFormat="1" applyFont="1" applyBorder="1" applyAlignment="1">
      <alignment horizontal="center"/>
    </xf>
    <xf numFmtId="1" fontId="2" fillId="0" borderId="43" xfId="0" applyNumberFormat="1" applyFont="1" applyBorder="1" applyAlignment="1">
      <alignment horizontal="center"/>
    </xf>
    <xf numFmtId="1" fontId="2" fillId="0" borderId="44" xfId="0" applyNumberFormat="1" applyFont="1" applyBorder="1" applyAlignment="1">
      <alignment horizontal="center"/>
    </xf>
    <xf numFmtId="0" fontId="1" fillId="0" borderId="27" xfId="0" applyFont="1" applyBorder="1" applyAlignment="1">
      <alignment horizontal="left" vertical="top"/>
    </xf>
    <xf numFmtId="0" fontId="1" fillId="0" borderId="11" xfId="0" applyFont="1" applyBorder="1" applyAlignment="1">
      <alignment horizontal="left" vertical="top"/>
    </xf>
    <xf numFmtId="0" fontId="1" fillId="0" borderId="52" xfId="0" applyFont="1" applyBorder="1" applyAlignment="1">
      <alignment horizontal="left" vertical="top"/>
    </xf>
    <xf numFmtId="0" fontId="1" fillId="0" borderId="64" xfId="0" applyFont="1" applyBorder="1" applyAlignment="1">
      <alignment horizontal="left" vertical="top"/>
    </xf>
    <xf numFmtId="0" fontId="9" fillId="0" borderId="9" xfId="0" applyFont="1" applyBorder="1" applyAlignment="1">
      <alignment horizontal="left" textRotation="90" wrapText="1"/>
    </xf>
    <xf numFmtId="0" fontId="9" fillId="6" borderId="14" xfId="0" applyFont="1" applyFill="1" applyBorder="1" applyAlignment="1">
      <alignment horizontal="center"/>
    </xf>
    <xf numFmtId="0" fontId="3" fillId="0" borderId="37" xfId="0" applyFont="1" applyBorder="1" applyAlignment="1">
      <alignment vertical="top" wrapText="1"/>
    </xf>
    <xf numFmtId="0" fontId="0" fillId="0" borderId="79" xfId="0" applyBorder="1" applyAlignment="1">
      <alignment wrapText="1"/>
    </xf>
    <xf numFmtId="0" fontId="7" fillId="24" borderId="5" xfId="0" applyFont="1" applyFill="1" applyBorder="1"/>
    <xf numFmtId="0" fontId="7" fillId="24" borderId="6" xfId="0" applyFont="1" applyFill="1" applyBorder="1"/>
    <xf numFmtId="0" fontId="1" fillId="0" borderId="69" xfId="0" applyFont="1" applyBorder="1" applyAlignment="1">
      <alignment horizontal="center" textRotation="90" wrapText="1"/>
    </xf>
    <xf numFmtId="0" fontId="1" fillId="0" borderId="52" xfId="0" applyFont="1" applyBorder="1"/>
    <xf numFmtId="0" fontId="1" fillId="4" borderId="79" xfId="0" applyFont="1" applyFill="1" applyBorder="1" applyAlignment="1">
      <alignment horizontal="center"/>
    </xf>
    <xf numFmtId="0" fontId="26" fillId="4" borderId="55" xfId="0" applyFont="1" applyFill="1" applyBorder="1" applyAlignment="1">
      <alignment horizontal="left"/>
    </xf>
    <xf numFmtId="0" fontId="25" fillId="0" borderId="9" xfId="0" applyFont="1" applyBorder="1" applyAlignment="1">
      <alignment horizontal="left" vertical="center" textRotation="90" wrapText="1"/>
    </xf>
    <xf numFmtId="0" fontId="25" fillId="0" borderId="11" xfId="0" applyFont="1" applyBorder="1" applyAlignment="1">
      <alignment horizontal="left" vertical="center" textRotation="90" wrapText="1"/>
    </xf>
    <xf numFmtId="0" fontId="25" fillId="0" borderId="62" xfId="0" applyFont="1" applyBorder="1" applyAlignment="1">
      <alignment horizontal="left" vertical="center" textRotation="90" wrapText="1"/>
    </xf>
    <xf numFmtId="0" fontId="25" fillId="0" borderId="8" xfId="0" applyFont="1" applyBorder="1" applyAlignment="1">
      <alignment horizontal="left" vertical="center" textRotation="90" wrapText="1"/>
    </xf>
    <xf numFmtId="0" fontId="1" fillId="6" borderId="66" xfId="0" applyFont="1" applyFill="1" applyBorder="1" applyAlignment="1">
      <alignment horizontal="center"/>
    </xf>
    <xf numFmtId="0" fontId="1" fillId="6" borderId="61" xfId="0" applyFont="1" applyFill="1" applyBorder="1" applyAlignment="1">
      <alignment horizontal="center"/>
    </xf>
    <xf numFmtId="0" fontId="25" fillId="0" borderId="19" xfId="0" applyFont="1" applyBorder="1" applyAlignment="1">
      <alignment horizontal="left" vertical="center" textRotation="90" wrapText="1"/>
    </xf>
    <xf numFmtId="0" fontId="25" fillId="0" borderId="50" xfId="0" applyFont="1" applyBorder="1" applyAlignment="1">
      <alignment horizontal="left" vertical="center" textRotation="90" wrapText="1"/>
    </xf>
    <xf numFmtId="0" fontId="0" fillId="0" borderId="35" xfId="0" applyBorder="1" applyAlignment="1">
      <alignment horizontal="center"/>
    </xf>
    <xf numFmtId="0" fontId="15" fillId="0" borderId="69" xfId="0" applyFont="1" applyBorder="1" applyAlignment="1">
      <alignment horizontal="center" textRotation="90" wrapText="1"/>
    </xf>
    <xf numFmtId="0" fontId="0" fillId="0" borderId="33" xfId="0" applyBorder="1" applyAlignment="1">
      <alignment horizontal="center"/>
    </xf>
    <xf numFmtId="0" fontId="1" fillId="0" borderId="29" xfId="0" applyFont="1" applyBorder="1" applyAlignment="1">
      <alignment horizontal="left" vertical="top"/>
    </xf>
    <xf numFmtId="0" fontId="1" fillId="0" borderId="3" xfId="0" applyFont="1" applyBorder="1"/>
    <xf numFmtId="0" fontId="1" fillId="0" borderId="3" xfId="0" applyFont="1" applyBorder="1" applyAlignment="1">
      <alignment wrapText="1"/>
    </xf>
    <xf numFmtId="0" fontId="1" fillId="0" borderId="7" xfId="0" applyFont="1" applyBorder="1" applyAlignment="1">
      <alignment horizontal="center"/>
    </xf>
    <xf numFmtId="0" fontId="1" fillId="0" borderId="64" xfId="0" applyFont="1" applyBorder="1" applyAlignment="1">
      <alignment horizontal="center"/>
    </xf>
    <xf numFmtId="0" fontId="6" fillId="0" borderId="37" xfId="0" applyFont="1" applyBorder="1"/>
    <xf numFmtId="0" fontId="7" fillId="0" borderId="4" xfId="0" applyFont="1" applyBorder="1"/>
    <xf numFmtId="0" fontId="6" fillId="0" borderId="4" xfId="0" applyFont="1" applyBorder="1" applyAlignment="1">
      <alignment wrapText="1"/>
    </xf>
    <xf numFmtId="0" fontId="7" fillId="0" borderId="4" xfId="0" applyFont="1" applyBorder="1" applyAlignment="1">
      <alignment wrapText="1"/>
    </xf>
    <xf numFmtId="0" fontId="7" fillId="0" borderId="4" xfId="0" applyFont="1" applyBorder="1" applyAlignment="1">
      <alignment vertical="top" wrapText="1"/>
    </xf>
    <xf numFmtId="0" fontId="1" fillId="0" borderId="8" xfId="0" applyFont="1" applyBorder="1" applyAlignment="1">
      <alignment vertical="top" wrapText="1"/>
    </xf>
    <xf numFmtId="0" fontId="1" fillId="0" borderId="4" xfId="0" applyFont="1" applyBorder="1" applyAlignment="1">
      <alignment horizontal="center" wrapText="1"/>
    </xf>
    <xf numFmtId="0" fontId="1" fillId="0" borderId="63" xfId="0" applyFont="1" applyBorder="1" applyAlignment="1">
      <alignment horizontal="center" textRotation="90" wrapText="1"/>
    </xf>
    <xf numFmtId="0" fontId="0" fillId="0" borderId="66" xfId="0" applyBorder="1" applyAlignment="1">
      <alignment horizontal="center" textRotation="90"/>
    </xf>
    <xf numFmtId="1" fontId="2" fillId="0" borderId="42" xfId="0" applyNumberFormat="1" applyFont="1" applyBorder="1" applyAlignment="1">
      <alignment horizontal="center"/>
    </xf>
    <xf numFmtId="0" fontId="15" fillId="0" borderId="63" xfId="0" applyFont="1" applyBorder="1" applyAlignment="1">
      <alignment horizontal="center" textRotation="90" wrapText="1"/>
    </xf>
    <xf numFmtId="0" fontId="15" fillId="0" borderId="18" xfId="0" applyFont="1" applyBorder="1" applyAlignment="1">
      <alignment horizontal="center" textRotation="90" wrapText="1"/>
    </xf>
    <xf numFmtId="0" fontId="0" fillId="0" borderId="42" xfId="0" applyBorder="1" applyAlignment="1">
      <alignment horizontal="center" textRotation="90" wrapText="1"/>
    </xf>
    <xf numFmtId="0" fontId="15" fillId="0" borderId="56" xfId="0" applyFont="1" applyBorder="1" applyAlignment="1">
      <alignment horizontal="center" textRotation="90" wrapText="1"/>
    </xf>
    <xf numFmtId="0" fontId="0" fillId="0" borderId="60" xfId="0" applyBorder="1" applyAlignment="1">
      <alignment horizontal="center" textRotation="90" wrapText="1"/>
    </xf>
    <xf numFmtId="0" fontId="1" fillId="0" borderId="0" xfId="0" applyFont="1" applyAlignment="1">
      <alignment horizontal="center" vertical="center"/>
    </xf>
    <xf numFmtId="0" fontId="1" fillId="0" borderId="63" xfId="0" applyFont="1" applyBorder="1"/>
    <xf numFmtId="0" fontId="1" fillId="0" borderId="80" xfId="0" applyFont="1" applyBorder="1" applyAlignment="1">
      <alignment horizontal="center" vertical="center" wrapText="1"/>
    </xf>
    <xf numFmtId="0" fontId="1" fillId="0" borderId="18" xfId="0" applyFont="1" applyBorder="1" applyAlignment="1">
      <alignment horizontal="center" vertical="center" wrapText="1"/>
    </xf>
    <xf numFmtId="0" fontId="39" fillId="25" borderId="28" xfId="0" applyFont="1" applyFill="1" applyBorder="1" applyAlignment="1">
      <alignment horizontal="center" vertical="center" wrapText="1"/>
    </xf>
    <xf numFmtId="0" fontId="16" fillId="0" borderId="43" xfId="0" applyFont="1" applyBorder="1" applyAlignment="1">
      <alignment horizontal="center" vertical="center" wrapText="1"/>
    </xf>
    <xf numFmtId="0" fontId="16" fillId="0" borderId="0" xfId="0" applyFont="1" applyAlignment="1">
      <alignment horizontal="left" vertical="center"/>
    </xf>
    <xf numFmtId="0" fontId="3" fillId="0" borderId="80" xfId="0" applyFont="1" applyBorder="1" applyAlignment="1">
      <alignment horizontal="center" vertical="center" textRotation="90"/>
    </xf>
    <xf numFmtId="0" fontId="1" fillId="0" borderId="5" xfId="0" applyFont="1" applyBorder="1" applyAlignment="1">
      <alignment horizontal="center" vertical="center"/>
    </xf>
    <xf numFmtId="0" fontId="3" fillId="0" borderId="4" xfId="0" applyFont="1" applyBorder="1" applyAlignment="1">
      <alignment horizontal="center" vertical="center" wrapText="1"/>
    </xf>
    <xf numFmtId="0" fontId="1" fillId="0" borderId="14" xfId="0" applyFont="1" applyBorder="1" applyAlignment="1">
      <alignment vertical="top"/>
    </xf>
    <xf numFmtId="0" fontId="1" fillId="0" borderId="6" xfId="0" applyFont="1" applyBorder="1" applyAlignment="1">
      <alignment horizontal="center" vertical="center"/>
    </xf>
    <xf numFmtId="0" fontId="3" fillId="0" borderId="4" xfId="0" applyFont="1" applyBorder="1" applyAlignment="1">
      <alignment horizontal="left" vertical="center" wrapText="1"/>
    </xf>
    <xf numFmtId="0" fontId="1" fillId="0" borderId="6" xfId="0" applyFont="1" applyBorder="1" applyAlignment="1">
      <alignment vertical="top" wrapText="1"/>
    </xf>
    <xf numFmtId="0" fontId="1" fillId="0" borderId="6" xfId="0" applyFont="1" applyBorder="1" applyAlignment="1">
      <alignment horizontal="left" vertical="top" wrapText="1"/>
    </xf>
    <xf numFmtId="0" fontId="3" fillId="0" borderId="3" xfId="0" applyFont="1" applyBorder="1" applyAlignment="1">
      <alignment horizontal="left" vertical="center" wrapText="1"/>
    </xf>
    <xf numFmtId="0" fontId="26" fillId="0" borderId="3" xfId="0" applyFont="1" applyBorder="1" applyAlignment="1">
      <alignment horizontal="left" vertical="top" wrapText="1"/>
    </xf>
    <xf numFmtId="0" fontId="1" fillId="0" borderId="7" xfId="0" applyFont="1" applyBorder="1" applyAlignment="1">
      <alignment wrapText="1"/>
    </xf>
    <xf numFmtId="0" fontId="1" fillId="0" borderId="23" xfId="0" applyFont="1" applyBorder="1" applyAlignment="1">
      <alignment horizontal="center" vertical="center"/>
    </xf>
    <xf numFmtId="0" fontId="1" fillId="0" borderId="26" xfId="0" applyFont="1" applyBorder="1" applyAlignment="1">
      <alignment horizontal="center" vertical="center"/>
    </xf>
    <xf numFmtId="1" fontId="1" fillId="0" borderId="29" xfId="0" applyNumberFormat="1" applyFont="1" applyBorder="1" applyAlignment="1">
      <alignment horizontal="center" vertical="center"/>
    </xf>
    <xf numFmtId="0" fontId="1" fillId="0" borderId="29" xfId="0" applyFont="1" applyBorder="1" applyAlignment="1">
      <alignment horizontal="center" vertical="center"/>
    </xf>
    <xf numFmtId="0" fontId="1" fillId="0" borderId="30" xfId="0" applyFont="1" applyBorder="1" applyAlignment="1">
      <alignment horizontal="center" vertical="center"/>
    </xf>
    <xf numFmtId="0" fontId="1" fillId="0" borderId="16" xfId="0" applyFont="1" applyBorder="1" applyAlignment="1">
      <alignment horizontal="center" vertical="center"/>
    </xf>
    <xf numFmtId="0" fontId="1" fillId="0" borderId="47" xfId="0" applyFont="1" applyBorder="1" applyAlignment="1">
      <alignment vertical="top" textRotation="90" wrapText="1"/>
    </xf>
    <xf numFmtId="0" fontId="7" fillId="0" borderId="60" xfId="0" applyFont="1" applyBorder="1" applyAlignment="1">
      <alignment horizontal="center" vertical="center" wrapText="1"/>
    </xf>
    <xf numFmtId="0" fontId="7" fillId="0" borderId="14" xfId="0" applyFont="1" applyBorder="1" applyAlignment="1">
      <alignment horizontal="center" vertical="center" wrapText="1"/>
    </xf>
    <xf numFmtId="0" fontId="7" fillId="0" borderId="42" xfId="0" applyFont="1" applyBorder="1" applyAlignment="1">
      <alignment horizontal="center" vertical="center" wrapText="1"/>
    </xf>
    <xf numFmtId="0" fontId="7" fillId="0" borderId="73" xfId="0" applyFont="1" applyBorder="1" applyAlignment="1">
      <alignment wrapText="1"/>
    </xf>
    <xf numFmtId="0" fontId="7" fillId="0" borderId="6" xfId="0" applyFont="1" applyBorder="1" applyAlignment="1">
      <alignment wrapText="1"/>
    </xf>
    <xf numFmtId="0" fontId="7" fillId="0" borderId="6" xfId="0" applyFont="1" applyBorder="1"/>
    <xf numFmtId="0" fontId="0" fillId="0" borderId="73" xfId="0" applyBorder="1" applyAlignment="1">
      <alignment horizontal="left" vertical="top" wrapText="1"/>
    </xf>
    <xf numFmtId="0" fontId="0" fillId="0" borderId="23" xfId="0" applyBorder="1" applyAlignment="1">
      <alignment horizontal="left" vertical="top" wrapText="1"/>
    </xf>
    <xf numFmtId="0" fontId="26" fillId="0" borderId="75" xfId="0" applyFont="1" applyBorder="1" applyAlignment="1">
      <alignment horizontal="left" vertical="top" wrapText="1"/>
    </xf>
    <xf numFmtId="0" fontId="1" fillId="0" borderId="12" xfId="0" applyFont="1" applyBorder="1" applyAlignment="1">
      <alignment horizontal="left" vertical="top"/>
    </xf>
    <xf numFmtId="0" fontId="1" fillId="0" borderId="0" xfId="0" applyFont="1" applyAlignment="1">
      <alignment horizontal="left" textRotation="90" wrapText="1"/>
    </xf>
    <xf numFmtId="0" fontId="1" fillId="6" borderId="4" xfId="0" applyFont="1" applyFill="1" applyBorder="1" applyAlignment="1">
      <alignment wrapText="1"/>
    </xf>
    <xf numFmtId="0" fontId="1" fillId="6" borderId="14" xfId="0" applyFont="1" applyFill="1" applyBorder="1" applyAlignment="1">
      <alignment horizontal="center"/>
    </xf>
    <xf numFmtId="0" fontId="0" fillId="4" borderId="25" xfId="0" applyFill="1" applyBorder="1" applyAlignment="1">
      <alignment horizontal="left" vertical="top"/>
    </xf>
    <xf numFmtId="0" fontId="0" fillId="3" borderId="12" xfId="0" applyFill="1" applyBorder="1"/>
    <xf numFmtId="0" fontId="1" fillId="0" borderId="69" xfId="0" applyFont="1" applyBorder="1" applyAlignment="1">
      <alignment horizontal="center" textRotation="90"/>
    </xf>
    <xf numFmtId="0" fontId="1" fillId="0" borderId="47" xfId="0" applyFont="1" applyBorder="1" applyAlignment="1">
      <alignment horizontal="center" textRotation="90"/>
    </xf>
    <xf numFmtId="0" fontId="1" fillId="0" borderId="0" xfId="0" applyFont="1" applyAlignment="1">
      <alignment horizontal="center" textRotation="90"/>
    </xf>
    <xf numFmtId="0" fontId="1" fillId="0" borderId="45" xfId="0" applyFont="1" applyBorder="1" applyAlignment="1">
      <alignment horizontal="center" textRotation="90"/>
    </xf>
    <xf numFmtId="0" fontId="1" fillId="0" borderId="55" xfId="0" applyFont="1" applyBorder="1"/>
    <xf numFmtId="0" fontId="1" fillId="0" borderId="76" xfId="0" applyFont="1" applyBorder="1"/>
    <xf numFmtId="0" fontId="35" fillId="0" borderId="5" xfId="0" applyFont="1" applyBorder="1"/>
    <xf numFmtId="0" fontId="1" fillId="0" borderId="5" xfId="0" applyFont="1" applyBorder="1" applyAlignment="1">
      <alignment vertical="top"/>
    </xf>
    <xf numFmtId="0" fontId="26" fillId="0" borderId="6" xfId="0" applyFont="1" applyBorder="1" applyAlignment="1">
      <alignment horizontal="left" vertical="top"/>
    </xf>
    <xf numFmtId="0" fontId="1" fillId="0" borderId="6" xfId="0" applyFont="1" applyBorder="1" applyAlignment="1">
      <alignment vertical="top"/>
    </xf>
    <xf numFmtId="0" fontId="26" fillId="0" borderId="55" xfId="0" applyFont="1" applyBorder="1" applyAlignment="1">
      <alignment horizontal="left" vertical="top"/>
    </xf>
    <xf numFmtId="0" fontId="3" fillId="0" borderId="6" xfId="0" applyFont="1" applyBorder="1" applyAlignment="1">
      <alignment vertical="top"/>
    </xf>
    <xf numFmtId="0" fontId="3" fillId="0" borderId="6" xfId="0" applyFont="1" applyBorder="1"/>
    <xf numFmtId="0" fontId="3" fillId="0" borderId="55" xfId="0" applyFont="1" applyBorder="1"/>
    <xf numFmtId="0" fontId="0" fillId="0" borderId="6" xfId="0" applyBorder="1"/>
    <xf numFmtId="0" fontId="0" fillId="0" borderId="23" xfId="0" applyBorder="1"/>
    <xf numFmtId="0" fontId="0" fillId="0" borderId="76" xfId="0" applyBorder="1"/>
    <xf numFmtId="0" fontId="26" fillId="0" borderId="0" xfId="0" applyFont="1" applyAlignment="1">
      <alignment horizontal="left" vertical="top"/>
    </xf>
    <xf numFmtId="0" fontId="35" fillId="0" borderId="25" xfId="0" applyFont="1" applyBorder="1"/>
    <xf numFmtId="0" fontId="38" fillId="0" borderId="80" xfId="0" applyFont="1" applyBorder="1" applyAlignment="1">
      <alignment horizontal="center" textRotation="90" wrapText="1"/>
    </xf>
    <xf numFmtId="0" fontId="1" fillId="0" borderId="80" xfId="0" applyFont="1" applyBorder="1" applyAlignment="1">
      <alignment horizontal="left" vertical="top"/>
    </xf>
    <xf numFmtId="0" fontId="1" fillId="0" borderId="69" xfId="0" applyFont="1" applyBorder="1" applyAlignment="1">
      <alignment horizontal="center" vertical="center" wrapText="1"/>
    </xf>
    <xf numFmtId="0" fontId="38" fillId="0" borderId="69" xfId="0" applyFont="1" applyBorder="1" applyAlignment="1">
      <alignment horizontal="center" textRotation="90" wrapText="1"/>
    </xf>
    <xf numFmtId="0" fontId="1" fillId="0" borderId="4" xfId="0" applyFont="1" applyBorder="1" applyAlignment="1">
      <alignment horizontal="left" wrapText="1"/>
    </xf>
    <xf numFmtId="0" fontId="39" fillId="25" borderId="4" xfId="0" applyFont="1" applyFill="1" applyBorder="1" applyAlignment="1">
      <alignment horizontal="center" vertical="center" wrapText="1"/>
    </xf>
    <xf numFmtId="0" fontId="1" fillId="0" borderId="29" xfId="0" applyFont="1" applyBorder="1" applyAlignment="1">
      <alignment horizontal="left" wrapText="1"/>
    </xf>
    <xf numFmtId="0" fontId="1" fillId="0" borderId="63" xfId="0" applyFont="1" applyBorder="1" applyAlignment="1">
      <alignment horizontal="left" wrapText="1"/>
    </xf>
    <xf numFmtId="0" fontId="1" fillId="0" borderId="56" xfId="0" applyFont="1" applyBorder="1" applyAlignment="1">
      <alignment horizontal="left" wrapText="1"/>
    </xf>
    <xf numFmtId="0" fontId="1" fillId="0" borderId="51" xfId="0" applyFont="1" applyBorder="1" applyAlignment="1">
      <alignment horizontal="center" vertical="center" wrapText="1"/>
    </xf>
    <xf numFmtId="0" fontId="1" fillId="0" borderId="47" xfId="0" applyFont="1" applyBorder="1" applyAlignment="1">
      <alignment horizontal="center" vertical="center" wrapText="1"/>
    </xf>
    <xf numFmtId="0" fontId="16" fillId="0" borderId="5" xfId="0" applyFont="1" applyBorder="1" applyAlignment="1">
      <alignment horizontal="center" vertical="center" wrapText="1"/>
    </xf>
    <xf numFmtId="0" fontId="16" fillId="0" borderId="6" xfId="0" applyFont="1" applyBorder="1" applyAlignment="1">
      <alignment horizontal="center" vertical="center" wrapText="1"/>
    </xf>
    <xf numFmtId="0" fontId="1" fillId="0" borderId="5" xfId="0" applyFont="1" applyBorder="1" applyAlignment="1">
      <alignment vertical="top" wrapText="1"/>
    </xf>
    <xf numFmtId="0" fontId="26" fillId="0" borderId="6" xfId="0" applyFont="1" applyBorder="1" applyAlignment="1">
      <alignment horizontal="left" vertical="top" wrapText="1"/>
    </xf>
    <xf numFmtId="0" fontId="26" fillId="0" borderId="23" xfId="0" applyFont="1" applyBorder="1" applyAlignment="1">
      <alignment horizontal="left" vertical="top" wrapText="1"/>
    </xf>
    <xf numFmtId="0" fontId="1" fillId="0" borderId="0" xfId="0" applyFont="1" applyAlignment="1">
      <alignment horizontal="left" wrapText="1"/>
    </xf>
    <xf numFmtId="0" fontId="25" fillId="0" borderId="59" xfId="0" applyFont="1" applyBorder="1" applyAlignment="1">
      <alignment horizontal="left" vertical="top" wrapText="1"/>
    </xf>
    <xf numFmtId="0" fontId="0" fillId="0" borderId="26" xfId="0" applyBorder="1" applyAlignment="1">
      <alignment horizontal="center" vertical="center"/>
    </xf>
    <xf numFmtId="0" fontId="8" fillId="0" borderId="47" xfId="0" applyFont="1" applyBorder="1" applyAlignment="1">
      <alignment horizontal="center" vertical="center" textRotation="90" wrapText="1"/>
    </xf>
    <xf numFmtId="0" fontId="16" fillId="0" borderId="4" xfId="0" applyFont="1" applyBorder="1" applyAlignment="1">
      <alignment horizontal="center" vertical="center"/>
    </xf>
    <xf numFmtId="0" fontId="1" fillId="0" borderId="51" xfId="0" applyFont="1" applyBorder="1" applyAlignment="1">
      <alignment textRotation="90" wrapText="1"/>
    </xf>
    <xf numFmtId="0" fontId="1" fillId="0" borderId="47" xfId="0" applyFont="1" applyBorder="1" applyAlignment="1">
      <alignment textRotation="90" wrapText="1"/>
    </xf>
    <xf numFmtId="0" fontId="1" fillId="0" borderId="47" xfId="0" applyFont="1" applyBorder="1" applyAlignment="1">
      <alignment horizontal="center" textRotation="90" wrapText="1"/>
    </xf>
    <xf numFmtId="0" fontId="8" fillId="0" borderId="47" xfId="0" applyFont="1" applyBorder="1" applyAlignment="1">
      <alignment horizontal="center" textRotation="90" wrapText="1"/>
    </xf>
    <xf numFmtId="0" fontId="8" fillId="0" borderId="48" xfId="0" applyFont="1" applyBorder="1" applyAlignment="1">
      <alignment horizontal="center" textRotation="90" wrapText="1"/>
    </xf>
    <xf numFmtId="0" fontId="1" fillId="0" borderId="19" xfId="0" applyFont="1" applyBorder="1" applyAlignment="1">
      <alignment horizontal="left" textRotation="90" wrapText="1"/>
    </xf>
    <xf numFmtId="0" fontId="1" fillId="0" borderId="9" xfId="0" applyFont="1" applyBorder="1" applyAlignment="1">
      <alignment horizontal="left" textRotation="90" wrapText="1"/>
    </xf>
    <xf numFmtId="0" fontId="0" fillId="0" borderId="50" xfId="0" applyBorder="1" applyAlignment="1">
      <alignment horizontal="left" textRotation="90" wrapText="1"/>
    </xf>
    <xf numFmtId="0" fontId="0" fillId="0" borderId="50" xfId="0" applyBorder="1" applyAlignment="1">
      <alignment horizontal="left" textRotation="90"/>
    </xf>
    <xf numFmtId="0" fontId="1" fillId="0" borderId="50" xfId="0" applyFont="1" applyBorder="1" applyAlignment="1">
      <alignment horizontal="left" textRotation="90" wrapText="1"/>
    </xf>
    <xf numFmtId="0" fontId="43" fillId="0" borderId="4" xfId="0" applyFont="1" applyBorder="1" applyAlignment="1">
      <alignment vertical="center" wrapText="1"/>
    </xf>
    <xf numFmtId="0" fontId="44" fillId="0" borderId="4" xfId="0" applyFont="1" applyBorder="1" applyAlignment="1">
      <alignment wrapText="1"/>
    </xf>
    <xf numFmtId="0" fontId="3" fillId="0" borderId="47" xfId="0" applyFont="1" applyBorder="1" applyAlignment="1">
      <alignment horizontal="center" vertical="center" textRotation="90" wrapText="1"/>
    </xf>
    <xf numFmtId="0" fontId="45" fillId="0" borderId="47" xfId="0" applyFont="1" applyBorder="1" applyAlignment="1">
      <alignment horizontal="center" textRotation="90" wrapText="1"/>
    </xf>
    <xf numFmtId="0" fontId="3" fillId="0" borderId="48" xfId="0" applyFont="1" applyBorder="1" applyAlignment="1">
      <alignment horizontal="center" vertical="center" textRotation="90" wrapText="1"/>
    </xf>
    <xf numFmtId="0" fontId="46" fillId="0" borderId="47" xfId="1" applyBorder="1" applyAlignment="1">
      <alignment vertical="top" textRotation="90" wrapText="1"/>
    </xf>
    <xf numFmtId="0" fontId="16" fillId="0" borderId="6" xfId="0" applyFont="1" applyBorder="1" applyAlignment="1">
      <alignment wrapText="1"/>
    </xf>
    <xf numFmtId="0" fontId="0" fillId="0" borderId="10" xfId="0" applyBorder="1" applyAlignment="1">
      <alignment horizontal="center"/>
    </xf>
    <xf numFmtId="0" fontId="0" fillId="0" borderId="11" xfId="0" applyBorder="1" applyAlignment="1">
      <alignment horizontal="center"/>
    </xf>
    <xf numFmtId="0" fontId="0" fillId="0" borderId="9" xfId="0" applyBorder="1" applyAlignment="1">
      <alignment horizontal="center"/>
    </xf>
    <xf numFmtId="0" fontId="7" fillId="0" borderId="26" xfId="0" applyFont="1" applyBorder="1" applyAlignment="1">
      <alignment wrapText="1"/>
    </xf>
    <xf numFmtId="0" fontId="7" fillId="0" borderId="74" xfId="0" applyFont="1" applyBorder="1" applyAlignment="1">
      <alignment wrapText="1"/>
    </xf>
    <xf numFmtId="0" fontId="7" fillId="0" borderId="23" xfId="0" applyFont="1" applyBorder="1" applyAlignment="1">
      <alignment wrapText="1"/>
    </xf>
    <xf numFmtId="0" fontId="25" fillId="8" borderId="22" xfId="0" applyFont="1" applyFill="1" applyBorder="1" applyAlignment="1">
      <alignment horizontal="center" vertical="center" wrapText="1"/>
    </xf>
    <xf numFmtId="0" fontId="0" fillId="8" borderId="28" xfId="0" applyFill="1" applyBorder="1" applyAlignment="1">
      <alignment vertical="top" wrapText="1"/>
    </xf>
    <xf numFmtId="0" fontId="0" fillId="8" borderId="44" xfId="0" applyFill="1" applyBorder="1" applyAlignment="1">
      <alignment vertical="top" wrapText="1"/>
    </xf>
    <xf numFmtId="0" fontId="25" fillId="8" borderId="29" xfId="0" applyFont="1" applyFill="1" applyBorder="1" applyAlignment="1">
      <alignment horizontal="center" vertical="center" wrapText="1"/>
    </xf>
    <xf numFmtId="0" fontId="25" fillId="8" borderId="30" xfId="0" applyFont="1" applyFill="1" applyBorder="1" applyAlignment="1">
      <alignment horizontal="center" vertical="center" wrapText="1"/>
    </xf>
    <xf numFmtId="0" fontId="0" fillId="0" borderId="56" xfId="0" applyBorder="1" applyAlignment="1">
      <alignment vertical="top" textRotation="90" wrapText="1"/>
    </xf>
    <xf numFmtId="0" fontId="3" fillId="8" borderId="56" xfId="0" applyFont="1" applyFill="1" applyBorder="1" applyAlignment="1">
      <alignment horizontal="left" textRotation="90" wrapText="1"/>
    </xf>
    <xf numFmtId="0" fontId="3" fillId="8" borderId="80" xfId="0" applyFont="1" applyFill="1" applyBorder="1" applyAlignment="1">
      <alignment horizontal="left" textRotation="90" wrapText="1"/>
    </xf>
    <xf numFmtId="0" fontId="6" fillId="0" borderId="5" xfId="0" applyFont="1" applyBorder="1" applyAlignment="1">
      <alignment vertical="top" wrapText="1"/>
    </xf>
    <xf numFmtId="0" fontId="25" fillId="8" borderId="41" xfId="0" applyFont="1" applyFill="1" applyBorder="1" applyAlignment="1">
      <alignment horizontal="center" vertical="center" wrapText="1"/>
    </xf>
    <xf numFmtId="0" fontId="25" fillId="8" borderId="35" xfId="0" applyFont="1" applyFill="1" applyBorder="1" applyAlignment="1">
      <alignment horizontal="center" vertical="center" wrapText="1"/>
    </xf>
    <xf numFmtId="0" fontId="6" fillId="0" borderId="71" xfId="0" applyFont="1" applyBorder="1" applyAlignment="1">
      <alignment vertical="top" wrapText="1"/>
    </xf>
    <xf numFmtId="0" fontId="0" fillId="0" borderId="63" xfId="0" applyBorder="1" applyAlignment="1">
      <alignment vertical="top" textRotation="90" wrapText="1"/>
    </xf>
    <xf numFmtId="0" fontId="7" fillId="0" borderId="75" xfId="0" applyFont="1" applyBorder="1" applyAlignment="1">
      <alignment wrapText="1"/>
    </xf>
    <xf numFmtId="0" fontId="9" fillId="0" borderId="51" xfId="0" applyFont="1" applyBorder="1" applyAlignment="1">
      <alignment horizontal="center" vertical="center" textRotation="90" wrapText="1"/>
    </xf>
    <xf numFmtId="0" fontId="9" fillId="12" borderId="47" xfId="0" applyFont="1" applyFill="1" applyBorder="1" applyAlignment="1">
      <alignment horizontal="center" vertical="center" textRotation="90" wrapText="1"/>
    </xf>
    <xf numFmtId="0" fontId="9" fillId="13" borderId="47" xfId="0" applyFont="1" applyFill="1" applyBorder="1" applyAlignment="1">
      <alignment horizontal="center" vertical="center" textRotation="90" wrapText="1"/>
    </xf>
    <xf numFmtId="0" fontId="9" fillId="17" borderId="48" xfId="0" applyFont="1" applyFill="1" applyBorder="1" applyAlignment="1">
      <alignment horizontal="center" vertical="center" textRotation="90" wrapText="1"/>
    </xf>
    <xf numFmtId="0" fontId="25" fillId="0" borderId="18" xfId="0" applyFont="1" applyBorder="1" applyAlignment="1">
      <alignment horizontal="center" vertical="center" textRotation="90" wrapText="1"/>
    </xf>
    <xf numFmtId="0" fontId="1" fillId="0" borderId="61" xfId="0" applyFont="1" applyBorder="1" applyAlignment="1">
      <alignment horizontal="center" textRotation="90"/>
    </xf>
    <xf numFmtId="0" fontId="1" fillId="0" borderId="48" xfId="0" applyFont="1" applyBorder="1" applyAlignment="1">
      <alignment horizontal="center" vertical="center" textRotation="90" wrapText="1"/>
    </xf>
    <xf numFmtId="0" fontId="7" fillId="0" borderId="63" xfId="0" applyFont="1" applyBorder="1" applyAlignment="1">
      <alignment horizontal="center" vertical="center" textRotation="90" wrapText="1"/>
    </xf>
    <xf numFmtId="0" fontId="7" fillId="0" borderId="56" xfId="0" applyFont="1" applyBorder="1" applyAlignment="1">
      <alignment horizontal="center" vertical="center" textRotation="90" wrapText="1"/>
    </xf>
    <xf numFmtId="0" fontId="3" fillId="0" borderId="5" xfId="0" applyFont="1" applyBorder="1" applyAlignment="1">
      <alignment vertical="top" wrapText="1"/>
    </xf>
    <xf numFmtId="0" fontId="0" fillId="0" borderId="63" xfId="0" applyBorder="1" applyAlignment="1">
      <alignment horizontal="center"/>
    </xf>
    <xf numFmtId="0" fontId="0" fillId="0" borderId="56" xfId="0" applyBorder="1" applyAlignment="1">
      <alignment horizontal="center"/>
    </xf>
    <xf numFmtId="0" fontId="1" fillId="0" borderId="79" xfId="0" applyFont="1" applyBorder="1" applyAlignment="1">
      <alignment wrapText="1"/>
    </xf>
    <xf numFmtId="0" fontId="1" fillId="0" borderId="55" xfId="0" applyFont="1" applyBorder="1" applyAlignment="1">
      <alignment wrapText="1"/>
    </xf>
    <xf numFmtId="0" fontId="0" fillId="0" borderId="19" xfId="0" applyBorder="1" applyAlignment="1">
      <alignment horizontal="left"/>
    </xf>
    <xf numFmtId="0" fontId="8" fillId="0" borderId="76" xfId="0" applyFont="1" applyBorder="1"/>
    <xf numFmtId="0" fontId="0" fillId="0" borderId="74" xfId="0" applyBorder="1" applyAlignment="1">
      <alignment vertical="center" wrapText="1"/>
    </xf>
    <xf numFmtId="0" fontId="0" fillId="0" borderId="73" xfId="0" applyBorder="1" applyAlignment="1">
      <alignment vertical="center" wrapText="1"/>
    </xf>
    <xf numFmtId="0" fontId="0" fillId="0" borderId="75" xfId="0" applyBorder="1" applyAlignment="1">
      <alignment vertical="center" wrapText="1"/>
    </xf>
    <xf numFmtId="0" fontId="40" fillId="0" borderId="6" xfId="0" applyFont="1" applyBorder="1" applyAlignment="1">
      <alignment vertical="center" wrapText="1"/>
    </xf>
    <xf numFmtId="0" fontId="40" fillId="0" borderId="6" xfId="0" applyFont="1" applyBorder="1" applyAlignment="1">
      <alignment horizontal="center" vertical="center" wrapText="1"/>
    </xf>
    <xf numFmtId="0" fontId="16" fillId="0" borderId="4" xfId="0" applyFont="1" applyBorder="1" applyAlignment="1">
      <alignment vertical="center" wrapText="1"/>
    </xf>
    <xf numFmtId="0" fontId="41" fillId="0" borderId="55" xfId="0" applyFont="1" applyBorder="1" applyAlignment="1">
      <alignment horizontal="left" vertical="center" wrapText="1"/>
    </xf>
    <xf numFmtId="0" fontId="41" fillId="0" borderId="76" xfId="0" applyFont="1" applyBorder="1" applyAlignment="1">
      <alignment horizontal="left"/>
    </xf>
    <xf numFmtId="0" fontId="16" fillId="0" borderId="44" xfId="0" applyFont="1" applyBorder="1" applyAlignment="1">
      <alignment horizontal="center" vertical="center" wrapText="1"/>
    </xf>
    <xf numFmtId="0" fontId="16" fillId="0" borderId="41" xfId="0" applyFont="1" applyBorder="1" applyAlignment="1">
      <alignment horizontal="center" vertical="center" wrapText="1"/>
    </xf>
    <xf numFmtId="0" fontId="29" fillId="0" borderId="29" xfId="0" applyFont="1" applyBorder="1" applyAlignment="1">
      <alignment horizontal="center" vertical="center" wrapText="1"/>
    </xf>
    <xf numFmtId="0" fontId="0" fillId="0" borderId="41" xfId="0" applyBorder="1" applyAlignment="1">
      <alignment horizontal="center" vertical="center" wrapText="1"/>
    </xf>
    <xf numFmtId="0" fontId="16" fillId="0" borderId="30" xfId="0" applyFont="1" applyBorder="1" applyAlignment="1">
      <alignment horizontal="center" vertical="center" wrapText="1"/>
    </xf>
    <xf numFmtId="0" fontId="16" fillId="0" borderId="34" xfId="0" applyFont="1" applyBorder="1" applyAlignment="1">
      <alignment horizontal="center" vertical="center" wrapText="1"/>
    </xf>
    <xf numFmtId="0" fontId="0" fillId="0" borderId="34" xfId="0" applyBorder="1" applyAlignment="1">
      <alignment horizontal="center" vertical="center" wrapText="1"/>
    </xf>
    <xf numFmtId="0" fontId="0" fillId="0" borderId="35" xfId="0" applyBorder="1" applyAlignment="1">
      <alignment horizontal="center" vertical="center" wrapText="1"/>
    </xf>
    <xf numFmtId="0" fontId="0" fillId="0" borderId="73" xfId="0" applyBorder="1"/>
    <xf numFmtId="0" fontId="46" fillId="0" borderId="73" xfId="1" applyBorder="1" applyAlignment="1">
      <alignment vertical="top" wrapText="1"/>
    </xf>
    <xf numFmtId="0" fontId="0" fillId="0" borderId="80" xfId="0" applyBorder="1" applyAlignment="1">
      <alignment horizontal="center"/>
    </xf>
    <xf numFmtId="0" fontId="26" fillId="0" borderId="73" xfId="0" applyFont="1" applyBorder="1" applyAlignment="1">
      <alignment horizontal="left" vertical="top"/>
    </xf>
    <xf numFmtId="0" fontId="0" fillId="0" borderId="75" xfId="0" applyBorder="1"/>
    <xf numFmtId="0" fontId="1" fillId="0" borderId="57" xfId="0" applyFont="1" applyBorder="1" applyAlignment="1">
      <alignment vertical="top"/>
    </xf>
    <xf numFmtId="0" fontId="1" fillId="0" borderId="55" xfId="0" applyFont="1" applyBorder="1" applyAlignment="1">
      <alignment horizontal="center" vertical="top"/>
    </xf>
    <xf numFmtId="0" fontId="26" fillId="0" borderId="55" xfId="0" applyFont="1" applyBorder="1" applyAlignment="1">
      <alignment horizontal="center" vertical="top"/>
    </xf>
    <xf numFmtId="0" fontId="49" fillId="0" borderId="6" xfId="0" applyFont="1" applyBorder="1" applyAlignment="1">
      <alignment vertical="center" textRotation="90" wrapText="1"/>
    </xf>
    <xf numFmtId="0" fontId="50" fillId="0" borderId="6" xfId="0" applyFont="1" applyBorder="1" applyAlignment="1">
      <alignment vertical="center" textRotation="90" wrapText="1"/>
    </xf>
    <xf numFmtId="0" fontId="43" fillId="0" borderId="4" xfId="0" applyFont="1" applyBorder="1" applyAlignment="1">
      <alignment horizontal="left" vertical="top" wrapText="1"/>
    </xf>
    <xf numFmtId="0" fontId="1" fillId="0" borderId="51" xfId="0" applyFont="1" applyBorder="1" applyAlignment="1">
      <alignment horizontal="center" textRotation="90" wrapText="1"/>
    </xf>
    <xf numFmtId="0" fontId="51" fillId="0" borderId="23" xfId="0" applyFont="1" applyBorder="1" applyAlignment="1">
      <alignment wrapText="1"/>
    </xf>
    <xf numFmtId="0" fontId="16" fillId="0" borderId="46" xfId="0" applyFont="1" applyBorder="1" applyAlignment="1">
      <alignment horizontal="center" vertical="center" wrapText="1"/>
    </xf>
    <xf numFmtId="0" fontId="16" fillId="0" borderId="8" xfId="0" applyFont="1" applyBorder="1" applyAlignment="1">
      <alignment horizontal="center" vertical="center" wrapText="1"/>
    </xf>
    <xf numFmtId="0" fontId="16" fillId="0" borderId="8" xfId="0" applyFont="1" applyBorder="1" applyAlignment="1">
      <alignment vertical="center" wrapText="1"/>
    </xf>
    <xf numFmtId="0" fontId="41" fillId="0" borderId="79" xfId="0" applyFont="1" applyBorder="1" applyAlignment="1">
      <alignment horizontal="left" vertical="center" wrapText="1"/>
    </xf>
    <xf numFmtId="0" fontId="1" fillId="0" borderId="73" xfId="0" applyFont="1" applyBorder="1" applyAlignment="1">
      <alignment wrapText="1"/>
    </xf>
    <xf numFmtId="0" fontId="1" fillId="0" borderId="71" xfId="0" applyFont="1" applyBorder="1" applyAlignment="1">
      <alignment wrapText="1"/>
    </xf>
    <xf numFmtId="0" fontId="1" fillId="0" borderId="73" xfId="0" applyFont="1" applyBorder="1" applyAlignment="1">
      <alignment vertical="center" wrapText="1"/>
    </xf>
    <xf numFmtId="0" fontId="1" fillId="0" borderId="75" xfId="0" applyFont="1" applyBorder="1" applyAlignment="1">
      <alignment wrapText="1"/>
    </xf>
    <xf numFmtId="0" fontId="40" fillId="0" borderId="1" xfId="0" applyFont="1" applyBorder="1" applyAlignment="1">
      <alignment horizontal="center" vertical="center"/>
    </xf>
    <xf numFmtId="0" fontId="0" fillId="0" borderId="26" xfId="0" applyBorder="1"/>
    <xf numFmtId="0" fontId="0" fillId="0" borderId="0" xfId="0" applyAlignment="1">
      <alignment horizontal="left" vertical="top" wrapText="1"/>
    </xf>
    <xf numFmtId="0" fontId="35" fillId="0" borderId="37" xfId="0" applyFont="1" applyBorder="1" applyAlignment="1">
      <alignment wrapText="1"/>
    </xf>
    <xf numFmtId="0" fontId="47" fillId="0" borderId="6" xfId="0" applyFont="1" applyBorder="1" applyAlignment="1">
      <alignment horizontal="left" vertical="center" wrapText="1"/>
    </xf>
    <xf numFmtId="0" fontId="0" fillId="0" borderId="6" xfId="0" applyBorder="1" applyAlignment="1">
      <alignment wrapText="1"/>
    </xf>
    <xf numFmtId="0" fontId="0" fillId="0" borderId="23" xfId="0" applyBorder="1" applyAlignment="1">
      <alignment wrapText="1"/>
    </xf>
    <xf numFmtId="0" fontId="35" fillId="0" borderId="25" xfId="0" applyFont="1" applyBorder="1" applyAlignment="1">
      <alignment wrapText="1"/>
    </xf>
    <xf numFmtId="0" fontId="1" fillId="0" borderId="79" xfId="0" applyFont="1" applyBorder="1" applyAlignment="1">
      <alignment vertical="top" wrapText="1"/>
    </xf>
    <xf numFmtId="0" fontId="1" fillId="0" borderId="55" xfId="0" applyFont="1" applyBorder="1" applyAlignment="1">
      <alignment vertical="top" wrapText="1"/>
    </xf>
    <xf numFmtId="0" fontId="26" fillId="0" borderId="55" xfId="0" applyFont="1" applyBorder="1" applyAlignment="1">
      <alignment horizontal="left" vertical="top" wrapText="1"/>
    </xf>
    <xf numFmtId="0" fontId="3" fillId="0" borderId="55" xfId="0" applyFont="1" applyBorder="1" applyAlignment="1">
      <alignment wrapText="1"/>
    </xf>
    <xf numFmtId="0" fontId="0" fillId="0" borderId="76" xfId="0" applyBorder="1" applyAlignment="1">
      <alignment wrapText="1"/>
    </xf>
    <xf numFmtId="0" fontId="26" fillId="0" borderId="0" xfId="0" applyFont="1" applyAlignment="1">
      <alignment horizontal="left" vertical="top" wrapText="1"/>
    </xf>
    <xf numFmtId="0" fontId="0" fillId="0" borderId="27" xfId="0" applyBorder="1" applyAlignment="1">
      <alignment horizontal="left" vertical="top" wrapText="1"/>
    </xf>
    <xf numFmtId="0" fontId="52" fillId="0" borderId="57" xfId="0" applyFont="1" applyBorder="1" applyAlignment="1">
      <alignment horizontal="left" vertical="center" wrapText="1"/>
    </xf>
    <xf numFmtId="0" fontId="52" fillId="0" borderId="55" xfId="0" applyFont="1" applyBorder="1" applyAlignment="1">
      <alignment horizontal="left" vertical="center" wrapText="1"/>
    </xf>
    <xf numFmtId="0" fontId="52" fillId="0" borderId="76" xfId="0" applyFont="1" applyBorder="1" applyAlignment="1">
      <alignment horizontal="left" vertical="center" wrapText="1"/>
    </xf>
    <xf numFmtId="0" fontId="52" fillId="0" borderId="9" xfId="0" applyFont="1" applyBorder="1" applyAlignment="1">
      <alignment horizontal="left" vertical="center" wrapText="1"/>
    </xf>
    <xf numFmtId="0" fontId="53" fillId="0" borderId="57" xfId="0" applyFont="1" applyBorder="1" applyAlignment="1">
      <alignment vertical="center" wrapText="1"/>
    </xf>
    <xf numFmtId="0" fontId="53" fillId="0" borderId="55" xfId="0" applyFont="1" applyBorder="1" applyAlignment="1">
      <alignment vertical="center" wrapText="1"/>
    </xf>
    <xf numFmtId="0" fontId="53" fillId="0" borderId="55" xfId="0" applyFont="1" applyBorder="1" applyAlignment="1">
      <alignment wrapText="1"/>
    </xf>
    <xf numFmtId="0" fontId="53" fillId="0" borderId="76" xfId="0" applyFont="1" applyBorder="1" applyAlignment="1">
      <alignment vertical="center" wrapText="1"/>
    </xf>
    <xf numFmtId="0" fontId="53" fillId="0" borderId="9" xfId="0" applyFont="1" applyBorder="1" applyAlignment="1">
      <alignment vertical="center" wrapText="1"/>
    </xf>
    <xf numFmtId="0" fontId="48" fillId="0" borderId="55" xfId="0" applyFont="1" applyBorder="1" applyAlignment="1">
      <alignment horizontal="left" vertical="center" wrapText="1"/>
    </xf>
    <xf numFmtId="0" fontId="48" fillId="0" borderId="55" xfId="0" applyFont="1" applyBorder="1" applyAlignment="1">
      <alignment wrapText="1"/>
    </xf>
    <xf numFmtId="0" fontId="48" fillId="0" borderId="76" xfId="0" applyFont="1" applyBorder="1" applyAlignment="1">
      <alignment wrapText="1"/>
    </xf>
    <xf numFmtId="0" fontId="48" fillId="0" borderId="9" xfId="0" applyFont="1" applyBorder="1" applyAlignment="1">
      <alignment wrapText="1"/>
    </xf>
    <xf numFmtId="0" fontId="26" fillId="0" borderId="65" xfId="0" applyFont="1" applyBorder="1" applyAlignment="1">
      <alignment horizontal="left" vertical="top"/>
    </xf>
    <xf numFmtId="0" fontId="26" fillId="0" borderId="74" xfId="0" applyFont="1" applyBorder="1" applyAlignment="1">
      <alignment horizontal="left" vertical="top"/>
    </xf>
    <xf numFmtId="0" fontId="26" fillId="0" borderId="5" xfId="0" applyFont="1" applyBorder="1" applyAlignment="1">
      <alignment vertical="top"/>
    </xf>
    <xf numFmtId="0" fontId="26" fillId="0" borderId="6" xfId="0" applyFont="1" applyBorder="1" applyAlignment="1">
      <alignment vertical="top"/>
    </xf>
    <xf numFmtId="0" fontId="26" fillId="0" borderId="23" xfId="0" applyFont="1" applyBorder="1" applyAlignment="1">
      <alignment horizontal="left" vertical="top"/>
    </xf>
    <xf numFmtId="0" fontId="47" fillId="0" borderId="2" xfId="0" applyFont="1" applyBorder="1" applyAlignment="1">
      <alignment horizontal="left" vertical="center" wrapText="1"/>
    </xf>
    <xf numFmtId="0" fontId="26" fillId="0" borderId="26" xfId="0" applyFont="1" applyBorder="1" applyAlignment="1">
      <alignment horizontal="left" vertical="top" wrapText="1"/>
    </xf>
    <xf numFmtId="0" fontId="47" fillId="0" borderId="5" xfId="0" applyFont="1" applyBorder="1" applyAlignment="1">
      <alignment horizontal="left" vertical="center" wrapText="1"/>
    </xf>
    <xf numFmtId="0" fontId="26" fillId="0" borderId="39" xfId="0" applyFont="1" applyBorder="1" applyAlignment="1">
      <alignment horizontal="left" vertical="top"/>
    </xf>
    <xf numFmtId="0" fontId="26" fillId="0" borderId="5" xfId="0" applyFont="1" applyBorder="1" applyAlignment="1">
      <alignment horizontal="left" vertical="top"/>
    </xf>
    <xf numFmtId="0" fontId="1" fillId="0" borderId="6" xfId="0" applyFont="1" applyBorder="1"/>
    <xf numFmtId="0" fontId="38" fillId="0" borderId="18" xfId="0" applyFont="1" applyBorder="1" applyAlignment="1">
      <alignment horizontal="center" textRotation="90" wrapText="1"/>
    </xf>
    <xf numFmtId="0" fontId="16" fillId="0" borderId="4" xfId="0" applyFont="1" applyBorder="1" applyAlignment="1">
      <alignment horizontal="left" vertical="center"/>
    </xf>
    <xf numFmtId="0" fontId="16" fillId="0" borderId="28" xfId="0" applyFont="1" applyBorder="1" applyAlignment="1">
      <alignment horizontal="center" vertical="center"/>
    </xf>
    <xf numFmtId="0" fontId="16" fillId="0" borderId="43" xfId="0" applyFont="1" applyBorder="1" applyAlignment="1">
      <alignment horizontal="center" vertical="center"/>
    </xf>
    <xf numFmtId="0" fontId="16" fillId="0" borderId="44" xfId="0" applyFont="1" applyBorder="1" applyAlignment="1">
      <alignment horizontal="left" vertical="center"/>
    </xf>
    <xf numFmtId="0" fontId="16" fillId="0" borderId="29" xfId="0" applyFont="1" applyBorder="1" applyAlignment="1">
      <alignment horizontal="center" vertical="center"/>
    </xf>
    <xf numFmtId="0" fontId="16" fillId="0" borderId="41" xfId="0" applyFont="1" applyBorder="1" applyAlignment="1">
      <alignment horizontal="left" vertical="center"/>
    </xf>
    <xf numFmtId="0" fontId="16" fillId="0" borderId="30" xfId="0" applyFont="1" applyBorder="1" applyAlignment="1">
      <alignment horizontal="center" vertical="center"/>
    </xf>
    <xf numFmtId="0" fontId="16" fillId="0" borderId="34" xfId="0" applyFont="1" applyBorder="1" applyAlignment="1">
      <alignment horizontal="center" vertical="center"/>
    </xf>
    <xf numFmtId="0" fontId="16" fillId="0" borderId="35" xfId="0" applyFont="1" applyBorder="1" applyAlignment="1">
      <alignment horizontal="left" vertical="center"/>
    </xf>
    <xf numFmtId="0" fontId="39" fillId="25" borderId="35" xfId="0" applyFont="1" applyFill="1" applyBorder="1" applyAlignment="1">
      <alignment horizontal="center" vertical="center" wrapText="1"/>
    </xf>
    <xf numFmtId="0" fontId="52" fillId="0" borderId="64" xfId="0" applyFont="1" applyBorder="1" applyAlignment="1">
      <alignment horizontal="left" vertical="center" wrapText="1"/>
    </xf>
    <xf numFmtId="0" fontId="40" fillId="0" borderId="5" xfId="0" applyFont="1" applyBorder="1" applyAlignment="1">
      <alignment horizontal="left" vertical="center" wrapText="1"/>
    </xf>
    <xf numFmtId="0" fontId="40" fillId="0" borderId="6" xfId="0" applyFont="1" applyBorder="1" applyAlignment="1">
      <alignment horizontal="left" vertical="center" wrapText="1"/>
    </xf>
    <xf numFmtId="0" fontId="40" fillId="0" borderId="23" xfId="0" applyFont="1" applyBorder="1" applyAlignment="1">
      <alignment horizontal="left" vertical="center" wrapText="1"/>
    </xf>
    <xf numFmtId="0" fontId="1" fillId="0" borderId="6" xfId="0" applyFont="1" applyBorder="1" applyAlignment="1">
      <alignment horizontal="left" wrapText="1"/>
    </xf>
    <xf numFmtId="0" fontId="34" fillId="0" borderId="6" xfId="0" applyFont="1" applyBorder="1" applyAlignment="1">
      <alignment horizontal="left" wrapText="1"/>
    </xf>
    <xf numFmtId="0" fontId="0" fillId="0" borderId="75" xfId="0" applyBorder="1" applyAlignment="1">
      <alignment horizontal="center"/>
    </xf>
    <xf numFmtId="0" fontId="39" fillId="25" borderId="60" xfId="0" applyFont="1" applyFill="1" applyBorder="1" applyAlignment="1">
      <alignment horizontal="center" vertical="center" wrapText="1"/>
    </xf>
    <xf numFmtId="0" fontId="16" fillId="0" borderId="14" xfId="0" applyFont="1" applyBorder="1" applyAlignment="1">
      <alignment horizontal="center" vertical="center" wrapText="1"/>
    </xf>
    <xf numFmtId="0" fontId="16" fillId="0" borderId="42" xfId="0" applyFont="1" applyBorder="1" applyAlignment="1">
      <alignment horizontal="center" vertical="center" wrapText="1"/>
    </xf>
    <xf numFmtId="0" fontId="1" fillId="0" borderId="63" xfId="0" applyFont="1" applyBorder="1" applyAlignment="1">
      <alignment horizontal="center" vertical="center" wrapText="1"/>
    </xf>
    <xf numFmtId="0" fontId="1" fillId="0" borderId="56" xfId="0" applyFont="1" applyBorder="1" applyAlignment="1">
      <alignment horizontal="center" vertical="center" wrapText="1"/>
    </xf>
    <xf numFmtId="0" fontId="52" fillId="0" borderId="51" xfId="0" applyFont="1" applyBorder="1" applyAlignment="1">
      <alignment horizontal="left" vertical="center" textRotation="90" wrapText="1"/>
    </xf>
    <xf numFmtId="0" fontId="52" fillId="0" borderId="47" xfId="0" applyFont="1" applyBorder="1" applyAlignment="1">
      <alignment horizontal="left" vertical="center" textRotation="90" wrapText="1"/>
    </xf>
    <xf numFmtId="0" fontId="52" fillId="0" borderId="48" xfId="0" applyFont="1" applyBorder="1" applyAlignment="1">
      <alignment horizontal="left" vertical="center" textRotation="90" wrapText="1"/>
    </xf>
    <xf numFmtId="0" fontId="16" fillId="0" borderId="36" xfId="0" applyFont="1" applyBorder="1" applyAlignment="1">
      <alignment horizontal="center" vertical="center"/>
    </xf>
    <xf numFmtId="0" fontId="16" fillId="0" borderId="3" xfId="0" applyFont="1" applyBorder="1" applyAlignment="1">
      <alignment horizontal="center" vertical="center"/>
    </xf>
    <xf numFmtId="0" fontId="16" fillId="0" borderId="32" xfId="0" applyFont="1" applyBorder="1" applyAlignment="1">
      <alignment horizontal="center" vertical="center"/>
    </xf>
    <xf numFmtId="0" fontId="16" fillId="0" borderId="5" xfId="0" applyFont="1" applyBorder="1" applyAlignment="1">
      <alignment horizontal="left" vertical="center"/>
    </xf>
    <xf numFmtId="0" fontId="16" fillId="0" borderId="6" xfId="0" applyFont="1" applyBorder="1" applyAlignment="1">
      <alignment horizontal="left" vertical="center"/>
    </xf>
    <xf numFmtId="0" fontId="16" fillId="0" borderId="23" xfId="0" applyFont="1" applyBorder="1" applyAlignment="1">
      <alignment horizontal="left" vertical="center"/>
    </xf>
    <xf numFmtId="0" fontId="52" fillId="26" borderId="25" xfId="0" applyFont="1" applyFill="1" applyBorder="1" applyAlignment="1">
      <alignment horizontal="center" vertical="center" wrapText="1"/>
    </xf>
    <xf numFmtId="0" fontId="52" fillId="0" borderId="17" xfId="0" applyFont="1" applyBorder="1" applyAlignment="1">
      <alignment horizontal="center" vertical="center" wrapText="1"/>
    </xf>
    <xf numFmtId="0" fontId="52" fillId="0" borderId="20" xfId="0" applyFont="1" applyBorder="1" applyAlignment="1">
      <alignment horizontal="center" vertical="center" wrapText="1"/>
    </xf>
    <xf numFmtId="0" fontId="52" fillId="26" borderId="40" xfId="0" applyFont="1" applyFill="1" applyBorder="1" applyAlignment="1">
      <alignment horizontal="center" vertical="center" wrapText="1"/>
    </xf>
    <xf numFmtId="0" fontId="52" fillId="0" borderId="40" xfId="0" applyFont="1" applyBorder="1" applyAlignment="1">
      <alignment horizontal="center" vertical="center" wrapText="1"/>
    </xf>
    <xf numFmtId="0" fontId="0" fillId="0" borderId="79" xfId="0" applyBorder="1" applyAlignment="1">
      <alignment horizontal="center" vertical="center"/>
    </xf>
    <xf numFmtId="0" fontId="0" fillId="0" borderId="10" xfId="0" applyBorder="1" applyAlignment="1">
      <alignment horizontal="center" vertical="center"/>
    </xf>
    <xf numFmtId="0" fontId="0" fillId="0" borderId="11" xfId="0" applyBorder="1" applyAlignment="1">
      <alignment horizontal="center" vertical="center"/>
    </xf>
    <xf numFmtId="0" fontId="52" fillId="27" borderId="4" xfId="0" applyFont="1" applyFill="1" applyBorder="1" applyAlignment="1">
      <alignment horizontal="center" vertical="center"/>
    </xf>
    <xf numFmtId="0" fontId="52" fillId="0" borderId="4" xfId="0" applyFont="1" applyBorder="1" applyAlignment="1">
      <alignment horizontal="center" vertical="center"/>
    </xf>
    <xf numFmtId="0" fontId="52" fillId="28" borderId="4" xfId="0" applyFont="1" applyFill="1" applyBorder="1" applyAlignment="1">
      <alignment horizontal="center" vertical="center"/>
    </xf>
    <xf numFmtId="0" fontId="52" fillId="29" borderId="4" xfId="0" applyFont="1" applyFill="1" applyBorder="1" applyAlignment="1">
      <alignment horizontal="center" vertical="center"/>
    </xf>
    <xf numFmtId="0" fontId="52" fillId="27" borderId="4" xfId="0" applyFont="1" applyFill="1" applyBorder="1" applyAlignment="1">
      <alignment horizontal="center" vertical="center" wrapText="1"/>
    </xf>
    <xf numFmtId="0" fontId="52" fillId="0" borderId="4" xfId="0" applyFont="1" applyBorder="1" applyAlignment="1">
      <alignment horizontal="center" vertical="center" wrapText="1"/>
    </xf>
    <xf numFmtId="0" fontId="52" fillId="29" borderId="4" xfId="0" applyFont="1" applyFill="1" applyBorder="1" applyAlignment="1">
      <alignment horizontal="center" vertical="center" wrapText="1"/>
    </xf>
    <xf numFmtId="0" fontId="54" fillId="0" borderId="4" xfId="0" applyFont="1" applyBorder="1" applyAlignment="1">
      <alignment vertical="center" wrapText="1"/>
    </xf>
    <xf numFmtId="0" fontId="52" fillId="28" borderId="4" xfId="0" applyFont="1" applyFill="1" applyBorder="1" applyAlignment="1">
      <alignment horizontal="center" vertical="center" wrapText="1"/>
    </xf>
    <xf numFmtId="0" fontId="0" fillId="20" borderId="22" xfId="0" applyFill="1" applyBorder="1" applyAlignment="1">
      <alignment horizontal="center" vertical="center"/>
    </xf>
    <xf numFmtId="0" fontId="0" fillId="20" borderId="14" xfId="0" applyFill="1" applyBorder="1" applyAlignment="1">
      <alignment horizontal="center" vertical="center"/>
    </xf>
    <xf numFmtId="0" fontId="1" fillId="0" borderId="0" xfId="0" applyFont="1" applyAlignment="1">
      <alignment horizontal="center"/>
    </xf>
    <xf numFmtId="0" fontId="1" fillId="11" borderId="37" xfId="0" applyFont="1" applyFill="1" applyBorder="1" applyAlignment="1">
      <alignment horizontal="center" vertical="center"/>
    </xf>
    <xf numFmtId="0" fontId="8" fillId="11" borderId="45" xfId="0" applyFont="1" applyFill="1" applyBorder="1" applyAlignment="1">
      <alignment horizontal="center" vertical="center"/>
    </xf>
    <xf numFmtId="0" fontId="8" fillId="11" borderId="21" xfId="0" applyFont="1" applyFill="1" applyBorder="1" applyAlignment="1">
      <alignment horizontal="center" vertical="center"/>
    </xf>
    <xf numFmtId="0" fontId="8" fillId="11" borderId="19" xfId="0" applyFont="1" applyFill="1" applyBorder="1" applyAlignment="1">
      <alignment horizontal="center" vertical="center"/>
    </xf>
    <xf numFmtId="0" fontId="8" fillId="11" borderId="0" xfId="0" applyFont="1" applyFill="1" applyAlignment="1">
      <alignment horizontal="center" vertical="center"/>
    </xf>
    <xf numFmtId="0" fontId="8" fillId="11" borderId="39" xfId="0" applyFont="1" applyFill="1" applyBorder="1" applyAlignment="1">
      <alignment horizontal="center" vertical="center"/>
    </xf>
    <xf numFmtId="0" fontId="8" fillId="11" borderId="38" xfId="0" applyFont="1" applyFill="1" applyBorder="1" applyAlignment="1">
      <alignment horizontal="center" vertical="center"/>
    </xf>
    <xf numFmtId="0" fontId="8" fillId="11" borderId="24" xfId="0" applyFont="1" applyFill="1" applyBorder="1" applyAlignment="1">
      <alignment horizontal="center" vertical="center"/>
    </xf>
    <xf numFmtId="0" fontId="8" fillId="11" borderId="40" xfId="0" applyFont="1" applyFill="1" applyBorder="1" applyAlignment="1">
      <alignment horizontal="center" vertical="center"/>
    </xf>
    <xf numFmtId="0" fontId="16" fillId="11" borderId="37" xfId="0" applyFont="1" applyFill="1" applyBorder="1" applyAlignment="1">
      <alignment horizontal="center" vertical="center" wrapText="1"/>
    </xf>
    <xf numFmtId="0" fontId="16" fillId="11" borderId="45" xfId="0" applyFont="1" applyFill="1" applyBorder="1" applyAlignment="1">
      <alignment horizontal="center" vertical="center" wrapText="1"/>
    </xf>
    <xf numFmtId="0" fontId="16" fillId="11" borderId="21" xfId="0" applyFont="1" applyFill="1" applyBorder="1" applyAlignment="1">
      <alignment horizontal="center" vertical="center" wrapText="1"/>
    </xf>
    <xf numFmtId="0" fontId="16" fillId="11" borderId="19" xfId="0" applyFont="1" applyFill="1" applyBorder="1" applyAlignment="1">
      <alignment horizontal="center" vertical="center" wrapText="1"/>
    </xf>
    <xf numFmtId="0" fontId="16" fillId="11" borderId="0" xfId="0" applyFont="1" applyFill="1" applyAlignment="1">
      <alignment horizontal="center" vertical="center" wrapText="1"/>
    </xf>
    <xf numFmtId="0" fontId="16" fillId="11" borderId="39" xfId="0" applyFont="1" applyFill="1" applyBorder="1" applyAlignment="1">
      <alignment horizontal="center" vertical="center" wrapText="1"/>
    </xf>
    <xf numFmtId="0" fontId="16" fillId="11" borderId="38" xfId="0" applyFont="1" applyFill="1" applyBorder="1" applyAlignment="1">
      <alignment horizontal="center" vertical="center" wrapText="1"/>
    </xf>
    <xf numFmtId="0" fontId="16" fillId="11" borderId="24" xfId="0" applyFont="1" applyFill="1" applyBorder="1" applyAlignment="1">
      <alignment horizontal="center" vertical="center" wrapText="1"/>
    </xf>
    <xf numFmtId="0" fontId="16" fillId="11" borderId="40" xfId="0" applyFont="1" applyFill="1" applyBorder="1" applyAlignment="1">
      <alignment horizontal="center" vertical="center" wrapText="1"/>
    </xf>
    <xf numFmtId="0" fontId="8" fillId="11" borderId="37" xfId="0" applyFont="1" applyFill="1" applyBorder="1" applyAlignment="1">
      <alignment horizontal="center"/>
    </xf>
    <xf numFmtId="0" fontId="8" fillId="11" borderId="45" xfId="0" applyFont="1" applyFill="1" applyBorder="1" applyAlignment="1">
      <alignment horizontal="center"/>
    </xf>
    <xf numFmtId="0" fontId="8" fillId="11" borderId="21" xfId="0" applyFont="1" applyFill="1" applyBorder="1" applyAlignment="1">
      <alignment horizontal="center"/>
    </xf>
    <xf numFmtId="0" fontId="9" fillId="11" borderId="37" xfId="0" applyFont="1" applyFill="1" applyBorder="1" applyAlignment="1">
      <alignment horizontal="center" vertical="center"/>
    </xf>
    <xf numFmtId="0" fontId="9" fillId="11" borderId="45" xfId="0" applyFont="1" applyFill="1" applyBorder="1" applyAlignment="1">
      <alignment horizontal="center" vertical="center"/>
    </xf>
    <xf numFmtId="0" fontId="9" fillId="11" borderId="21" xfId="0" applyFont="1" applyFill="1" applyBorder="1" applyAlignment="1">
      <alignment horizontal="center" vertical="center"/>
    </xf>
    <xf numFmtId="0" fontId="9" fillId="11" borderId="19" xfId="0" applyFont="1" applyFill="1" applyBorder="1" applyAlignment="1">
      <alignment horizontal="center" vertical="center"/>
    </xf>
    <xf numFmtId="0" fontId="9" fillId="11" borderId="0" xfId="0" applyFont="1" applyFill="1" applyAlignment="1">
      <alignment horizontal="center" vertical="center"/>
    </xf>
    <xf numFmtId="0" fontId="9" fillId="11" borderId="39" xfId="0" applyFont="1" applyFill="1" applyBorder="1" applyAlignment="1">
      <alignment horizontal="center" vertical="center"/>
    </xf>
    <xf numFmtId="0" fontId="9" fillId="11" borderId="38" xfId="0" applyFont="1" applyFill="1" applyBorder="1" applyAlignment="1">
      <alignment horizontal="center" vertical="center"/>
    </xf>
    <xf numFmtId="0" fontId="9" fillId="11" borderId="24" xfId="0" applyFont="1" applyFill="1" applyBorder="1" applyAlignment="1">
      <alignment horizontal="center" vertical="center"/>
    </xf>
    <xf numFmtId="0" fontId="9" fillId="11" borderId="40" xfId="0" applyFont="1" applyFill="1" applyBorder="1" applyAlignment="1">
      <alignment horizontal="center" vertical="center"/>
    </xf>
    <xf numFmtId="14" fontId="9" fillId="11" borderId="37" xfId="0" applyNumberFormat="1" applyFont="1" applyFill="1" applyBorder="1" applyAlignment="1">
      <alignment horizontal="center" vertical="center"/>
    </xf>
    <xf numFmtId="14" fontId="9" fillId="11" borderId="45" xfId="0" applyNumberFormat="1" applyFont="1" applyFill="1" applyBorder="1" applyAlignment="1">
      <alignment horizontal="center" vertical="center"/>
    </xf>
    <xf numFmtId="14" fontId="9" fillId="11" borderId="21" xfId="0" applyNumberFormat="1" applyFont="1" applyFill="1" applyBorder="1" applyAlignment="1">
      <alignment horizontal="center" vertical="center"/>
    </xf>
    <xf numFmtId="14" fontId="9" fillId="11" borderId="19" xfId="0" applyNumberFormat="1" applyFont="1" applyFill="1" applyBorder="1" applyAlignment="1">
      <alignment horizontal="center" vertical="center"/>
    </xf>
    <xf numFmtId="14" fontId="9" fillId="11" borderId="0" xfId="0" applyNumberFormat="1" applyFont="1" applyFill="1" applyAlignment="1">
      <alignment horizontal="center" vertical="center"/>
    </xf>
    <xf numFmtId="14" fontId="9" fillId="11" borderId="39" xfId="0" applyNumberFormat="1" applyFont="1" applyFill="1" applyBorder="1" applyAlignment="1">
      <alignment horizontal="center" vertical="center"/>
    </xf>
    <xf numFmtId="14" fontId="9" fillId="11" borderId="38" xfId="0" applyNumberFormat="1" applyFont="1" applyFill="1" applyBorder="1" applyAlignment="1">
      <alignment horizontal="center" vertical="center"/>
    </xf>
    <xf numFmtId="14" fontId="9" fillId="11" borderId="24" xfId="0" applyNumberFormat="1" applyFont="1" applyFill="1" applyBorder="1" applyAlignment="1">
      <alignment horizontal="center" vertical="center"/>
    </xf>
    <xf numFmtId="14" fontId="9" fillId="11" borderId="40" xfId="0" applyNumberFormat="1" applyFont="1" applyFill="1" applyBorder="1" applyAlignment="1">
      <alignment horizontal="center" vertical="center"/>
    </xf>
    <xf numFmtId="0" fontId="3" fillId="0" borderId="37" xfId="0" applyFont="1" applyBorder="1" applyAlignment="1">
      <alignment horizontal="center" vertical="center" wrapText="1"/>
    </xf>
    <xf numFmtId="0" fontId="3" fillId="0" borderId="19" xfId="0" applyFont="1" applyBorder="1" applyAlignment="1">
      <alignment horizontal="center" vertical="center" wrapText="1"/>
    </xf>
    <xf numFmtId="0" fontId="3" fillId="0" borderId="38" xfId="0" applyFont="1" applyBorder="1" applyAlignment="1">
      <alignment horizontal="center" vertical="center" wrapText="1"/>
    </xf>
    <xf numFmtId="0" fontId="3" fillId="0" borderId="15" xfId="0" applyFont="1" applyBorder="1" applyAlignment="1">
      <alignment horizontal="center" vertical="center"/>
    </xf>
    <xf numFmtId="0" fontId="3" fillId="0" borderId="16" xfId="0" applyFont="1" applyBorder="1" applyAlignment="1">
      <alignment horizontal="center" vertical="center"/>
    </xf>
    <xf numFmtId="0" fontId="3" fillId="0" borderId="17" xfId="0" applyFont="1" applyBorder="1" applyAlignment="1">
      <alignment horizontal="center" vertical="center"/>
    </xf>
    <xf numFmtId="0" fontId="4" fillId="0" borderId="0" xfId="0" applyFont="1" applyAlignment="1">
      <alignment horizontal="center" vertical="center" wrapText="1"/>
    </xf>
    <xf numFmtId="0" fontId="5" fillId="0" borderId="0" xfId="0" applyFont="1" applyAlignment="1">
      <alignment horizontal="center" vertical="center" wrapText="1"/>
    </xf>
    <xf numFmtId="0" fontId="4" fillId="2" borderId="52" xfId="0" applyFont="1" applyFill="1" applyBorder="1" applyAlignment="1">
      <alignment horizontal="center" vertical="center" wrapText="1"/>
    </xf>
    <xf numFmtId="0" fontId="0" fillId="2" borderId="64" xfId="0" applyFill="1" applyBorder="1" applyAlignment="1">
      <alignment horizontal="center" vertical="center" wrapText="1"/>
    </xf>
    <xf numFmtId="0" fontId="0" fillId="2" borderId="31" xfId="0" applyFill="1" applyBorder="1" applyAlignment="1">
      <alignment horizontal="center" vertical="center" wrapText="1"/>
    </xf>
    <xf numFmtId="0" fontId="42" fillId="0" borderId="0" xfId="0" applyFont="1" applyAlignment="1">
      <alignment horizontal="center" vertical="center" textRotation="90"/>
    </xf>
    <xf numFmtId="0" fontId="42" fillId="0" borderId="39" xfId="0" applyFont="1" applyBorder="1" applyAlignment="1">
      <alignment horizontal="center" vertical="center" textRotation="90"/>
    </xf>
    <xf numFmtId="0" fontId="25" fillId="0" borderId="0" xfId="0" applyFont="1" applyAlignment="1">
      <alignment horizontal="center" vertical="top" wrapText="1"/>
    </xf>
    <xf numFmtId="0" fontId="3" fillId="0" borderId="3" xfId="0" applyFont="1" applyBorder="1" applyAlignment="1">
      <alignment horizontal="left" vertical="top"/>
    </xf>
    <xf numFmtId="0" fontId="3" fillId="0" borderId="8" xfId="0" applyFont="1" applyBorder="1" applyAlignment="1">
      <alignment horizontal="left" vertical="top"/>
    </xf>
    <xf numFmtId="0" fontId="0" fillId="0" borderId="19" xfId="0" applyBorder="1" applyAlignment="1">
      <alignment horizontal="left" vertical="center"/>
    </xf>
    <xf numFmtId="0" fontId="0" fillId="0" borderId="0" xfId="0" applyAlignment="1">
      <alignment horizontal="left" vertical="center"/>
    </xf>
    <xf numFmtId="0" fontId="0" fillId="0" borderId="39" xfId="0" applyBorder="1" applyAlignment="1">
      <alignment horizontal="left" vertical="center"/>
    </xf>
    <xf numFmtId="0" fontId="0" fillId="0" borderId="9" xfId="0" applyBorder="1" applyAlignment="1">
      <alignment horizontal="left" vertical="top"/>
    </xf>
    <xf numFmtId="0" fontId="0" fillId="0" borderId="10" xfId="0" applyBorder="1" applyAlignment="1">
      <alignment horizontal="left" vertical="top"/>
    </xf>
    <xf numFmtId="0" fontId="0" fillId="0" borderId="38" xfId="0" applyBorder="1" applyAlignment="1">
      <alignment horizontal="left" vertical="center"/>
    </xf>
    <xf numFmtId="0" fontId="0" fillId="0" borderId="24" xfId="0" applyBorder="1" applyAlignment="1">
      <alignment horizontal="left" vertical="center"/>
    </xf>
    <xf numFmtId="0" fontId="0" fillId="0" borderId="40" xfId="0" applyBorder="1" applyAlignment="1">
      <alignment horizontal="left" vertical="center"/>
    </xf>
    <xf numFmtId="0" fontId="4" fillId="2" borderId="37" xfId="0" applyFont="1" applyFill="1" applyBorder="1" applyAlignment="1">
      <alignment horizontal="center"/>
    </xf>
    <xf numFmtId="0" fontId="4" fillId="2" borderId="45" xfId="0" applyFont="1" applyFill="1" applyBorder="1" applyAlignment="1">
      <alignment horizontal="center"/>
    </xf>
    <xf numFmtId="0" fontId="4" fillId="2" borderId="21" xfId="0" applyFont="1" applyFill="1" applyBorder="1" applyAlignment="1">
      <alignment horizontal="center"/>
    </xf>
    <xf numFmtId="0" fontId="0" fillId="0" borderId="58" xfId="0" applyBorder="1" applyAlignment="1">
      <alignment horizontal="left" vertical="center"/>
    </xf>
    <xf numFmtId="0" fontId="0" fillId="0" borderId="64" xfId="0" applyBorder="1" applyAlignment="1">
      <alignment horizontal="left" vertical="center"/>
    </xf>
    <xf numFmtId="0" fontId="0" fillId="0" borderId="65" xfId="0" applyBorder="1" applyAlignment="1">
      <alignment horizontal="left" vertical="center"/>
    </xf>
    <xf numFmtId="0" fontId="3" fillId="0" borderId="7" xfId="0" applyFont="1" applyBorder="1" applyAlignment="1">
      <alignment horizontal="left" vertical="top"/>
    </xf>
    <xf numFmtId="0" fontId="1" fillId="0" borderId="52" xfId="0" applyFont="1" applyBorder="1" applyAlignment="1">
      <alignment horizontal="left" vertical="top" wrapText="1"/>
    </xf>
    <xf numFmtId="0" fontId="0" fillId="0" borderId="64" xfId="0" applyBorder="1" applyAlignment="1">
      <alignment horizontal="left" vertical="top"/>
    </xf>
    <xf numFmtId="0" fontId="0" fillId="0" borderId="31" xfId="0" applyBorder="1" applyAlignment="1">
      <alignment horizontal="left" vertical="top"/>
    </xf>
    <xf numFmtId="0" fontId="0" fillId="0" borderId="0" xfId="0" applyAlignment="1">
      <alignment horizontal="left" vertical="top"/>
    </xf>
    <xf numFmtId="0" fontId="0" fillId="0" borderId="12" xfId="0" applyBorder="1" applyAlignment="1">
      <alignment horizontal="left" vertical="top"/>
    </xf>
    <xf numFmtId="0" fontId="0" fillId="0" borderId="13" xfId="0" applyBorder="1" applyAlignment="1">
      <alignment horizontal="left" vertical="top"/>
    </xf>
    <xf numFmtId="0" fontId="0" fillId="0" borderId="22" xfId="0" applyBorder="1" applyAlignment="1">
      <alignment horizontal="left" vertical="top"/>
    </xf>
    <xf numFmtId="0" fontId="7" fillId="0" borderId="37" xfId="0" applyFont="1" applyBorder="1" applyAlignment="1">
      <alignment horizontal="center" vertical="center" wrapText="1"/>
    </xf>
    <xf numFmtId="0" fontId="7" fillId="0" borderId="45" xfId="0" applyFont="1" applyBorder="1" applyAlignment="1">
      <alignment horizontal="center" vertical="center" wrapText="1"/>
    </xf>
    <xf numFmtId="0" fontId="7" fillId="0" borderId="21" xfId="0" applyFont="1" applyBorder="1" applyAlignment="1">
      <alignment horizontal="center" vertical="center" wrapText="1"/>
    </xf>
    <xf numFmtId="0" fontId="7" fillId="0" borderId="19" xfId="0" applyFont="1" applyBorder="1" applyAlignment="1">
      <alignment horizontal="center" vertical="center" wrapText="1"/>
    </xf>
    <xf numFmtId="0" fontId="7" fillId="0" borderId="0" xfId="0" applyFont="1" applyAlignment="1">
      <alignment horizontal="center" vertical="center" wrapText="1"/>
    </xf>
    <xf numFmtId="0" fontId="7" fillId="0" borderId="39" xfId="0" applyFont="1" applyBorder="1" applyAlignment="1">
      <alignment horizontal="center" vertical="center" wrapText="1"/>
    </xf>
    <xf numFmtId="0" fontId="7" fillId="0" borderId="38" xfId="0" applyFont="1" applyBorder="1" applyAlignment="1">
      <alignment horizontal="center" vertical="center" wrapText="1"/>
    </xf>
    <xf numFmtId="0" fontId="7" fillId="0" borderId="24" xfId="0" applyFont="1" applyBorder="1" applyAlignment="1">
      <alignment horizontal="center" vertical="center" wrapText="1"/>
    </xf>
    <xf numFmtId="0" fontId="7" fillId="0" borderId="40" xfId="0" applyFont="1" applyBorder="1" applyAlignment="1">
      <alignment horizontal="center" vertical="center" wrapText="1"/>
    </xf>
    <xf numFmtId="0" fontId="3" fillId="0" borderId="52" xfId="0" applyFont="1" applyBorder="1" applyAlignment="1">
      <alignment horizontal="left" vertical="top" wrapText="1"/>
    </xf>
    <xf numFmtId="0" fontId="3" fillId="6" borderId="1" xfId="0" applyFont="1" applyFill="1" applyBorder="1" applyAlignment="1">
      <alignment wrapText="1"/>
    </xf>
    <xf numFmtId="0" fontId="8" fillId="6" borderId="2" xfId="0" applyFont="1" applyFill="1" applyBorder="1" applyAlignment="1">
      <alignment wrapText="1"/>
    </xf>
    <xf numFmtId="0" fontId="8" fillId="6" borderId="39" xfId="0" applyFont="1" applyFill="1" applyBorder="1" applyAlignment="1">
      <alignment wrapText="1"/>
    </xf>
    <xf numFmtId="0" fontId="15" fillId="0" borderId="11" xfId="0" applyFont="1" applyBorder="1" applyAlignment="1">
      <alignment horizontal="center" textRotation="90" wrapText="1"/>
    </xf>
    <xf numFmtId="0" fontId="0" fillId="0" borderId="14" xfId="0" applyBorder="1" applyAlignment="1">
      <alignment horizontal="center" textRotation="90" wrapText="1"/>
    </xf>
    <xf numFmtId="0" fontId="3" fillId="0" borderId="15" xfId="0" applyFont="1" applyBorder="1" applyAlignment="1">
      <alignment horizontal="center"/>
    </xf>
    <xf numFmtId="0" fontId="3" fillId="0" borderId="16" xfId="0" applyFont="1" applyBorder="1" applyAlignment="1">
      <alignment horizontal="center"/>
    </xf>
    <xf numFmtId="0" fontId="3" fillId="0" borderId="17" xfId="0" applyFont="1" applyBorder="1" applyAlignment="1">
      <alignment horizontal="center"/>
    </xf>
    <xf numFmtId="0" fontId="0" fillId="0" borderId="0" xfId="0" applyAlignment="1">
      <alignment horizontal="center" textRotation="90" wrapText="1"/>
    </xf>
    <xf numFmtId="0" fontId="0" fillId="0" borderId="0" xfId="0"/>
    <xf numFmtId="0" fontId="15" fillId="0" borderId="27" xfId="0" applyFont="1" applyBorder="1" applyAlignment="1">
      <alignment horizontal="center" textRotation="90" wrapText="1"/>
    </xf>
    <xf numFmtId="0" fontId="13" fillId="5" borderId="37" xfId="0" applyFont="1" applyFill="1" applyBorder="1" applyAlignment="1">
      <alignment wrapText="1"/>
    </xf>
    <xf numFmtId="0" fontId="0" fillId="5" borderId="19" xfId="0" applyFill="1" applyBorder="1"/>
    <xf numFmtId="0" fontId="14" fillId="4" borderId="37" xfId="0" applyFont="1" applyFill="1" applyBorder="1"/>
    <xf numFmtId="0" fontId="0" fillId="0" borderId="19" xfId="0" applyBorder="1"/>
    <xf numFmtId="0" fontId="0" fillId="0" borderId="38" xfId="0" applyBorder="1"/>
    <xf numFmtId="0" fontId="16" fillId="4" borderId="11" xfId="0" applyFont="1" applyFill="1" applyBorder="1" applyAlignment="1">
      <alignment horizontal="center" vertical="center" textRotation="90"/>
    </xf>
    <xf numFmtId="0" fontId="1" fillId="7" borderId="15" xfId="0" applyFont="1" applyFill="1" applyBorder="1"/>
    <xf numFmtId="0" fontId="1" fillId="0" borderId="16" xfId="0" applyFont="1" applyBorder="1"/>
    <xf numFmtId="0" fontId="1" fillId="0" borderId="17" xfId="0" applyFont="1" applyBorder="1"/>
    <xf numFmtId="0" fontId="16" fillId="4" borderId="9" xfId="0" applyFont="1" applyFill="1" applyBorder="1" applyAlignment="1">
      <alignment horizontal="center" vertical="center" textRotation="90"/>
    </xf>
    <xf numFmtId="0" fontId="16" fillId="0" borderId="9" xfId="0" applyFont="1" applyBorder="1" applyAlignment="1">
      <alignment horizontal="center" vertical="center" wrapText="1"/>
    </xf>
    <xf numFmtId="0" fontId="16" fillId="0" borderId="0" xfId="0" applyFont="1" applyAlignment="1">
      <alignment horizontal="center" vertical="center" wrapText="1"/>
    </xf>
    <xf numFmtId="0" fontId="1" fillId="8" borderId="37" xfId="0" applyFont="1" applyFill="1" applyBorder="1" applyAlignment="1">
      <alignment horizontal="center" vertical="top" wrapText="1"/>
    </xf>
    <xf numFmtId="0" fontId="0" fillId="8" borderId="21" xfId="0" applyFill="1" applyBorder="1" applyAlignment="1">
      <alignment horizontal="center" vertical="top" wrapText="1"/>
    </xf>
    <xf numFmtId="0" fontId="0" fillId="8" borderId="38" xfId="0" applyFill="1" applyBorder="1" applyAlignment="1">
      <alignment horizontal="center" vertical="top" wrapText="1"/>
    </xf>
    <xf numFmtId="0" fontId="0" fillId="8" borderId="40" xfId="0" applyFill="1" applyBorder="1" applyAlignment="1">
      <alignment horizontal="center" vertical="top" wrapText="1"/>
    </xf>
    <xf numFmtId="0" fontId="0" fillId="0" borderId="1" xfId="0" applyBorder="1" applyAlignment="1">
      <alignment horizontal="center" textRotation="90"/>
    </xf>
    <xf numFmtId="0" fontId="0" fillId="0" borderId="20" xfId="0" applyBorder="1" applyAlignment="1">
      <alignment horizontal="center" textRotation="90"/>
    </xf>
    <xf numFmtId="0" fontId="3" fillId="0" borderId="1" xfId="0" applyFont="1" applyBorder="1" applyAlignment="1">
      <alignment horizontal="center" vertical="center"/>
    </xf>
    <xf numFmtId="0" fontId="3" fillId="0" borderId="20" xfId="0" applyFont="1" applyBorder="1" applyAlignment="1">
      <alignment horizontal="center" vertical="center"/>
    </xf>
    <xf numFmtId="0" fontId="0" fillId="0" borderId="64" xfId="0" applyBorder="1" applyAlignment="1">
      <alignment horizontal="left" vertical="top" wrapText="1"/>
    </xf>
    <xf numFmtId="0" fontId="0" fillId="0" borderId="31" xfId="0" applyBorder="1" applyAlignment="1">
      <alignment horizontal="left" vertical="top" wrapText="1"/>
    </xf>
    <xf numFmtId="0" fontId="0" fillId="0" borderId="9" xfId="0" applyBorder="1" applyAlignment="1">
      <alignment horizontal="left" vertical="top" wrapText="1"/>
    </xf>
    <xf numFmtId="0" fontId="0" fillId="0" borderId="0" xfId="0" applyAlignment="1">
      <alignment horizontal="left" vertical="top" wrapText="1"/>
    </xf>
    <xf numFmtId="0" fontId="0" fillId="0" borderId="10" xfId="0" applyBorder="1" applyAlignment="1">
      <alignment horizontal="left" vertical="top" wrapText="1"/>
    </xf>
    <xf numFmtId="0" fontId="0" fillId="0" borderId="12" xfId="0" applyBorder="1" applyAlignment="1">
      <alignment horizontal="left" vertical="top" wrapText="1"/>
    </xf>
    <xf numFmtId="0" fontId="0" fillId="0" borderId="13" xfId="0" applyBorder="1" applyAlignment="1">
      <alignment horizontal="left" vertical="top" wrapText="1"/>
    </xf>
    <xf numFmtId="0" fontId="0" fillId="0" borderId="22" xfId="0" applyBorder="1" applyAlignment="1">
      <alignment horizontal="left" vertical="top" wrapText="1"/>
    </xf>
    <xf numFmtId="0" fontId="7" fillId="0" borderId="45" xfId="0" applyFont="1" applyBorder="1" applyAlignment="1">
      <alignment horizontal="center" vertical="center"/>
    </xf>
    <xf numFmtId="0" fontId="7" fillId="0" borderId="21" xfId="0" applyFont="1" applyBorder="1" applyAlignment="1">
      <alignment horizontal="center" vertical="center"/>
    </xf>
    <xf numFmtId="0" fontId="7" fillId="0" borderId="19" xfId="0" applyFont="1" applyBorder="1" applyAlignment="1">
      <alignment horizontal="center" vertical="center"/>
    </xf>
    <xf numFmtId="0" fontId="7" fillId="0" borderId="0" xfId="0" applyFont="1" applyAlignment="1">
      <alignment horizontal="center" vertical="center"/>
    </xf>
    <xf numFmtId="0" fontId="7" fillId="0" borderId="39" xfId="0" applyFont="1" applyBorder="1" applyAlignment="1">
      <alignment horizontal="center" vertical="center"/>
    </xf>
    <xf numFmtId="0" fontId="7" fillId="0" borderId="38" xfId="0" applyFont="1" applyBorder="1" applyAlignment="1">
      <alignment horizontal="center" vertical="center"/>
    </xf>
    <xf numFmtId="0" fontId="7" fillId="0" borderId="24" xfId="0" applyFont="1" applyBorder="1" applyAlignment="1">
      <alignment horizontal="center" vertical="center"/>
    </xf>
    <xf numFmtId="0" fontId="7" fillId="0" borderId="40" xfId="0" applyFont="1" applyBorder="1" applyAlignment="1">
      <alignment horizontal="center" vertical="center"/>
    </xf>
    <xf numFmtId="0" fontId="7" fillId="0" borderId="52" xfId="0" applyFont="1" applyBorder="1" applyAlignment="1">
      <alignment horizontal="center" vertical="center"/>
    </xf>
    <xf numFmtId="0" fontId="7" fillId="0" borderId="64" xfId="0" applyFont="1" applyBorder="1" applyAlignment="1">
      <alignment horizontal="center" vertical="center"/>
    </xf>
    <xf numFmtId="0" fontId="7" fillId="0" borderId="31" xfId="0" applyFont="1" applyBorder="1" applyAlignment="1">
      <alignment horizontal="center" vertical="center"/>
    </xf>
    <xf numFmtId="0" fontId="7" fillId="0" borderId="9" xfId="0" applyFont="1" applyBorder="1" applyAlignment="1">
      <alignment horizontal="center" vertical="center"/>
    </xf>
    <xf numFmtId="0" fontId="7" fillId="0" borderId="10" xfId="0" applyFont="1" applyBorder="1" applyAlignment="1">
      <alignment horizontal="center" vertical="center"/>
    </xf>
    <xf numFmtId="0" fontId="7" fillId="0" borderId="12" xfId="0" applyFont="1" applyBorder="1" applyAlignment="1">
      <alignment horizontal="center" vertical="center"/>
    </xf>
    <xf numFmtId="0" fontId="7" fillId="0" borderId="13" xfId="0" applyFont="1" applyBorder="1" applyAlignment="1">
      <alignment horizontal="center" vertical="center"/>
    </xf>
    <xf numFmtId="0" fontId="7" fillId="0" borderId="22" xfId="0" applyFont="1" applyBorder="1" applyAlignment="1">
      <alignment horizontal="center" vertical="center"/>
    </xf>
    <xf numFmtId="0" fontId="32" fillId="0" borderId="15" xfId="0" applyFont="1" applyBorder="1" applyAlignment="1">
      <alignment horizontal="center" vertical="center"/>
    </xf>
    <xf numFmtId="0" fontId="32" fillId="0" borderId="16" xfId="0" applyFont="1" applyBorder="1" applyAlignment="1">
      <alignment horizontal="center" vertical="center"/>
    </xf>
    <xf numFmtId="0" fontId="30" fillId="0" borderId="16" xfId="0" applyFont="1" applyBorder="1" applyAlignment="1">
      <alignment horizontal="center" vertical="center"/>
    </xf>
    <xf numFmtId="0" fontId="0" fillId="0" borderId="16" xfId="0" applyBorder="1" applyAlignment="1">
      <alignment horizontal="center" vertical="center"/>
    </xf>
    <xf numFmtId="0" fontId="15" fillId="0" borderId="63" xfId="0" applyFont="1" applyBorder="1" applyAlignment="1">
      <alignment horizontal="center" textRotation="90" wrapText="1"/>
    </xf>
    <xf numFmtId="0" fontId="0" fillId="0" borderId="60" xfId="0" applyBorder="1" applyAlignment="1">
      <alignment horizontal="center" textRotation="90" wrapText="1"/>
    </xf>
    <xf numFmtId="0" fontId="15" fillId="0" borderId="56" xfId="0" applyFont="1" applyBorder="1" applyAlignment="1">
      <alignment horizontal="center" textRotation="90" wrapText="1"/>
    </xf>
    <xf numFmtId="0" fontId="15" fillId="0" borderId="14" xfId="0" applyFont="1" applyBorder="1" applyAlignment="1">
      <alignment horizontal="center" textRotation="90" wrapText="1"/>
    </xf>
    <xf numFmtId="0" fontId="15" fillId="0" borderId="12" xfId="0" applyFont="1" applyBorder="1" applyAlignment="1">
      <alignment horizontal="center" textRotation="90" wrapText="1"/>
    </xf>
    <xf numFmtId="0" fontId="0" fillId="0" borderId="3" xfId="0" applyBorder="1" applyAlignment="1">
      <alignment horizontal="center" textRotation="90" wrapText="1"/>
    </xf>
    <xf numFmtId="0" fontId="15" fillId="0" borderId="60" xfId="0" applyFont="1" applyBorder="1" applyAlignment="1">
      <alignment horizontal="center" textRotation="90" wrapText="1"/>
    </xf>
    <xf numFmtId="0" fontId="0" fillId="0" borderId="29" xfId="0" applyBorder="1" applyAlignment="1">
      <alignment horizontal="center" textRotation="90" wrapText="1"/>
    </xf>
    <xf numFmtId="0" fontId="16" fillId="4" borderId="78" xfId="0" applyFont="1" applyFill="1" applyBorder="1" applyAlignment="1">
      <alignment horizontal="center" vertical="center" textRotation="90" wrapText="1"/>
    </xf>
    <xf numFmtId="0" fontId="16" fillId="4" borderId="50" xfId="0" applyFont="1" applyFill="1" applyBorder="1" applyAlignment="1">
      <alignment horizontal="center" vertical="center" textRotation="90" wrapText="1"/>
    </xf>
    <xf numFmtId="0" fontId="15" fillId="0" borderId="31" xfId="0" applyFont="1" applyBorder="1" applyAlignment="1">
      <alignment horizontal="center" textRotation="90" wrapText="1"/>
    </xf>
    <xf numFmtId="0" fontId="0" fillId="0" borderId="22" xfId="0" applyBorder="1" applyAlignment="1">
      <alignment horizontal="center" textRotation="90" wrapText="1"/>
    </xf>
    <xf numFmtId="0" fontId="15" fillId="0" borderId="18" xfId="0" applyFont="1" applyBorder="1" applyAlignment="1">
      <alignment horizontal="center" textRotation="90" wrapText="1"/>
    </xf>
    <xf numFmtId="0" fontId="15" fillId="0" borderId="42" xfId="0" applyFont="1" applyBorder="1" applyAlignment="1">
      <alignment horizontal="center" textRotation="90" wrapText="1"/>
    </xf>
    <xf numFmtId="0" fontId="0" fillId="0" borderId="42" xfId="0" applyBorder="1" applyAlignment="1">
      <alignment horizontal="center" textRotation="90" wrapText="1"/>
    </xf>
    <xf numFmtId="0" fontId="0" fillId="0" borderId="4" xfId="0" applyBorder="1" applyAlignment="1">
      <alignment horizontal="center" textRotation="90" wrapText="1"/>
    </xf>
    <xf numFmtId="0" fontId="14" fillId="4" borderId="37" xfId="0" applyFont="1" applyFill="1" applyBorder="1" applyAlignment="1">
      <alignment horizontal="center" textRotation="90" wrapText="1"/>
    </xf>
    <xf numFmtId="0" fontId="14" fillId="4" borderId="19" xfId="0" applyFont="1" applyFill="1" applyBorder="1" applyAlignment="1">
      <alignment horizontal="center" textRotation="90" wrapText="1"/>
    </xf>
    <xf numFmtId="0" fontId="0" fillId="9" borderId="45" xfId="0" applyFill="1" applyBorder="1" applyAlignment="1">
      <alignment horizontal="center" vertical="center"/>
    </xf>
    <xf numFmtId="0" fontId="0" fillId="9" borderId="51" xfId="0" applyFill="1" applyBorder="1"/>
    <xf numFmtId="0" fontId="0" fillId="9" borderId="68" xfId="0" applyFill="1" applyBorder="1"/>
    <xf numFmtId="0" fontId="0" fillId="9" borderId="47" xfId="0" applyFill="1" applyBorder="1"/>
    <xf numFmtId="0" fontId="0" fillId="9" borderId="48" xfId="0" applyFill="1" applyBorder="1"/>
    <xf numFmtId="0" fontId="1" fillId="9" borderId="57" xfId="0" applyFont="1" applyFill="1" applyBorder="1" applyAlignment="1">
      <alignment horizontal="center" vertical="center"/>
    </xf>
    <xf numFmtId="0" fontId="1" fillId="9" borderId="70" xfId="0" applyFont="1" applyFill="1" applyBorder="1" applyAlignment="1">
      <alignment horizontal="center" vertical="center"/>
    </xf>
    <xf numFmtId="0" fontId="0" fillId="0" borderId="70" xfId="0" applyBorder="1" applyAlignment="1">
      <alignment horizontal="center" vertical="center"/>
    </xf>
    <xf numFmtId="0" fontId="0" fillId="0" borderId="71" xfId="0" applyBorder="1" applyAlignment="1">
      <alignment horizontal="center" vertical="center"/>
    </xf>
    <xf numFmtId="0" fontId="7" fillId="18" borderId="37" xfId="0" applyFont="1" applyFill="1" applyBorder="1" applyAlignment="1">
      <alignment horizontal="center" vertical="center"/>
    </xf>
    <xf numFmtId="0" fontId="7" fillId="18" borderId="45" xfId="0" applyFont="1" applyFill="1" applyBorder="1" applyAlignment="1">
      <alignment horizontal="center" vertical="center"/>
    </xf>
    <xf numFmtId="0" fontId="7" fillId="18" borderId="21" xfId="0" applyFont="1" applyFill="1" applyBorder="1" applyAlignment="1">
      <alignment horizontal="center" vertical="center"/>
    </xf>
    <xf numFmtId="0" fontId="7" fillId="18" borderId="19" xfId="0" applyFont="1" applyFill="1" applyBorder="1" applyAlignment="1">
      <alignment horizontal="center" vertical="center"/>
    </xf>
    <xf numFmtId="0" fontId="7" fillId="18" borderId="0" xfId="0" applyFont="1" applyFill="1" applyAlignment="1">
      <alignment horizontal="center" vertical="center"/>
    </xf>
    <xf numFmtId="0" fontId="7" fillId="18" borderId="39" xfId="0" applyFont="1" applyFill="1" applyBorder="1" applyAlignment="1">
      <alignment horizontal="center" vertical="center"/>
    </xf>
    <xf numFmtId="0" fontId="7" fillId="18" borderId="38" xfId="0" applyFont="1" applyFill="1" applyBorder="1" applyAlignment="1">
      <alignment horizontal="center" vertical="center"/>
    </xf>
    <xf numFmtId="0" fontId="7" fillId="18" borderId="24" xfId="0" applyFont="1" applyFill="1" applyBorder="1" applyAlignment="1">
      <alignment horizontal="center" vertical="center"/>
    </xf>
    <xf numFmtId="0" fontId="7" fillId="18" borderId="40" xfId="0" applyFont="1" applyFill="1" applyBorder="1" applyAlignment="1">
      <alignment horizontal="center" vertical="center"/>
    </xf>
    <xf numFmtId="0" fontId="1" fillId="0" borderId="52" xfId="0" applyFont="1" applyBorder="1" applyAlignment="1">
      <alignment horizontal="center" vertical="center" wrapText="1"/>
    </xf>
    <xf numFmtId="0" fontId="0" fillId="0" borderId="64" xfId="0" applyBorder="1" applyAlignment="1">
      <alignment horizontal="center" vertical="center" wrapText="1"/>
    </xf>
    <xf numFmtId="0" fontId="0" fillId="0" borderId="31" xfId="0" applyBorder="1" applyAlignment="1">
      <alignment horizontal="center" vertical="center" wrapText="1"/>
    </xf>
    <xf numFmtId="0" fontId="0" fillId="0" borderId="9" xfId="0" applyBorder="1" applyAlignment="1">
      <alignment horizontal="center" vertical="center" wrapText="1"/>
    </xf>
    <xf numFmtId="0" fontId="0" fillId="0" borderId="0" xfId="0" applyAlignment="1">
      <alignment horizontal="center" vertical="center" wrapText="1"/>
    </xf>
    <xf numFmtId="0" fontId="0" fillId="0" borderId="10" xfId="0" applyBorder="1" applyAlignment="1">
      <alignment horizontal="center" vertical="center" wrapText="1"/>
    </xf>
    <xf numFmtId="0" fontId="0" fillId="0" borderId="12" xfId="0" applyBorder="1" applyAlignment="1">
      <alignment horizontal="center" vertical="center" wrapText="1"/>
    </xf>
    <xf numFmtId="0" fontId="0" fillId="0" borderId="13" xfId="0" applyBorder="1" applyAlignment="1">
      <alignment horizontal="center" vertical="center" wrapText="1"/>
    </xf>
    <xf numFmtId="0" fontId="0" fillId="0" borderId="22" xfId="0" applyBorder="1" applyAlignment="1">
      <alignment horizontal="center" vertical="center" wrapText="1"/>
    </xf>
    <xf numFmtId="0" fontId="1" fillId="0" borderId="24" xfId="0" applyFont="1" applyBorder="1"/>
    <xf numFmtId="0" fontId="16" fillId="4" borderId="1" xfId="0" applyFont="1" applyFill="1" applyBorder="1" applyAlignment="1">
      <alignment horizontal="center" vertical="center" textRotation="90"/>
    </xf>
    <xf numFmtId="0" fontId="16" fillId="4" borderId="2" xfId="0" applyFont="1" applyFill="1" applyBorder="1" applyAlignment="1">
      <alignment horizontal="center" vertical="center" textRotation="90"/>
    </xf>
    <xf numFmtId="0" fontId="15" fillId="0" borderId="44" xfId="0" applyFont="1" applyBorder="1" applyAlignment="1">
      <alignment horizontal="center" textRotation="90" wrapText="1"/>
    </xf>
    <xf numFmtId="0" fontId="0" fillId="0" borderId="41" xfId="0" applyBorder="1" applyAlignment="1">
      <alignment horizontal="center" textRotation="90" wrapText="1"/>
    </xf>
    <xf numFmtId="0" fontId="1" fillId="6" borderId="2" xfId="0" applyFont="1" applyFill="1" applyBorder="1" applyAlignment="1">
      <alignment wrapText="1"/>
    </xf>
    <xf numFmtId="0" fontId="1" fillId="6" borderId="39" xfId="0" applyFont="1" applyFill="1" applyBorder="1" applyAlignment="1">
      <alignment wrapText="1"/>
    </xf>
    <xf numFmtId="0" fontId="15" fillId="0" borderId="69" xfId="0" applyFont="1" applyBorder="1" applyAlignment="1">
      <alignment horizontal="center" textRotation="90" wrapText="1"/>
    </xf>
    <xf numFmtId="0" fontId="15" fillId="0" borderId="10" xfId="0" applyFont="1" applyBorder="1" applyAlignment="1">
      <alignment horizontal="center" textRotation="90" wrapText="1"/>
    </xf>
    <xf numFmtId="0" fontId="15" fillId="0" borderId="28" xfId="0" applyFont="1" applyBorder="1" applyAlignment="1">
      <alignment horizontal="center" textRotation="90" wrapText="1"/>
    </xf>
    <xf numFmtId="0" fontId="1" fillId="9" borderId="37" xfId="0" applyFont="1" applyFill="1" applyBorder="1" applyAlignment="1">
      <alignment horizontal="center" vertical="center"/>
    </xf>
    <xf numFmtId="0" fontId="1" fillId="9" borderId="45" xfId="0" applyFont="1" applyFill="1" applyBorder="1" applyAlignment="1">
      <alignment horizontal="center" vertical="center"/>
    </xf>
    <xf numFmtId="0" fontId="0" fillId="0" borderId="45" xfId="0" applyBorder="1" applyAlignment="1">
      <alignment horizontal="center" vertical="center"/>
    </xf>
    <xf numFmtId="0" fontId="0" fillId="0" borderId="21" xfId="0" applyBorder="1" applyAlignment="1">
      <alignment horizontal="center" vertical="center"/>
    </xf>
    <xf numFmtId="0" fontId="0" fillId="9" borderId="59" xfId="0" applyFill="1" applyBorder="1"/>
    <xf numFmtId="0" fontId="1" fillId="0" borderId="26" xfId="0" applyFont="1" applyBorder="1" applyAlignment="1">
      <alignment horizontal="center" vertical="center" wrapText="1"/>
    </xf>
    <xf numFmtId="0" fontId="1" fillId="0" borderId="5" xfId="0" applyFont="1" applyBorder="1" applyAlignment="1">
      <alignment horizontal="center" wrapText="1"/>
    </xf>
    <xf numFmtId="0" fontId="1" fillId="0" borderId="6" xfId="0" applyFont="1" applyBorder="1" applyAlignment="1">
      <alignment horizontal="center" wrapText="1"/>
    </xf>
    <xf numFmtId="0" fontId="1" fillId="0" borderId="23" xfId="0" applyFont="1" applyBorder="1" applyAlignment="1">
      <alignment horizontal="center" wrapText="1"/>
    </xf>
    <xf numFmtId="0" fontId="0" fillId="0" borderId="74" xfId="0" applyBorder="1" applyAlignment="1">
      <alignment horizontal="center"/>
    </xf>
    <xf numFmtId="1" fontId="0" fillId="0" borderId="5" xfId="0" applyNumberFormat="1" applyBorder="1" applyAlignment="1">
      <alignment horizontal="center"/>
    </xf>
    <xf numFmtId="1" fontId="0" fillId="0" borderId="6" xfId="0" applyNumberFormat="1" applyBorder="1" applyAlignment="1">
      <alignment horizontal="center"/>
    </xf>
    <xf numFmtId="1" fontId="0" fillId="0" borderId="23" xfId="0" applyNumberFormat="1" applyBorder="1" applyAlignment="1">
      <alignment horizontal="center"/>
    </xf>
  </cellXfs>
  <cellStyles count="2">
    <cellStyle name="Hyperlink" xfId="1" builtinId="8"/>
    <cellStyle name="Normal" xfId="0" builtinId="0"/>
  </cellStyles>
  <dxfs count="87">
    <dxf>
      <fill>
        <patternFill>
          <bgColor indexed="10"/>
        </patternFill>
      </fill>
    </dxf>
    <dxf>
      <fill>
        <patternFill>
          <bgColor indexed="52"/>
        </patternFill>
      </fill>
    </dxf>
    <dxf>
      <font>
        <condense val="0"/>
        <extend val="0"/>
        <color auto="1"/>
      </font>
      <fill>
        <patternFill>
          <bgColor indexed="13"/>
        </patternFill>
      </fill>
    </dxf>
    <dxf>
      <fill>
        <patternFill>
          <bgColor indexed="10"/>
        </patternFill>
      </fill>
    </dxf>
    <dxf>
      <fill>
        <patternFill>
          <bgColor indexed="52"/>
        </patternFill>
      </fill>
    </dxf>
    <dxf>
      <font>
        <condense val="0"/>
        <extend val="0"/>
        <color auto="1"/>
      </font>
      <fill>
        <patternFill>
          <bgColor indexed="13"/>
        </patternFill>
      </fill>
    </dxf>
    <dxf>
      <fill>
        <patternFill>
          <bgColor indexed="10"/>
        </patternFill>
      </fill>
    </dxf>
    <dxf>
      <fill>
        <patternFill>
          <bgColor indexed="52"/>
        </patternFill>
      </fill>
    </dxf>
    <dxf>
      <font>
        <condense val="0"/>
        <extend val="0"/>
        <color auto="1"/>
      </font>
      <fill>
        <patternFill>
          <bgColor indexed="13"/>
        </patternFill>
      </fill>
    </dxf>
    <dxf>
      <fill>
        <patternFill>
          <bgColor indexed="10"/>
        </patternFill>
      </fill>
    </dxf>
    <dxf>
      <fill>
        <patternFill>
          <bgColor indexed="52"/>
        </patternFill>
      </fill>
    </dxf>
    <dxf>
      <font>
        <condense val="0"/>
        <extend val="0"/>
        <color auto="1"/>
      </font>
      <fill>
        <patternFill>
          <bgColor indexed="13"/>
        </patternFill>
      </fill>
    </dxf>
    <dxf>
      <fill>
        <patternFill>
          <bgColor indexed="10"/>
        </patternFill>
      </fill>
    </dxf>
    <dxf>
      <fill>
        <patternFill>
          <bgColor indexed="52"/>
        </patternFill>
      </fill>
    </dxf>
    <dxf>
      <font>
        <condense val="0"/>
        <extend val="0"/>
        <color auto="1"/>
      </font>
      <fill>
        <patternFill>
          <bgColor indexed="13"/>
        </patternFill>
      </fill>
    </dxf>
    <dxf>
      <fill>
        <patternFill>
          <bgColor indexed="10"/>
        </patternFill>
      </fill>
    </dxf>
    <dxf>
      <fill>
        <patternFill>
          <bgColor indexed="52"/>
        </patternFill>
      </fill>
    </dxf>
    <dxf>
      <font>
        <condense val="0"/>
        <extend val="0"/>
        <color auto="1"/>
      </font>
      <fill>
        <patternFill>
          <bgColor indexed="13"/>
        </patternFill>
      </fill>
    </dxf>
    <dxf>
      <fill>
        <patternFill>
          <bgColor indexed="10"/>
        </patternFill>
      </fill>
    </dxf>
    <dxf>
      <fill>
        <patternFill>
          <bgColor indexed="52"/>
        </patternFill>
      </fill>
    </dxf>
    <dxf>
      <font>
        <condense val="0"/>
        <extend val="0"/>
        <color auto="1"/>
      </font>
      <fill>
        <patternFill>
          <bgColor indexed="13"/>
        </patternFill>
      </fill>
    </dxf>
    <dxf>
      <fill>
        <patternFill>
          <bgColor indexed="10"/>
        </patternFill>
      </fill>
    </dxf>
    <dxf>
      <fill>
        <patternFill>
          <bgColor indexed="52"/>
        </patternFill>
      </fill>
    </dxf>
    <dxf>
      <font>
        <condense val="0"/>
        <extend val="0"/>
        <color auto="1"/>
      </font>
      <fill>
        <patternFill>
          <bgColor indexed="13"/>
        </patternFill>
      </fill>
    </dxf>
    <dxf>
      <fill>
        <patternFill>
          <bgColor indexed="10"/>
        </patternFill>
      </fill>
    </dxf>
    <dxf>
      <fill>
        <patternFill>
          <bgColor indexed="52"/>
        </patternFill>
      </fill>
    </dxf>
    <dxf>
      <font>
        <condense val="0"/>
        <extend val="0"/>
        <color auto="1"/>
      </font>
      <fill>
        <patternFill>
          <bgColor indexed="13"/>
        </patternFill>
      </fill>
    </dxf>
    <dxf>
      <fill>
        <patternFill>
          <bgColor indexed="10"/>
        </patternFill>
      </fill>
    </dxf>
    <dxf>
      <fill>
        <patternFill>
          <bgColor indexed="52"/>
        </patternFill>
      </fill>
    </dxf>
    <dxf>
      <font>
        <condense val="0"/>
        <extend val="0"/>
        <color auto="1"/>
      </font>
      <fill>
        <patternFill>
          <bgColor indexed="13"/>
        </patternFill>
      </fill>
    </dxf>
    <dxf>
      <fill>
        <patternFill>
          <bgColor indexed="10"/>
        </patternFill>
      </fill>
    </dxf>
    <dxf>
      <fill>
        <patternFill>
          <bgColor indexed="52"/>
        </patternFill>
      </fill>
    </dxf>
    <dxf>
      <font>
        <condense val="0"/>
        <extend val="0"/>
        <color auto="1"/>
      </font>
      <fill>
        <patternFill>
          <bgColor indexed="13"/>
        </patternFill>
      </fill>
    </dxf>
    <dxf>
      <fill>
        <patternFill>
          <bgColor indexed="10"/>
        </patternFill>
      </fill>
    </dxf>
    <dxf>
      <fill>
        <patternFill>
          <bgColor indexed="52"/>
        </patternFill>
      </fill>
    </dxf>
    <dxf>
      <font>
        <condense val="0"/>
        <extend val="0"/>
        <color auto="1"/>
      </font>
      <fill>
        <patternFill>
          <bgColor indexed="13"/>
        </patternFill>
      </fill>
    </dxf>
    <dxf>
      <fill>
        <patternFill>
          <bgColor indexed="10"/>
        </patternFill>
      </fill>
    </dxf>
    <dxf>
      <fill>
        <patternFill>
          <bgColor indexed="52"/>
        </patternFill>
      </fill>
    </dxf>
    <dxf>
      <font>
        <condense val="0"/>
        <extend val="0"/>
        <color auto="1"/>
      </font>
      <fill>
        <patternFill>
          <bgColor indexed="13"/>
        </patternFill>
      </fill>
    </dxf>
    <dxf>
      <fill>
        <patternFill>
          <bgColor indexed="10"/>
        </patternFill>
      </fill>
    </dxf>
    <dxf>
      <fill>
        <patternFill>
          <bgColor indexed="52"/>
        </patternFill>
      </fill>
    </dxf>
    <dxf>
      <font>
        <condense val="0"/>
        <extend val="0"/>
        <color auto="1"/>
      </font>
      <fill>
        <patternFill>
          <bgColor indexed="13"/>
        </patternFill>
      </fill>
    </dxf>
    <dxf>
      <fill>
        <patternFill>
          <bgColor indexed="10"/>
        </patternFill>
      </fill>
    </dxf>
    <dxf>
      <fill>
        <patternFill>
          <bgColor indexed="52"/>
        </patternFill>
      </fill>
    </dxf>
    <dxf>
      <font>
        <condense val="0"/>
        <extend val="0"/>
        <color auto="1"/>
      </font>
      <fill>
        <patternFill>
          <bgColor indexed="13"/>
        </patternFill>
      </fill>
    </dxf>
    <dxf>
      <fill>
        <patternFill>
          <bgColor indexed="10"/>
        </patternFill>
      </fill>
    </dxf>
    <dxf>
      <fill>
        <patternFill>
          <bgColor indexed="52"/>
        </patternFill>
      </fill>
    </dxf>
    <dxf>
      <font>
        <condense val="0"/>
        <extend val="0"/>
        <color auto="1"/>
      </font>
      <fill>
        <patternFill>
          <bgColor indexed="13"/>
        </patternFill>
      </fill>
    </dxf>
    <dxf>
      <fill>
        <patternFill>
          <bgColor indexed="10"/>
        </patternFill>
      </fill>
    </dxf>
    <dxf>
      <fill>
        <patternFill>
          <bgColor indexed="52"/>
        </patternFill>
      </fill>
    </dxf>
    <dxf>
      <font>
        <condense val="0"/>
        <extend val="0"/>
        <color auto="1"/>
      </font>
      <fill>
        <patternFill>
          <bgColor indexed="13"/>
        </patternFill>
      </fill>
    </dxf>
    <dxf>
      <fill>
        <patternFill>
          <bgColor indexed="10"/>
        </patternFill>
      </fill>
    </dxf>
    <dxf>
      <fill>
        <patternFill>
          <bgColor indexed="52"/>
        </patternFill>
      </fill>
    </dxf>
    <dxf>
      <font>
        <condense val="0"/>
        <extend val="0"/>
        <color auto="1"/>
      </font>
      <fill>
        <patternFill>
          <bgColor indexed="13"/>
        </patternFill>
      </fill>
    </dxf>
    <dxf>
      <fill>
        <patternFill>
          <bgColor indexed="10"/>
        </patternFill>
      </fill>
    </dxf>
    <dxf>
      <fill>
        <patternFill>
          <bgColor indexed="52"/>
        </patternFill>
      </fill>
    </dxf>
    <dxf>
      <font>
        <condense val="0"/>
        <extend val="0"/>
        <color auto="1"/>
      </font>
      <fill>
        <patternFill>
          <bgColor indexed="13"/>
        </patternFill>
      </fill>
    </dxf>
    <dxf>
      <fill>
        <patternFill>
          <bgColor indexed="10"/>
        </patternFill>
      </fill>
    </dxf>
    <dxf>
      <fill>
        <patternFill>
          <bgColor indexed="52"/>
        </patternFill>
      </fill>
    </dxf>
    <dxf>
      <font>
        <condense val="0"/>
        <extend val="0"/>
        <color auto="1"/>
      </font>
      <fill>
        <patternFill>
          <bgColor indexed="13"/>
        </patternFill>
      </fill>
    </dxf>
    <dxf>
      <fill>
        <patternFill>
          <bgColor indexed="10"/>
        </patternFill>
      </fill>
    </dxf>
    <dxf>
      <fill>
        <patternFill>
          <bgColor indexed="52"/>
        </patternFill>
      </fill>
    </dxf>
    <dxf>
      <font>
        <condense val="0"/>
        <extend val="0"/>
        <color auto="1"/>
      </font>
      <fill>
        <patternFill>
          <bgColor indexed="13"/>
        </patternFill>
      </fill>
    </dxf>
    <dxf>
      <fill>
        <patternFill>
          <bgColor indexed="10"/>
        </patternFill>
      </fill>
    </dxf>
    <dxf>
      <fill>
        <patternFill>
          <bgColor indexed="52"/>
        </patternFill>
      </fill>
    </dxf>
    <dxf>
      <font>
        <condense val="0"/>
        <extend val="0"/>
        <color auto="1"/>
      </font>
      <fill>
        <patternFill>
          <bgColor indexed="13"/>
        </patternFill>
      </fill>
    </dxf>
    <dxf>
      <fill>
        <patternFill>
          <bgColor indexed="10"/>
        </patternFill>
      </fill>
    </dxf>
    <dxf>
      <fill>
        <patternFill>
          <bgColor indexed="52"/>
        </patternFill>
      </fill>
    </dxf>
    <dxf>
      <font>
        <condense val="0"/>
        <extend val="0"/>
        <color auto="1"/>
      </font>
      <fill>
        <patternFill>
          <bgColor indexed="13"/>
        </patternFill>
      </fill>
    </dxf>
    <dxf>
      <fill>
        <patternFill>
          <bgColor indexed="10"/>
        </patternFill>
      </fill>
    </dxf>
    <dxf>
      <fill>
        <patternFill>
          <bgColor indexed="52"/>
        </patternFill>
      </fill>
    </dxf>
    <dxf>
      <font>
        <condense val="0"/>
        <extend val="0"/>
        <color auto="1"/>
      </font>
      <fill>
        <patternFill>
          <bgColor indexed="13"/>
        </patternFill>
      </fill>
    </dxf>
    <dxf>
      <fill>
        <patternFill>
          <bgColor indexed="10"/>
        </patternFill>
      </fill>
    </dxf>
    <dxf>
      <fill>
        <patternFill>
          <bgColor indexed="52"/>
        </patternFill>
      </fill>
    </dxf>
    <dxf>
      <font>
        <condense val="0"/>
        <extend val="0"/>
        <color auto="1"/>
      </font>
      <fill>
        <patternFill>
          <bgColor indexed="13"/>
        </patternFill>
      </fill>
    </dxf>
    <dxf>
      <fill>
        <patternFill>
          <bgColor indexed="10"/>
        </patternFill>
      </fill>
    </dxf>
    <dxf>
      <fill>
        <patternFill>
          <bgColor indexed="52"/>
        </patternFill>
      </fill>
    </dxf>
    <dxf>
      <font>
        <condense val="0"/>
        <extend val="0"/>
        <color auto="1"/>
      </font>
      <fill>
        <patternFill>
          <bgColor indexed="13"/>
        </patternFill>
      </fill>
    </dxf>
    <dxf>
      <fill>
        <patternFill>
          <bgColor indexed="10"/>
        </patternFill>
      </fill>
    </dxf>
    <dxf>
      <fill>
        <patternFill>
          <bgColor indexed="52"/>
        </patternFill>
      </fill>
    </dxf>
    <dxf>
      <font>
        <condense val="0"/>
        <extend val="0"/>
        <color auto="1"/>
      </font>
      <fill>
        <patternFill>
          <bgColor indexed="13"/>
        </patternFill>
      </fill>
    </dxf>
    <dxf>
      <fill>
        <patternFill>
          <bgColor indexed="10"/>
        </patternFill>
      </fill>
    </dxf>
    <dxf>
      <fill>
        <patternFill>
          <bgColor indexed="52"/>
        </patternFill>
      </fill>
    </dxf>
    <dxf>
      <font>
        <condense val="0"/>
        <extend val="0"/>
        <color auto="1"/>
      </font>
      <fill>
        <patternFill>
          <bgColor indexed="13"/>
        </patternFill>
      </fill>
    </dxf>
    <dxf>
      <fill>
        <patternFill>
          <bgColor indexed="10"/>
        </patternFill>
      </fill>
    </dxf>
    <dxf>
      <fill>
        <patternFill>
          <bgColor indexed="52"/>
        </patternFill>
      </fill>
    </dxf>
    <dxf>
      <font>
        <condense val="0"/>
        <extend val="0"/>
        <color auto="1"/>
      </font>
      <fill>
        <patternFill>
          <bgColor indexed="13"/>
        </patternFill>
      </fill>
    </dxf>
  </dxfs>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13" Type="http://schemas.openxmlformats.org/officeDocument/2006/relationships/worksheet" Target="worksheets/sheet11.xml"/><Relationship Id="rId18" Type="http://schemas.openxmlformats.org/officeDocument/2006/relationships/chartsheet" Target="chartsheets/sheet5.xml"/><Relationship Id="rId26" Type="http://schemas.openxmlformats.org/officeDocument/2006/relationships/worksheet" Target="worksheets/sheet21.xml"/><Relationship Id="rId39" Type="http://schemas.openxmlformats.org/officeDocument/2006/relationships/chartsheet" Target="chartsheets/sheet7.xml"/><Relationship Id="rId21" Type="http://schemas.openxmlformats.org/officeDocument/2006/relationships/worksheet" Target="worksheets/sheet16.xml"/><Relationship Id="rId34" Type="http://schemas.openxmlformats.org/officeDocument/2006/relationships/worksheet" Target="worksheets/sheet28.xml"/><Relationship Id="rId42" Type="http://schemas.openxmlformats.org/officeDocument/2006/relationships/chartsheet" Target="chartsheets/sheet8.xml"/><Relationship Id="rId47" Type="http://schemas.openxmlformats.org/officeDocument/2006/relationships/worksheet" Target="worksheets/sheet37.xml"/><Relationship Id="rId50" Type="http://schemas.openxmlformats.org/officeDocument/2006/relationships/worksheet" Target="worksheets/sheet38.xml"/><Relationship Id="rId55" Type="http://schemas.openxmlformats.org/officeDocument/2006/relationships/sharedStrings" Target="sharedStrings.xml"/><Relationship Id="rId7" Type="http://schemas.openxmlformats.org/officeDocument/2006/relationships/worksheet" Target="worksheets/sheet7.xml"/><Relationship Id="rId2" Type="http://schemas.openxmlformats.org/officeDocument/2006/relationships/worksheet" Target="worksheets/sheet2.xml"/><Relationship Id="rId16" Type="http://schemas.openxmlformats.org/officeDocument/2006/relationships/worksheet" Target="worksheets/sheet13.xml"/><Relationship Id="rId29" Type="http://schemas.openxmlformats.org/officeDocument/2006/relationships/worksheet" Target="worksheets/sheet24.xml"/><Relationship Id="rId11" Type="http://schemas.openxmlformats.org/officeDocument/2006/relationships/worksheet" Target="worksheets/sheet9.xml"/><Relationship Id="rId24" Type="http://schemas.openxmlformats.org/officeDocument/2006/relationships/worksheet" Target="worksheets/sheet19.xml"/><Relationship Id="rId32" Type="http://schemas.openxmlformats.org/officeDocument/2006/relationships/worksheet" Target="worksheets/sheet27.xml"/><Relationship Id="rId37" Type="http://schemas.openxmlformats.org/officeDocument/2006/relationships/worksheet" Target="worksheets/sheet31.xml"/><Relationship Id="rId40" Type="http://schemas.openxmlformats.org/officeDocument/2006/relationships/worksheet" Target="worksheets/sheet33.xml"/><Relationship Id="rId45" Type="http://schemas.openxmlformats.org/officeDocument/2006/relationships/chartsheet" Target="chartsheets/sheet10.xml"/><Relationship Id="rId53" Type="http://schemas.openxmlformats.org/officeDocument/2006/relationships/theme" Target="theme/theme1.xml"/><Relationship Id="rId58" Type="http://schemas.openxmlformats.org/officeDocument/2006/relationships/customXml" Target="../customXml/item2.xml"/><Relationship Id="rId5" Type="http://schemas.openxmlformats.org/officeDocument/2006/relationships/worksheet" Target="worksheets/sheet5.xml"/><Relationship Id="rId61" Type="http://schemas.openxmlformats.org/officeDocument/2006/relationships/customXml" Target="../customXml/item5.xml"/><Relationship Id="rId19" Type="http://schemas.openxmlformats.org/officeDocument/2006/relationships/worksheet" Target="worksheets/sheet14.xml"/><Relationship Id="rId14" Type="http://schemas.openxmlformats.org/officeDocument/2006/relationships/chartsheet" Target="chartsheets/sheet3.xml"/><Relationship Id="rId22" Type="http://schemas.openxmlformats.org/officeDocument/2006/relationships/worksheet" Target="worksheets/sheet17.xml"/><Relationship Id="rId27" Type="http://schemas.openxmlformats.org/officeDocument/2006/relationships/worksheet" Target="worksheets/sheet22.xml"/><Relationship Id="rId30" Type="http://schemas.openxmlformats.org/officeDocument/2006/relationships/worksheet" Target="worksheets/sheet25.xml"/><Relationship Id="rId35" Type="http://schemas.openxmlformats.org/officeDocument/2006/relationships/worksheet" Target="worksheets/sheet29.xml"/><Relationship Id="rId43" Type="http://schemas.openxmlformats.org/officeDocument/2006/relationships/chartsheet" Target="chartsheets/sheet9.xml"/><Relationship Id="rId48" Type="http://schemas.openxmlformats.org/officeDocument/2006/relationships/chartsheet" Target="chartsheets/sheet11.xml"/><Relationship Id="rId56" Type="http://schemas.openxmlformats.org/officeDocument/2006/relationships/calcChain" Target="calcChain.xml"/><Relationship Id="rId8" Type="http://schemas.openxmlformats.org/officeDocument/2006/relationships/chartsheet" Target="chartsheets/sheet1.xml"/><Relationship Id="rId51" Type="http://schemas.openxmlformats.org/officeDocument/2006/relationships/chartsheet" Target="chartsheets/sheet13.xml"/><Relationship Id="rId3" Type="http://schemas.openxmlformats.org/officeDocument/2006/relationships/worksheet" Target="worksheets/sheet3.xml"/><Relationship Id="rId12" Type="http://schemas.openxmlformats.org/officeDocument/2006/relationships/worksheet" Target="worksheets/sheet10.xml"/><Relationship Id="rId17" Type="http://schemas.openxmlformats.org/officeDocument/2006/relationships/chartsheet" Target="chartsheets/sheet4.xml"/><Relationship Id="rId25" Type="http://schemas.openxmlformats.org/officeDocument/2006/relationships/worksheet" Target="worksheets/sheet20.xml"/><Relationship Id="rId33" Type="http://schemas.openxmlformats.org/officeDocument/2006/relationships/chartsheet" Target="chartsheets/sheet6.xml"/><Relationship Id="rId38" Type="http://schemas.openxmlformats.org/officeDocument/2006/relationships/worksheet" Target="worksheets/sheet32.xml"/><Relationship Id="rId46" Type="http://schemas.openxmlformats.org/officeDocument/2006/relationships/worksheet" Target="worksheets/sheet36.xml"/><Relationship Id="rId59" Type="http://schemas.openxmlformats.org/officeDocument/2006/relationships/customXml" Target="../customXml/item3.xml"/><Relationship Id="rId20" Type="http://schemas.openxmlformats.org/officeDocument/2006/relationships/worksheet" Target="worksheets/sheet15.xml"/><Relationship Id="rId41" Type="http://schemas.openxmlformats.org/officeDocument/2006/relationships/worksheet" Target="worksheets/sheet34.xml"/><Relationship Id="rId54" Type="http://schemas.openxmlformats.org/officeDocument/2006/relationships/styles" Target="styles.xml"/><Relationship Id="rId1" Type="http://schemas.openxmlformats.org/officeDocument/2006/relationships/worksheet" Target="worksheets/sheet1.xml"/><Relationship Id="rId6" Type="http://schemas.openxmlformats.org/officeDocument/2006/relationships/worksheet" Target="worksheets/sheet6.xml"/><Relationship Id="rId15" Type="http://schemas.openxmlformats.org/officeDocument/2006/relationships/worksheet" Target="worksheets/sheet12.xml"/><Relationship Id="rId23" Type="http://schemas.openxmlformats.org/officeDocument/2006/relationships/worksheet" Target="worksheets/sheet18.xml"/><Relationship Id="rId28" Type="http://schemas.openxmlformats.org/officeDocument/2006/relationships/worksheet" Target="worksheets/sheet23.xml"/><Relationship Id="rId36" Type="http://schemas.openxmlformats.org/officeDocument/2006/relationships/worksheet" Target="worksheets/sheet30.xml"/><Relationship Id="rId49" Type="http://schemas.openxmlformats.org/officeDocument/2006/relationships/chartsheet" Target="chartsheets/sheet12.xml"/><Relationship Id="rId57" Type="http://schemas.openxmlformats.org/officeDocument/2006/relationships/customXml" Target="../customXml/item1.xml"/><Relationship Id="rId10" Type="http://schemas.openxmlformats.org/officeDocument/2006/relationships/chartsheet" Target="chartsheets/sheet2.xml"/><Relationship Id="rId31" Type="http://schemas.openxmlformats.org/officeDocument/2006/relationships/worksheet" Target="worksheets/sheet26.xml"/><Relationship Id="rId44" Type="http://schemas.openxmlformats.org/officeDocument/2006/relationships/worksheet" Target="worksheets/sheet35.xml"/><Relationship Id="rId52" Type="http://schemas.openxmlformats.org/officeDocument/2006/relationships/externalLink" Target="externalLinks/externalLink1.xml"/><Relationship Id="rId60" Type="http://schemas.openxmlformats.org/officeDocument/2006/relationships/customXml" Target="../customXml/item4.xml"/><Relationship Id="rId4" Type="http://schemas.openxmlformats.org/officeDocument/2006/relationships/worksheet" Target="worksheets/sheet4.xml"/><Relationship Id="rId9" Type="http://schemas.openxmlformats.org/officeDocument/2006/relationships/worksheet" Target="worksheets/sheet8.xml"/></Relationships>
</file>

<file path=xl/charts/_rels/chart1.xml.rels><?xml version="1.0" encoding="UTF-8" standalone="yes"?>
<Relationships xmlns="http://schemas.openxmlformats.org/package/2006/relationships"><Relationship Id="rId2" Type="http://schemas.microsoft.com/office/2011/relationships/chartColorStyle" Target="colors1.xml"/><Relationship Id="rId1" Type="http://schemas.microsoft.com/office/2011/relationships/chartStyle" Target="style1.xml"/></Relationships>
</file>

<file path=xl/charts/_rels/chart2.xml.rels><?xml version="1.0" encoding="UTF-8" standalone="yes"?>
<Relationships xmlns="http://schemas.openxmlformats.org/package/2006/relationships"><Relationship Id="rId2" Type="http://schemas.microsoft.com/office/2011/relationships/chartColorStyle" Target="colors2.xml"/><Relationship Id="rId1" Type="http://schemas.microsoft.com/office/2011/relationships/chartStyle" Target="style2.xml"/></Relationships>
</file>

<file path=xl/charts/_rels/chart3.xml.rels><?xml version="1.0" encoding="UTF-8" standalone="yes"?>
<Relationships xmlns="http://schemas.openxmlformats.org/package/2006/relationships"><Relationship Id="rId2" Type="http://schemas.microsoft.com/office/2011/relationships/chartColorStyle" Target="colors3.xml"/><Relationship Id="rId1" Type="http://schemas.microsoft.com/office/2011/relationships/chartStyle" Target="style3.xml"/></Relationships>
</file>

<file path=xl/charts/_rels/chart4.xml.rels><?xml version="1.0" encoding="UTF-8" standalone="yes"?>
<Relationships xmlns="http://schemas.openxmlformats.org/package/2006/relationships"><Relationship Id="rId2" Type="http://schemas.microsoft.com/office/2011/relationships/chartColorStyle" Target="colors4.xml"/><Relationship Id="rId1" Type="http://schemas.microsoft.com/office/2011/relationships/chartStyle" Target="style4.xml"/></Relationships>
</file>

<file path=xl/charts/_rels/chart5.xml.rels><?xml version="1.0" encoding="UTF-8" standalone="yes"?>
<Relationships xmlns="http://schemas.openxmlformats.org/package/2006/relationships"><Relationship Id="rId2" Type="http://schemas.microsoft.com/office/2011/relationships/chartColorStyle" Target="colors5.xml"/><Relationship Id="rId1" Type="http://schemas.microsoft.com/office/2011/relationships/chartStyle" Target="style5.xml"/></Relationships>
</file>

<file path=xl/charts/chart1.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n-US"/>
  <c:roundedCorners val="0"/>
  <mc:AlternateContent xmlns:mc="http://schemas.openxmlformats.org/markup-compatibility/2006">
    <mc:Choice xmlns:c14="http://schemas.microsoft.com/office/drawing/2007/8/2/chart" Requires="c14">
      <c14:style val="102"/>
    </mc:Choice>
    <mc:Fallback>
      <c:style val="2"/>
    </mc:Fallback>
  </mc:AlternateContent>
  <c:chart>
    <c:title>
      <c:overlay val="0"/>
      <c:spPr>
        <a:noFill/>
        <a:ln>
          <a:noFill/>
        </a:ln>
        <a:effectLst/>
      </c:spPr>
      <c:txPr>
        <a:bodyPr rot="0" spcFirstLastPara="1" vertOverflow="ellipsis" vert="horz" wrap="square" anchor="ctr" anchorCtr="1"/>
        <a:lstStyle/>
        <a:p>
          <a:pPr>
            <a:defRPr sz="1440" b="0" i="0" u="none" strike="noStrike" kern="1200" spc="0" baseline="0">
              <a:solidFill>
                <a:schemeClr val="tx1">
                  <a:lumMod val="65000"/>
                  <a:lumOff val="35000"/>
                </a:schemeClr>
              </a:solidFill>
              <a:latin typeface="+mn-lt"/>
              <a:ea typeface="+mn-ea"/>
              <a:cs typeface="+mn-cs"/>
            </a:defRPr>
          </a:pPr>
          <a:endParaRPr lang="en-US"/>
        </a:p>
      </c:txPr>
    </c:title>
    <c:autoTitleDeleted val="0"/>
    <c:plotArea>
      <c:layout/>
      <c:barChart>
        <c:barDir val="bar"/>
        <c:grouping val="clustered"/>
        <c:varyColors val="0"/>
        <c:ser>
          <c:idx val="1"/>
          <c:order val="0"/>
          <c:spPr>
            <a:solidFill>
              <a:schemeClr val="accent2"/>
            </a:solidFill>
            <a:ln>
              <a:noFill/>
            </a:ln>
            <a:effectLst/>
          </c:spPr>
          <c:invertIfNegative val="0"/>
          <c:cat>
            <c:strRef>
              <c:f>'Rationalised Req PW'!$B$4:$B$8</c:f>
              <c:strCache>
                <c:ptCount val="5"/>
                <c:pt idx="0">
                  <c:v>The logistics team requires that the munition shall be safe to handle in it's packaging</c:v>
                </c:pt>
                <c:pt idx="1">
                  <c:v>The logistics team requires that the manufacturer shall ensure that insensitive munitions are ready and packaged.</c:v>
                </c:pt>
                <c:pt idx="2">
                  <c:v>The logisitics team requires that the package shall be stackable in an orderly fashion.</c:v>
                </c:pt>
                <c:pt idx="3">
                  <c:v>The logistics team requies that the packaging  shall integrate with current logistics systems.</c:v>
                </c:pt>
                <c:pt idx="4">
                  <c:v>The Logisitics team requires that the munition packaging must comply with explosive transport requirements </c:v>
                </c:pt>
              </c:strCache>
            </c:strRef>
          </c:cat>
          <c:val>
            <c:numRef>
              <c:f>'Rationalised Req PW'!$J$4:$J$8</c:f>
              <c:numCache>
                <c:formatCode>General</c:formatCode>
                <c:ptCount val="5"/>
                <c:pt idx="0">
                  <c:v>20.720526618269918</c:v>
                </c:pt>
                <c:pt idx="1">
                  <c:v>8.5867896486616573</c:v>
                </c:pt>
                <c:pt idx="2">
                  <c:v>3.2075267313323614</c:v>
                </c:pt>
                <c:pt idx="3">
                  <c:v>4.232356896008576</c:v>
                </c:pt>
                <c:pt idx="4">
                  <c:v>63.252800105727481</c:v>
                </c:pt>
              </c:numCache>
            </c:numRef>
          </c:val>
          <c:extLst>
            <c:ext xmlns:c16="http://schemas.microsoft.com/office/drawing/2014/chart" uri="{C3380CC4-5D6E-409C-BE32-E72D297353CC}">
              <c16:uniqueId val="{00000001-A417-4410-96CE-5863E068F237}"/>
            </c:ext>
          </c:extLst>
        </c:ser>
        <c:dLbls>
          <c:showLegendKey val="0"/>
          <c:showVal val="0"/>
          <c:showCatName val="0"/>
          <c:showSerName val="0"/>
          <c:showPercent val="0"/>
          <c:showBubbleSize val="0"/>
        </c:dLbls>
        <c:gapWidth val="182"/>
        <c:axId val="229958815"/>
        <c:axId val="229962655"/>
      </c:barChart>
      <c:catAx>
        <c:axId val="229958815"/>
        <c:scaling>
          <c:orientation val="minMax"/>
        </c:scaling>
        <c:delete val="0"/>
        <c:axPos val="l"/>
        <c:numFmt formatCode="General" sourceLinked="1"/>
        <c:majorTickMark val="none"/>
        <c:minorTickMark val="none"/>
        <c:tickLblPos val="nextTo"/>
        <c:spPr>
          <a:noFill/>
          <a:ln w="9525" cap="flat" cmpd="sng" algn="ctr">
            <a:solidFill>
              <a:schemeClr val="tx1">
                <a:lumMod val="15000"/>
                <a:lumOff val="85000"/>
              </a:schemeClr>
            </a:solidFill>
            <a:round/>
          </a:ln>
          <a:effectLst/>
        </c:spPr>
        <c:txPr>
          <a:bodyPr rot="-60000000" spcFirstLastPara="1" vertOverflow="ellipsis" vert="horz" wrap="square" anchor="ctr" anchorCtr="1"/>
          <a:lstStyle/>
          <a:p>
            <a:pPr>
              <a:defRPr sz="1200" b="0" i="0" u="none" strike="noStrike" kern="1200" baseline="0">
                <a:solidFill>
                  <a:schemeClr val="tx1">
                    <a:lumMod val="65000"/>
                    <a:lumOff val="35000"/>
                  </a:schemeClr>
                </a:solidFill>
                <a:latin typeface="+mn-lt"/>
                <a:ea typeface="+mn-ea"/>
                <a:cs typeface="+mn-cs"/>
              </a:defRPr>
            </a:pPr>
            <a:endParaRPr lang="en-US"/>
          </a:p>
        </c:txPr>
        <c:crossAx val="229962655"/>
        <c:crosses val="autoZero"/>
        <c:auto val="1"/>
        <c:lblAlgn val="ctr"/>
        <c:lblOffset val="100"/>
        <c:noMultiLvlLbl val="0"/>
      </c:catAx>
      <c:valAx>
        <c:axId val="229962655"/>
        <c:scaling>
          <c:orientation val="minMax"/>
        </c:scaling>
        <c:delete val="0"/>
        <c:axPos val="b"/>
        <c:majorGridlines>
          <c:spPr>
            <a:ln w="9525" cap="flat" cmpd="sng" algn="ctr">
              <a:solidFill>
                <a:schemeClr val="tx1">
                  <a:lumMod val="15000"/>
                  <a:lumOff val="85000"/>
                </a:schemeClr>
              </a:solidFill>
              <a:round/>
            </a:ln>
            <a:effectLst/>
          </c:spPr>
        </c:majorGridlines>
        <c:numFmt formatCode="General" sourceLinked="1"/>
        <c:majorTickMark val="none"/>
        <c:minorTickMark val="none"/>
        <c:tickLblPos val="nextTo"/>
        <c:spPr>
          <a:noFill/>
          <a:ln>
            <a:noFill/>
          </a:ln>
          <a:effectLst/>
        </c:spPr>
        <c:txPr>
          <a:bodyPr rot="-60000000" spcFirstLastPara="1" vertOverflow="ellipsis" vert="horz" wrap="square" anchor="ctr" anchorCtr="1"/>
          <a:lstStyle/>
          <a:p>
            <a:pPr>
              <a:defRPr sz="1200" b="0" i="0" u="none" strike="noStrike" kern="1200" baseline="0">
                <a:solidFill>
                  <a:schemeClr val="tx1">
                    <a:lumMod val="65000"/>
                    <a:lumOff val="35000"/>
                  </a:schemeClr>
                </a:solidFill>
                <a:latin typeface="+mn-lt"/>
                <a:ea typeface="+mn-ea"/>
                <a:cs typeface="+mn-cs"/>
              </a:defRPr>
            </a:pPr>
            <a:endParaRPr lang="en-US"/>
          </a:p>
        </c:txPr>
        <c:crossAx val="229958815"/>
        <c:crosses val="autoZero"/>
        <c:crossBetween val="between"/>
      </c:valAx>
      <c:spPr>
        <a:noFill/>
        <a:ln>
          <a:noFill/>
        </a:ln>
        <a:effectLst/>
      </c:spPr>
    </c:plotArea>
    <c:plotVisOnly val="1"/>
    <c:dispBlanksAs val="gap"/>
    <c:showDLblsOverMax val="0"/>
    <c:extLst>
      <c:ext xmlns:c16r3="http://schemas.microsoft.com/office/drawing/2017/03/chart" uri="{56B9EC1D-385E-4148-901F-78D8002777C0}">
        <c16r3:dataDisplayOptions16>
          <c16r3:dispNaAsBlank val="1"/>
        </c16r3:dataDisplayOptions16>
      </c:ext>
    </c:extLst>
  </c:chart>
  <c:spPr>
    <a:solidFill>
      <a:schemeClr val="bg1"/>
    </a:solidFill>
    <a:ln w="9525" cap="flat" cmpd="sng" algn="ctr">
      <a:solidFill>
        <a:schemeClr val="tx1">
          <a:lumMod val="15000"/>
          <a:lumOff val="85000"/>
        </a:schemeClr>
      </a:solidFill>
      <a:round/>
    </a:ln>
    <a:effectLst/>
  </c:spPr>
  <c:txPr>
    <a:bodyPr/>
    <a:lstStyle/>
    <a:p>
      <a:pPr>
        <a:defRPr sz="1200"/>
      </a:pPr>
      <a:endParaRPr lang="en-US"/>
    </a:p>
  </c:txPr>
  <c:printSettings>
    <c:headerFooter/>
    <c:pageMargins b="0.75" l="0.7" r="0.7" t="0.75" header="0.3" footer="0.3"/>
    <c:pageSetup/>
  </c:printSettings>
</c:chartSpace>
</file>

<file path=xl/charts/chart2.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n-US"/>
  <c:roundedCorners val="0"/>
  <mc:AlternateContent xmlns:mc="http://schemas.openxmlformats.org/markup-compatibility/2006">
    <mc:Choice xmlns:c14="http://schemas.microsoft.com/office/drawing/2007/8/2/chart" Requires="c14">
      <c14:style val="102"/>
    </mc:Choice>
    <mc:Fallback>
      <c:style val="2"/>
    </mc:Fallback>
  </mc:AlternateContent>
  <c:chart>
    <c:autoTitleDeleted val="0"/>
    <c:plotArea>
      <c:layout/>
      <c:barChart>
        <c:barDir val="bar"/>
        <c:grouping val="clustered"/>
        <c:varyColors val="0"/>
        <c:ser>
          <c:idx val="1"/>
          <c:order val="0"/>
          <c:spPr>
            <a:solidFill>
              <a:schemeClr val="accent2"/>
            </a:solidFill>
            <a:ln>
              <a:noFill/>
            </a:ln>
            <a:effectLst/>
          </c:spPr>
          <c:invertIfNegative val="0"/>
          <c:cat>
            <c:strRef>
              <c:f>'Rationalised Req PW'!$B$13:$B$17</c:f>
              <c:strCache>
                <c:ptCount val="5"/>
                <c:pt idx="0">
                  <c:v>The manufacturing body must have the capability to produce the munition to the required specification and quantity.</c:v>
                </c:pt>
                <c:pt idx="1">
                  <c:v>The delivery team must ensure the munition is adhering to regulations. </c:v>
                </c:pt>
                <c:pt idx="2">
                  <c:v>The primary contractor shall ensure the munition produces the desired effect on target. </c:v>
                </c:pt>
                <c:pt idx="3">
                  <c:v>The delivery team must ensure their SECR is up to date for all ADAC's of the munition</c:v>
                </c:pt>
                <c:pt idx="4">
                  <c:v>The delivery team must ensure an appropriate EOD procedure has been developed for the munition.</c:v>
                </c:pt>
              </c:strCache>
            </c:strRef>
          </c:cat>
          <c:val>
            <c:numRef>
              <c:f>'Rationalised Req PW'!$J$13:$J$17</c:f>
              <c:numCache>
                <c:formatCode>General</c:formatCode>
                <c:ptCount val="5"/>
                <c:pt idx="0">
                  <c:v>21.79236117390926</c:v>
                </c:pt>
                <c:pt idx="1">
                  <c:v>30.067567104918346</c:v>
                </c:pt>
                <c:pt idx="2">
                  <c:v>14.377596481696674</c:v>
                </c:pt>
                <c:pt idx="3">
                  <c:v>21.79236117390926</c:v>
                </c:pt>
                <c:pt idx="4">
                  <c:v>11.970114065566452</c:v>
                </c:pt>
              </c:numCache>
            </c:numRef>
          </c:val>
          <c:extLst>
            <c:ext xmlns:c16="http://schemas.microsoft.com/office/drawing/2014/chart" uri="{C3380CC4-5D6E-409C-BE32-E72D297353CC}">
              <c16:uniqueId val="{00000000-8CFA-43AD-96C6-5E1BE1491115}"/>
            </c:ext>
          </c:extLst>
        </c:ser>
        <c:dLbls>
          <c:showLegendKey val="0"/>
          <c:showVal val="0"/>
          <c:showCatName val="0"/>
          <c:showSerName val="0"/>
          <c:showPercent val="0"/>
          <c:showBubbleSize val="0"/>
        </c:dLbls>
        <c:gapWidth val="182"/>
        <c:axId val="229958815"/>
        <c:axId val="229962655"/>
      </c:barChart>
      <c:catAx>
        <c:axId val="229958815"/>
        <c:scaling>
          <c:orientation val="minMax"/>
        </c:scaling>
        <c:delete val="0"/>
        <c:axPos val="l"/>
        <c:numFmt formatCode="General" sourceLinked="1"/>
        <c:majorTickMark val="none"/>
        <c:minorTickMark val="none"/>
        <c:tickLblPos val="nextTo"/>
        <c:spPr>
          <a:noFill/>
          <a:ln w="9525" cap="flat" cmpd="sng" algn="ctr">
            <a:solidFill>
              <a:schemeClr val="tx1">
                <a:lumMod val="15000"/>
                <a:lumOff val="85000"/>
              </a:schemeClr>
            </a:solidFill>
            <a:round/>
          </a:ln>
          <a:effectLst/>
        </c:spPr>
        <c:txPr>
          <a:bodyPr rot="-60000000" spcFirstLastPara="1" vertOverflow="ellipsis" vert="horz" wrap="square" anchor="ctr" anchorCtr="1"/>
          <a:lstStyle/>
          <a:p>
            <a:pPr>
              <a:defRPr sz="1200" b="0" i="0" u="none" strike="noStrike" kern="1200" baseline="0">
                <a:solidFill>
                  <a:schemeClr val="tx1">
                    <a:lumMod val="65000"/>
                    <a:lumOff val="35000"/>
                  </a:schemeClr>
                </a:solidFill>
                <a:latin typeface="+mn-lt"/>
                <a:ea typeface="+mn-ea"/>
                <a:cs typeface="+mn-cs"/>
              </a:defRPr>
            </a:pPr>
            <a:endParaRPr lang="en-US"/>
          </a:p>
        </c:txPr>
        <c:crossAx val="229962655"/>
        <c:crosses val="autoZero"/>
        <c:auto val="1"/>
        <c:lblAlgn val="ctr"/>
        <c:lblOffset val="100"/>
        <c:noMultiLvlLbl val="0"/>
      </c:catAx>
      <c:valAx>
        <c:axId val="229962655"/>
        <c:scaling>
          <c:orientation val="minMax"/>
        </c:scaling>
        <c:delete val="0"/>
        <c:axPos val="b"/>
        <c:majorGridlines>
          <c:spPr>
            <a:ln w="9525" cap="flat" cmpd="sng" algn="ctr">
              <a:solidFill>
                <a:schemeClr val="tx1">
                  <a:lumMod val="15000"/>
                  <a:lumOff val="85000"/>
                </a:schemeClr>
              </a:solidFill>
              <a:round/>
            </a:ln>
            <a:effectLst/>
          </c:spPr>
        </c:majorGridlines>
        <c:numFmt formatCode="General" sourceLinked="1"/>
        <c:majorTickMark val="none"/>
        <c:minorTickMark val="none"/>
        <c:tickLblPos val="nextTo"/>
        <c:spPr>
          <a:noFill/>
          <a:ln>
            <a:noFill/>
          </a:ln>
          <a:effectLst/>
        </c:spPr>
        <c:txPr>
          <a:bodyPr rot="-60000000" spcFirstLastPara="1" vertOverflow="ellipsis" vert="horz" wrap="square" anchor="ctr" anchorCtr="1"/>
          <a:lstStyle/>
          <a:p>
            <a:pPr>
              <a:defRPr sz="1200" b="0" i="0" u="none" strike="noStrike" kern="1200" baseline="0">
                <a:solidFill>
                  <a:schemeClr val="tx1">
                    <a:lumMod val="65000"/>
                    <a:lumOff val="35000"/>
                  </a:schemeClr>
                </a:solidFill>
                <a:latin typeface="+mn-lt"/>
                <a:ea typeface="+mn-ea"/>
                <a:cs typeface="+mn-cs"/>
              </a:defRPr>
            </a:pPr>
            <a:endParaRPr lang="en-US"/>
          </a:p>
        </c:txPr>
        <c:crossAx val="229958815"/>
        <c:crosses val="autoZero"/>
        <c:crossBetween val="between"/>
      </c:valAx>
      <c:spPr>
        <a:noFill/>
        <a:ln>
          <a:noFill/>
        </a:ln>
        <a:effectLst/>
      </c:spPr>
    </c:plotArea>
    <c:plotVisOnly val="1"/>
    <c:dispBlanksAs val="gap"/>
    <c:showDLblsOverMax val="0"/>
    <c:extLst>
      <c:ext xmlns:c16r3="http://schemas.microsoft.com/office/drawing/2017/03/chart" uri="{56B9EC1D-385E-4148-901F-78D8002777C0}">
        <c16r3:dataDisplayOptions16>
          <c16r3:dispNaAsBlank val="1"/>
        </c16r3:dataDisplayOptions16>
      </c:ext>
    </c:extLst>
  </c:chart>
  <c:spPr>
    <a:solidFill>
      <a:schemeClr val="bg1"/>
    </a:solidFill>
    <a:ln w="9525" cap="flat" cmpd="sng" algn="ctr">
      <a:solidFill>
        <a:schemeClr val="tx1">
          <a:lumMod val="15000"/>
          <a:lumOff val="85000"/>
        </a:schemeClr>
      </a:solidFill>
      <a:round/>
    </a:ln>
    <a:effectLst/>
  </c:spPr>
  <c:txPr>
    <a:bodyPr/>
    <a:lstStyle/>
    <a:p>
      <a:pPr>
        <a:defRPr sz="1200"/>
      </a:pPr>
      <a:endParaRPr lang="en-US"/>
    </a:p>
  </c:txPr>
  <c:printSettings>
    <c:headerFooter/>
    <c:pageMargins b="0.75" l="0.7" r="0.7" t="0.75" header="0.3" footer="0.3"/>
    <c:pageSetup/>
  </c:printSettings>
</c:chartSpace>
</file>

<file path=xl/charts/chart3.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n-US"/>
  <c:roundedCorners val="0"/>
  <mc:AlternateContent xmlns:mc="http://schemas.openxmlformats.org/markup-compatibility/2006">
    <mc:Choice xmlns:c14="http://schemas.microsoft.com/office/drawing/2007/8/2/chart" Requires="c14">
      <c14:style val="102"/>
    </mc:Choice>
    <mc:Fallback>
      <c:style val="2"/>
    </mc:Fallback>
  </mc:AlternateContent>
  <c:chart>
    <c:autoTitleDeleted val="1"/>
    <c:plotArea>
      <c:layout/>
      <c:barChart>
        <c:barDir val="bar"/>
        <c:grouping val="clustered"/>
        <c:varyColors val="0"/>
        <c:ser>
          <c:idx val="1"/>
          <c:order val="0"/>
          <c:tx>
            <c:strRef>
              <c:f>'Rationalised Req PW'!$J$22:$J$26</c:f>
              <c:strCache>
                <c:ptCount val="5"/>
                <c:pt idx="0">
                  <c:v>8.694179487</c:v>
                </c:pt>
                <c:pt idx="1">
                  <c:v>7.425813977</c:v>
                </c:pt>
                <c:pt idx="2">
                  <c:v>30.91192622</c:v>
                </c:pt>
                <c:pt idx="3">
                  <c:v>5.99780866</c:v>
                </c:pt>
                <c:pt idx="4">
                  <c:v>46.97027166</c:v>
                </c:pt>
              </c:strCache>
            </c:strRef>
          </c:tx>
          <c:spPr>
            <a:solidFill>
              <a:schemeClr val="accent2"/>
            </a:solidFill>
            <a:ln>
              <a:noFill/>
            </a:ln>
            <a:effectLst/>
          </c:spPr>
          <c:invertIfNegative val="0"/>
          <c:cat>
            <c:strRef>
              <c:f>'Rationalised Req PW'!$B$22:$B$26</c:f>
              <c:strCache>
                <c:ptCount val="5"/>
                <c:pt idx="0">
                  <c:v>The munition shall be stored in an accesible, environmentally protected storage medium which ensures stable conditions are maintained.</c:v>
                </c:pt>
                <c:pt idx="1">
                  <c:v>The munition shall be easil identifiable, even in adverse conditions and lighting.</c:v>
                </c:pt>
                <c:pt idx="2">
                  <c:v>The munition must be insensitive to verticle and horizontal shock, drop and external loading conditions which fall outside of normal use.</c:v>
                </c:pt>
                <c:pt idx="3">
                  <c:v>The user requires that the munition shall have clear instruction on sae single person manipulation/handling.</c:v>
                </c:pt>
                <c:pt idx="4">
                  <c:v>The munition shall retain operational effectiveness in reference to the product specification.</c:v>
                </c:pt>
              </c:strCache>
            </c:strRef>
          </c:cat>
          <c:val>
            <c:numRef>
              <c:f>'Rationalised Req PW'!$J$22:$J$26</c:f>
              <c:numCache>
                <c:formatCode>General</c:formatCode>
                <c:ptCount val="5"/>
                <c:pt idx="0">
                  <c:v>8.6941794870531428</c:v>
                </c:pt>
                <c:pt idx="1">
                  <c:v>7.4258139770155234</c:v>
                </c:pt>
                <c:pt idx="2">
                  <c:v>30.91192622066967</c:v>
                </c:pt>
                <c:pt idx="3">
                  <c:v>5.9978086601774345</c:v>
                </c:pt>
                <c:pt idx="4">
                  <c:v>46.970271655084225</c:v>
                </c:pt>
              </c:numCache>
            </c:numRef>
          </c:val>
          <c:extLst>
            <c:ext xmlns:c16="http://schemas.microsoft.com/office/drawing/2014/chart" uri="{C3380CC4-5D6E-409C-BE32-E72D297353CC}">
              <c16:uniqueId val="{00000000-E05E-4ADE-98ED-1F94426DC6A7}"/>
            </c:ext>
          </c:extLst>
        </c:ser>
        <c:dLbls>
          <c:showLegendKey val="0"/>
          <c:showVal val="0"/>
          <c:showCatName val="0"/>
          <c:showSerName val="0"/>
          <c:showPercent val="0"/>
          <c:showBubbleSize val="0"/>
        </c:dLbls>
        <c:gapWidth val="182"/>
        <c:axId val="229958815"/>
        <c:axId val="229962655"/>
      </c:barChart>
      <c:catAx>
        <c:axId val="229958815"/>
        <c:scaling>
          <c:orientation val="minMax"/>
        </c:scaling>
        <c:delete val="0"/>
        <c:axPos val="l"/>
        <c:numFmt formatCode="General" sourceLinked="1"/>
        <c:majorTickMark val="none"/>
        <c:minorTickMark val="none"/>
        <c:tickLblPos val="nextTo"/>
        <c:spPr>
          <a:noFill/>
          <a:ln w="9525" cap="flat" cmpd="sng" algn="ctr">
            <a:solidFill>
              <a:schemeClr val="tx1">
                <a:lumMod val="15000"/>
                <a:lumOff val="85000"/>
              </a:schemeClr>
            </a:solidFill>
            <a:round/>
          </a:ln>
          <a:effectLst/>
        </c:spPr>
        <c:txPr>
          <a:bodyPr rot="-60000000" spcFirstLastPara="1" vertOverflow="ellipsis" vert="horz" wrap="square" anchor="ctr" anchorCtr="1"/>
          <a:lstStyle/>
          <a:p>
            <a:pPr>
              <a:defRPr sz="1200" b="0" i="0" u="none" strike="noStrike" kern="1200" baseline="0">
                <a:solidFill>
                  <a:schemeClr val="tx1">
                    <a:lumMod val="65000"/>
                    <a:lumOff val="35000"/>
                  </a:schemeClr>
                </a:solidFill>
                <a:latin typeface="+mn-lt"/>
                <a:ea typeface="+mn-ea"/>
                <a:cs typeface="+mn-cs"/>
              </a:defRPr>
            </a:pPr>
            <a:endParaRPr lang="en-US"/>
          </a:p>
        </c:txPr>
        <c:crossAx val="229962655"/>
        <c:crosses val="autoZero"/>
        <c:auto val="1"/>
        <c:lblAlgn val="ctr"/>
        <c:lblOffset val="100"/>
        <c:noMultiLvlLbl val="0"/>
      </c:catAx>
      <c:valAx>
        <c:axId val="229962655"/>
        <c:scaling>
          <c:orientation val="minMax"/>
        </c:scaling>
        <c:delete val="0"/>
        <c:axPos val="b"/>
        <c:majorGridlines>
          <c:spPr>
            <a:ln w="9525" cap="flat" cmpd="sng" algn="ctr">
              <a:solidFill>
                <a:schemeClr val="tx1">
                  <a:lumMod val="15000"/>
                  <a:lumOff val="85000"/>
                </a:schemeClr>
              </a:solidFill>
              <a:round/>
            </a:ln>
            <a:effectLst/>
          </c:spPr>
        </c:majorGridlines>
        <c:numFmt formatCode="General" sourceLinked="1"/>
        <c:majorTickMark val="none"/>
        <c:minorTickMark val="none"/>
        <c:tickLblPos val="nextTo"/>
        <c:spPr>
          <a:noFill/>
          <a:ln>
            <a:noFill/>
          </a:ln>
          <a:effectLst/>
        </c:spPr>
        <c:txPr>
          <a:bodyPr rot="-60000000" spcFirstLastPara="1" vertOverflow="ellipsis" vert="horz" wrap="square" anchor="ctr" anchorCtr="1"/>
          <a:lstStyle/>
          <a:p>
            <a:pPr>
              <a:defRPr sz="1200" b="0" i="0" u="none" strike="noStrike" kern="1200" baseline="0">
                <a:solidFill>
                  <a:schemeClr val="tx1">
                    <a:lumMod val="65000"/>
                    <a:lumOff val="35000"/>
                  </a:schemeClr>
                </a:solidFill>
                <a:latin typeface="+mn-lt"/>
                <a:ea typeface="+mn-ea"/>
                <a:cs typeface="+mn-cs"/>
              </a:defRPr>
            </a:pPr>
            <a:endParaRPr lang="en-US"/>
          </a:p>
        </c:txPr>
        <c:crossAx val="229958815"/>
        <c:crosses val="autoZero"/>
        <c:crossBetween val="between"/>
      </c:valAx>
      <c:spPr>
        <a:noFill/>
        <a:ln>
          <a:noFill/>
        </a:ln>
        <a:effectLst/>
      </c:spPr>
    </c:plotArea>
    <c:plotVisOnly val="1"/>
    <c:dispBlanksAs val="gap"/>
    <c:showDLblsOverMax val="0"/>
    <c:extLst>
      <c:ext xmlns:c16r3="http://schemas.microsoft.com/office/drawing/2017/03/chart" uri="{56B9EC1D-385E-4148-901F-78D8002777C0}">
        <c16r3:dataDisplayOptions16>
          <c16r3:dispNaAsBlank val="1"/>
        </c16r3:dataDisplayOptions16>
      </c:ext>
    </c:extLst>
  </c:chart>
  <c:spPr>
    <a:solidFill>
      <a:schemeClr val="bg1"/>
    </a:solidFill>
    <a:ln w="9525" cap="flat" cmpd="sng" algn="ctr">
      <a:solidFill>
        <a:schemeClr val="tx1">
          <a:lumMod val="15000"/>
          <a:lumOff val="85000"/>
        </a:schemeClr>
      </a:solidFill>
      <a:round/>
    </a:ln>
    <a:effectLst/>
  </c:spPr>
  <c:txPr>
    <a:bodyPr/>
    <a:lstStyle/>
    <a:p>
      <a:pPr>
        <a:defRPr sz="1200"/>
      </a:pPr>
      <a:endParaRPr lang="en-US"/>
    </a:p>
  </c:txPr>
  <c:printSettings>
    <c:headerFooter/>
    <c:pageMargins b="0.75" l="0.7" r="0.7" t="0.75" header="0.3" footer="0.3"/>
    <c:pageSetup/>
  </c:printSettings>
</c:chartSpace>
</file>

<file path=xl/charts/chart4.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n-US"/>
  <c:roundedCorners val="0"/>
  <mc:AlternateContent xmlns:mc="http://schemas.openxmlformats.org/markup-compatibility/2006">
    <mc:Choice xmlns:c14="http://schemas.microsoft.com/office/drawing/2007/8/2/chart" Requires="c14">
      <c14:style val="102"/>
    </mc:Choice>
    <mc:Fallback>
      <c:style val="2"/>
    </mc:Fallback>
  </mc:AlternateContent>
  <c:chart>
    <c:title>
      <c:overlay val="0"/>
      <c:spPr>
        <a:noFill/>
        <a:ln>
          <a:noFill/>
        </a:ln>
        <a:effectLst/>
      </c:spPr>
      <c:txPr>
        <a:bodyPr rot="0" spcFirstLastPara="1" vertOverflow="ellipsis" vert="horz" wrap="square" anchor="ctr" anchorCtr="1"/>
        <a:lstStyle/>
        <a:p>
          <a:pPr>
            <a:defRPr sz="1440" b="0" i="0" u="none" strike="noStrike" kern="1200" spc="0" baseline="0">
              <a:solidFill>
                <a:schemeClr val="tx1">
                  <a:lumMod val="65000"/>
                  <a:lumOff val="35000"/>
                </a:schemeClr>
              </a:solidFill>
              <a:latin typeface="+mn-lt"/>
              <a:ea typeface="+mn-ea"/>
              <a:cs typeface="+mn-cs"/>
            </a:defRPr>
          </a:pPr>
          <a:endParaRPr lang="en-US"/>
        </a:p>
      </c:txPr>
    </c:title>
    <c:autoTitleDeleted val="0"/>
    <c:plotArea>
      <c:layout/>
      <c:barChart>
        <c:barDir val="bar"/>
        <c:grouping val="clustered"/>
        <c:varyColors val="0"/>
        <c:ser>
          <c:idx val="1"/>
          <c:order val="0"/>
          <c:spPr>
            <a:solidFill>
              <a:schemeClr val="accent2"/>
            </a:solidFill>
            <a:ln>
              <a:noFill/>
            </a:ln>
            <a:effectLst/>
          </c:spPr>
          <c:invertIfNegative val="0"/>
          <c:cat>
            <c:strRef>
              <c:f>'Rationalised Req PW'!$B$31:$B$35</c:f>
              <c:strCache>
                <c:ptCount val="5"/>
                <c:pt idx="0">
                  <c:v>The Safety Team requires that munitions must be stored (inside and outside of operational use) in such a way that the risk of harm to crew is ALARP.</c:v>
                </c:pt>
                <c:pt idx="1">
                  <c:v>The Safety Team requires that the crew must be equipped with PPE appropriate for the operation conditions such that the risk of harm to crew is ALARP.</c:v>
                </c:pt>
                <c:pt idx="2">
                  <c:v>The Safety Team requires that the materials used in the manufacture and maintenance of platform must not pose undue harm to the environment in aligment with UK REACH.</c:v>
                </c:pt>
                <c:pt idx="3">
                  <c:v>The Safety Team requires that personnel shall be provided with adequate training to use platform in a safe manner.</c:v>
                </c:pt>
                <c:pt idx="4">
                  <c:v>The Safety Team requires that all hazards which are not immediately apparent to the user must be appropriately labelled, for example, exposed high temperature parts, explosives, pressure vessels, goods transport markings, etc.</c:v>
                </c:pt>
              </c:strCache>
            </c:strRef>
          </c:cat>
          <c:val>
            <c:numRef>
              <c:f>'Rationalised Req PW'!$J$31:$J$35</c:f>
              <c:numCache>
                <c:formatCode>General</c:formatCode>
                <c:ptCount val="5"/>
                <c:pt idx="0">
                  <c:v>33.017999638472723</c:v>
                </c:pt>
                <c:pt idx="1">
                  <c:v>11.663349677127687</c:v>
                </c:pt>
                <c:pt idx="2">
                  <c:v>6.3649114885833331</c:v>
                </c:pt>
                <c:pt idx="3">
                  <c:v>25.022964522533726</c:v>
                </c:pt>
                <c:pt idx="4">
                  <c:v>23.930774673282531</c:v>
                </c:pt>
              </c:numCache>
            </c:numRef>
          </c:val>
          <c:extLst>
            <c:ext xmlns:c16="http://schemas.microsoft.com/office/drawing/2014/chart" uri="{C3380CC4-5D6E-409C-BE32-E72D297353CC}">
              <c16:uniqueId val="{00000000-BF65-4E10-BC5B-016D04A038E8}"/>
            </c:ext>
          </c:extLst>
        </c:ser>
        <c:dLbls>
          <c:showLegendKey val="0"/>
          <c:showVal val="0"/>
          <c:showCatName val="0"/>
          <c:showSerName val="0"/>
          <c:showPercent val="0"/>
          <c:showBubbleSize val="0"/>
        </c:dLbls>
        <c:gapWidth val="182"/>
        <c:axId val="229958815"/>
        <c:axId val="229962655"/>
      </c:barChart>
      <c:catAx>
        <c:axId val="229958815"/>
        <c:scaling>
          <c:orientation val="minMax"/>
        </c:scaling>
        <c:delete val="0"/>
        <c:axPos val="l"/>
        <c:numFmt formatCode="General" sourceLinked="1"/>
        <c:majorTickMark val="none"/>
        <c:minorTickMark val="none"/>
        <c:tickLblPos val="nextTo"/>
        <c:spPr>
          <a:noFill/>
          <a:ln w="9525" cap="flat" cmpd="sng" algn="ctr">
            <a:solidFill>
              <a:schemeClr val="tx1">
                <a:lumMod val="15000"/>
                <a:lumOff val="85000"/>
              </a:schemeClr>
            </a:solidFill>
            <a:round/>
          </a:ln>
          <a:effectLst/>
        </c:spPr>
        <c:txPr>
          <a:bodyPr rot="-60000000" spcFirstLastPara="1" vertOverflow="ellipsis" vert="horz" wrap="square" anchor="ctr" anchorCtr="1"/>
          <a:lstStyle/>
          <a:p>
            <a:pPr>
              <a:defRPr sz="1200" b="0" i="0" u="none" strike="noStrike" kern="1200" baseline="0">
                <a:solidFill>
                  <a:schemeClr val="tx1">
                    <a:lumMod val="65000"/>
                    <a:lumOff val="35000"/>
                  </a:schemeClr>
                </a:solidFill>
                <a:latin typeface="+mn-lt"/>
                <a:ea typeface="+mn-ea"/>
                <a:cs typeface="+mn-cs"/>
              </a:defRPr>
            </a:pPr>
            <a:endParaRPr lang="en-US"/>
          </a:p>
        </c:txPr>
        <c:crossAx val="229962655"/>
        <c:crosses val="autoZero"/>
        <c:auto val="1"/>
        <c:lblAlgn val="ctr"/>
        <c:lblOffset val="100"/>
        <c:noMultiLvlLbl val="0"/>
      </c:catAx>
      <c:valAx>
        <c:axId val="229962655"/>
        <c:scaling>
          <c:orientation val="minMax"/>
        </c:scaling>
        <c:delete val="0"/>
        <c:axPos val="b"/>
        <c:majorGridlines>
          <c:spPr>
            <a:ln w="9525" cap="flat" cmpd="sng" algn="ctr">
              <a:solidFill>
                <a:schemeClr val="tx1">
                  <a:lumMod val="15000"/>
                  <a:lumOff val="85000"/>
                </a:schemeClr>
              </a:solidFill>
              <a:round/>
            </a:ln>
            <a:effectLst/>
          </c:spPr>
        </c:majorGridlines>
        <c:numFmt formatCode="General" sourceLinked="1"/>
        <c:majorTickMark val="none"/>
        <c:minorTickMark val="none"/>
        <c:tickLblPos val="nextTo"/>
        <c:spPr>
          <a:noFill/>
          <a:ln>
            <a:noFill/>
          </a:ln>
          <a:effectLst/>
        </c:spPr>
        <c:txPr>
          <a:bodyPr rot="-60000000" spcFirstLastPara="1" vertOverflow="ellipsis" vert="horz" wrap="square" anchor="ctr" anchorCtr="1"/>
          <a:lstStyle/>
          <a:p>
            <a:pPr>
              <a:defRPr sz="1200" b="0" i="0" u="none" strike="noStrike" kern="1200" baseline="0">
                <a:solidFill>
                  <a:schemeClr val="tx1">
                    <a:lumMod val="65000"/>
                    <a:lumOff val="35000"/>
                  </a:schemeClr>
                </a:solidFill>
                <a:latin typeface="+mn-lt"/>
                <a:ea typeface="+mn-ea"/>
                <a:cs typeface="+mn-cs"/>
              </a:defRPr>
            </a:pPr>
            <a:endParaRPr lang="en-US"/>
          </a:p>
        </c:txPr>
        <c:crossAx val="229958815"/>
        <c:crosses val="autoZero"/>
        <c:crossBetween val="between"/>
      </c:valAx>
      <c:spPr>
        <a:noFill/>
        <a:ln>
          <a:noFill/>
        </a:ln>
        <a:effectLst/>
      </c:spPr>
    </c:plotArea>
    <c:plotVisOnly val="1"/>
    <c:dispBlanksAs val="gap"/>
    <c:showDLblsOverMax val="0"/>
    <c:extLst>
      <c:ext xmlns:c16r3="http://schemas.microsoft.com/office/drawing/2017/03/chart" uri="{56B9EC1D-385E-4148-901F-78D8002777C0}">
        <c16r3:dataDisplayOptions16>
          <c16r3:dispNaAsBlank val="1"/>
        </c16r3:dataDisplayOptions16>
      </c:ext>
    </c:extLst>
  </c:chart>
  <c:spPr>
    <a:solidFill>
      <a:schemeClr val="bg1"/>
    </a:solidFill>
    <a:ln w="9525" cap="flat" cmpd="sng" algn="ctr">
      <a:solidFill>
        <a:schemeClr val="tx1">
          <a:lumMod val="15000"/>
          <a:lumOff val="85000"/>
        </a:schemeClr>
      </a:solidFill>
      <a:round/>
    </a:ln>
    <a:effectLst/>
  </c:spPr>
  <c:txPr>
    <a:bodyPr/>
    <a:lstStyle/>
    <a:p>
      <a:pPr>
        <a:defRPr sz="1200"/>
      </a:pPr>
      <a:endParaRPr lang="en-US"/>
    </a:p>
  </c:txPr>
  <c:printSettings>
    <c:headerFooter/>
    <c:pageMargins b="0.75" l="0.7" r="0.7" t="0.75" header="0.3" footer="0.3"/>
    <c:pageSetup/>
  </c:printSettings>
</c:chartSpace>
</file>

<file path=xl/charts/chart5.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n-US"/>
  <c:roundedCorners val="0"/>
  <mc:AlternateContent xmlns:mc="http://schemas.openxmlformats.org/markup-compatibility/2006">
    <mc:Choice xmlns:c14="http://schemas.microsoft.com/office/drawing/2007/8/2/chart" Requires="c14">
      <c14:style val="102"/>
    </mc:Choice>
    <mc:Fallback>
      <c:style val="2"/>
    </mc:Fallback>
  </mc:AlternateContent>
  <c:chart>
    <c:title>
      <c:overlay val="0"/>
      <c:spPr>
        <a:noFill/>
        <a:ln>
          <a:noFill/>
        </a:ln>
        <a:effectLst/>
      </c:spPr>
      <c:txPr>
        <a:bodyPr rot="0" spcFirstLastPara="1" vertOverflow="ellipsis" vert="horz" wrap="square" anchor="ctr" anchorCtr="1"/>
        <a:lstStyle/>
        <a:p>
          <a:pPr>
            <a:defRPr sz="1440" b="0" i="0" u="none" strike="noStrike" kern="1200" spc="0" baseline="0">
              <a:solidFill>
                <a:schemeClr val="tx1">
                  <a:lumMod val="65000"/>
                  <a:lumOff val="35000"/>
                </a:schemeClr>
              </a:solidFill>
              <a:latin typeface="+mn-lt"/>
              <a:ea typeface="+mn-ea"/>
              <a:cs typeface="+mn-cs"/>
            </a:defRPr>
          </a:pPr>
          <a:endParaRPr lang="en-US"/>
        </a:p>
      </c:txPr>
    </c:title>
    <c:autoTitleDeleted val="0"/>
    <c:plotArea>
      <c:layout/>
      <c:barChart>
        <c:barDir val="bar"/>
        <c:grouping val="clustered"/>
        <c:varyColors val="0"/>
        <c:ser>
          <c:idx val="1"/>
          <c:order val="0"/>
          <c:spPr>
            <a:solidFill>
              <a:schemeClr val="accent2"/>
            </a:solidFill>
            <a:ln>
              <a:noFill/>
            </a:ln>
            <a:effectLst/>
          </c:spPr>
          <c:invertIfNegative val="0"/>
          <c:cat>
            <c:strRef>
              <c:f>'Rationalised Req PW'!$B$40:$B$44</c:f>
              <c:strCache>
                <c:ptCount val="5"/>
                <c:pt idx="0">
                  <c:v>The main customer requires the round shall be effective against Structures, Soft Skin Vehicles </c:v>
                </c:pt>
                <c:pt idx="1">
                  <c:v>The main customer requires the round shall be effective against Soft Skin Vehicles </c:v>
                </c:pt>
                <c:pt idx="2">
                  <c:v>The main customer required that the round should have an antipersonnel / suppression capability</c:v>
                </c:pt>
                <c:pt idx="3">
                  <c:v>The main customer requires the round to have an effective range of 2km</c:v>
                </c:pt>
                <c:pt idx="4">
                  <c:v>The main customer requires that the round shall have an acceptable reload rate</c:v>
                </c:pt>
              </c:strCache>
            </c:strRef>
          </c:cat>
          <c:val>
            <c:numRef>
              <c:f>'Rationalised Req PW'!$J$40:$J$44</c:f>
              <c:numCache>
                <c:formatCode>General</c:formatCode>
                <c:ptCount val="5"/>
                <c:pt idx="0">
                  <c:v>6.8980964595893077</c:v>
                </c:pt>
                <c:pt idx="1">
                  <c:v>6.8980964595893077</c:v>
                </c:pt>
                <c:pt idx="2">
                  <c:v>1.3796192919178614</c:v>
                </c:pt>
                <c:pt idx="3">
                  <c:v>6.8980964595893077</c:v>
                </c:pt>
                <c:pt idx="4">
                  <c:v>6.8980964595893077</c:v>
                </c:pt>
              </c:numCache>
            </c:numRef>
          </c:val>
          <c:extLst>
            <c:ext xmlns:c16="http://schemas.microsoft.com/office/drawing/2014/chart" uri="{C3380CC4-5D6E-409C-BE32-E72D297353CC}">
              <c16:uniqueId val="{00000000-90BB-4F80-AB28-79634F4E5A39}"/>
            </c:ext>
          </c:extLst>
        </c:ser>
        <c:dLbls>
          <c:showLegendKey val="0"/>
          <c:showVal val="0"/>
          <c:showCatName val="0"/>
          <c:showSerName val="0"/>
          <c:showPercent val="0"/>
          <c:showBubbleSize val="0"/>
        </c:dLbls>
        <c:gapWidth val="182"/>
        <c:axId val="229958815"/>
        <c:axId val="229962655"/>
      </c:barChart>
      <c:catAx>
        <c:axId val="229958815"/>
        <c:scaling>
          <c:orientation val="minMax"/>
        </c:scaling>
        <c:delete val="0"/>
        <c:axPos val="l"/>
        <c:numFmt formatCode="General" sourceLinked="1"/>
        <c:majorTickMark val="none"/>
        <c:minorTickMark val="none"/>
        <c:tickLblPos val="nextTo"/>
        <c:spPr>
          <a:noFill/>
          <a:ln w="9525" cap="flat" cmpd="sng" algn="ctr">
            <a:solidFill>
              <a:schemeClr val="tx1">
                <a:lumMod val="15000"/>
                <a:lumOff val="85000"/>
              </a:schemeClr>
            </a:solidFill>
            <a:round/>
          </a:ln>
          <a:effectLst/>
        </c:spPr>
        <c:txPr>
          <a:bodyPr rot="-60000000" spcFirstLastPara="1" vertOverflow="ellipsis" vert="horz" wrap="square" anchor="ctr" anchorCtr="1"/>
          <a:lstStyle/>
          <a:p>
            <a:pPr>
              <a:defRPr sz="1200" b="0" i="0" u="none" strike="noStrike" kern="1200" baseline="0">
                <a:solidFill>
                  <a:schemeClr val="tx1">
                    <a:lumMod val="65000"/>
                    <a:lumOff val="35000"/>
                  </a:schemeClr>
                </a:solidFill>
                <a:latin typeface="+mn-lt"/>
                <a:ea typeface="+mn-ea"/>
                <a:cs typeface="+mn-cs"/>
              </a:defRPr>
            </a:pPr>
            <a:endParaRPr lang="en-US"/>
          </a:p>
        </c:txPr>
        <c:crossAx val="229962655"/>
        <c:crosses val="autoZero"/>
        <c:auto val="1"/>
        <c:lblAlgn val="ctr"/>
        <c:lblOffset val="100"/>
        <c:noMultiLvlLbl val="0"/>
      </c:catAx>
      <c:valAx>
        <c:axId val="229962655"/>
        <c:scaling>
          <c:orientation val="minMax"/>
        </c:scaling>
        <c:delete val="0"/>
        <c:axPos val="b"/>
        <c:majorGridlines>
          <c:spPr>
            <a:ln w="9525" cap="flat" cmpd="sng" algn="ctr">
              <a:solidFill>
                <a:schemeClr val="tx1">
                  <a:lumMod val="15000"/>
                  <a:lumOff val="85000"/>
                </a:schemeClr>
              </a:solidFill>
              <a:round/>
            </a:ln>
            <a:effectLst/>
          </c:spPr>
        </c:majorGridlines>
        <c:numFmt formatCode="General" sourceLinked="1"/>
        <c:majorTickMark val="none"/>
        <c:minorTickMark val="none"/>
        <c:tickLblPos val="nextTo"/>
        <c:spPr>
          <a:noFill/>
          <a:ln>
            <a:noFill/>
          </a:ln>
          <a:effectLst/>
        </c:spPr>
        <c:txPr>
          <a:bodyPr rot="-60000000" spcFirstLastPara="1" vertOverflow="ellipsis" vert="horz" wrap="square" anchor="ctr" anchorCtr="1"/>
          <a:lstStyle/>
          <a:p>
            <a:pPr>
              <a:defRPr sz="1200" b="0" i="0" u="none" strike="noStrike" kern="1200" baseline="0">
                <a:solidFill>
                  <a:schemeClr val="tx1">
                    <a:lumMod val="65000"/>
                    <a:lumOff val="35000"/>
                  </a:schemeClr>
                </a:solidFill>
                <a:latin typeface="+mn-lt"/>
                <a:ea typeface="+mn-ea"/>
                <a:cs typeface="+mn-cs"/>
              </a:defRPr>
            </a:pPr>
            <a:endParaRPr lang="en-US"/>
          </a:p>
        </c:txPr>
        <c:crossAx val="229958815"/>
        <c:crosses val="autoZero"/>
        <c:crossBetween val="between"/>
      </c:valAx>
      <c:spPr>
        <a:noFill/>
        <a:ln>
          <a:noFill/>
        </a:ln>
        <a:effectLst/>
      </c:spPr>
    </c:plotArea>
    <c:plotVisOnly val="1"/>
    <c:dispBlanksAs val="gap"/>
    <c:showDLblsOverMax val="0"/>
    <c:extLst>
      <c:ext xmlns:c16r3="http://schemas.microsoft.com/office/drawing/2017/03/chart" uri="{56B9EC1D-385E-4148-901F-78D8002777C0}">
        <c16r3:dataDisplayOptions16>
          <c16r3:dispNaAsBlank val="1"/>
        </c16r3:dataDisplayOptions16>
      </c:ext>
    </c:extLst>
  </c:chart>
  <c:spPr>
    <a:solidFill>
      <a:schemeClr val="bg1"/>
    </a:solidFill>
    <a:ln w="9525" cap="flat" cmpd="sng" algn="ctr">
      <a:solidFill>
        <a:schemeClr val="tx1">
          <a:lumMod val="15000"/>
          <a:lumOff val="85000"/>
        </a:schemeClr>
      </a:solidFill>
      <a:round/>
    </a:ln>
    <a:effectLst/>
  </c:spPr>
  <c:txPr>
    <a:bodyPr/>
    <a:lstStyle/>
    <a:p>
      <a:pPr>
        <a:defRPr sz="1200"/>
      </a:pPr>
      <a:endParaRPr lang="en-US"/>
    </a:p>
  </c:txPr>
  <c:printSettings>
    <c:headerFooter/>
    <c:pageMargins b="0.75" l="0.7" r="0.7" t="0.75" header="0.3" footer="0.3"/>
    <c:pageSetup/>
  </c:printSettings>
</c:chartSpace>
</file>

<file path=xl/charts/chart6.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n-US"/>
  <c:roundedCorners val="0"/>
  <mc:AlternateContent xmlns:mc="http://schemas.openxmlformats.org/markup-compatibility/2006">
    <mc:Choice xmlns:c14="http://schemas.microsoft.com/office/drawing/2007/8/2/chart" Requires="c14">
      <c14:style val="102"/>
    </mc:Choice>
    <mc:Fallback>
      <c:style val="2"/>
    </mc:Fallback>
  </mc:AlternateContent>
  <c:chart>
    <c:title>
      <c:tx>
        <c:rich>
          <a:bodyPr/>
          <a:lstStyle/>
          <a:p>
            <a:pPr>
              <a:defRPr sz="1680" b="0" i="0" u="none" strike="noStrike" baseline="0">
                <a:solidFill>
                  <a:srgbClr val="000000"/>
                </a:solidFill>
                <a:latin typeface="Arial"/>
                <a:ea typeface="Arial"/>
                <a:cs typeface="Arial"/>
              </a:defRPr>
            </a:pPr>
            <a:r>
              <a:rPr lang="en-US"/>
              <a:t>QFD 1 Functional Importances</a:t>
            </a:r>
          </a:p>
        </c:rich>
      </c:tx>
      <c:layout>
        <c:manualLayout>
          <c:xMode val="edge"/>
          <c:yMode val="edge"/>
          <c:x val="0.29331952503849335"/>
          <c:y val="2.7137042062415198E-2"/>
        </c:manualLayout>
      </c:layout>
      <c:overlay val="0"/>
      <c:spPr>
        <a:noFill/>
        <a:ln w="25400">
          <a:noFill/>
        </a:ln>
      </c:spPr>
    </c:title>
    <c:autoTitleDeleted val="0"/>
    <c:plotArea>
      <c:layout>
        <c:manualLayout>
          <c:layoutTarget val="inner"/>
          <c:xMode val="edge"/>
          <c:yMode val="edge"/>
          <c:x val="0.23396705452666336"/>
          <c:y val="0.12075983717774763"/>
          <c:w val="0.73993746359706924"/>
          <c:h val="0.7774762550881954"/>
        </c:manualLayout>
      </c:layout>
      <c:barChart>
        <c:barDir val="bar"/>
        <c:grouping val="clustered"/>
        <c:varyColors val="0"/>
        <c:ser>
          <c:idx val="0"/>
          <c:order val="0"/>
          <c:spPr>
            <a:solidFill>
              <a:srgbClr val="9999FF"/>
            </a:solidFill>
            <a:ln w="12700">
              <a:solidFill>
                <a:srgbClr val="000000"/>
              </a:solidFill>
              <a:prstDash val="solid"/>
            </a:ln>
          </c:spPr>
          <c:invertIfNegative val="0"/>
          <c:cat>
            <c:strRef>
              <c:f>'Design QFD 1'!$D$2:$U$2</c:f>
              <c:strCache>
                <c:ptCount val="16"/>
                <c:pt idx="0">
                  <c:v>Identify Round</c:v>
                </c:pt>
                <c:pt idx="1">
                  <c:v>Unpack Round</c:v>
                </c:pt>
                <c:pt idx="2">
                  <c:v>Acquire Target</c:v>
                </c:pt>
                <c:pt idx="3">
                  <c:v>Load Weapon</c:v>
                </c:pt>
                <c:pt idx="4">
                  <c:v>Aim Weapon</c:v>
                </c:pt>
                <c:pt idx="5">
                  <c:v>Activate weapon</c:v>
                </c:pt>
                <c:pt idx="6">
                  <c:v>Provide motive force</c:v>
                </c:pt>
                <c:pt idx="7">
                  <c:v>Manage recoil</c:v>
                </c:pt>
                <c:pt idx="8">
                  <c:v>Recuperate</c:v>
                </c:pt>
                <c:pt idx="9">
                  <c:v>Manage Dud</c:v>
                </c:pt>
                <c:pt idx="10">
                  <c:v>Demil</c:v>
                </c:pt>
                <c:pt idx="11">
                  <c:v>transfer Signal</c:v>
                </c:pt>
                <c:pt idx="12">
                  <c:v>Stabilise Round</c:v>
                </c:pt>
                <c:pt idx="13">
                  <c:v>Manoeuvre round</c:v>
                </c:pt>
                <c:pt idx="14">
                  <c:v>Detect Target</c:v>
                </c:pt>
                <c:pt idx="15">
                  <c:v>Generate effect </c:v>
                </c:pt>
              </c:strCache>
            </c:strRef>
          </c:cat>
          <c:val>
            <c:numRef>
              <c:f>'Design QFD 1'!$D$34:$U$34</c:f>
              <c:numCache>
                <c:formatCode>0</c:formatCode>
                <c:ptCount val="18"/>
                <c:pt idx="0">
                  <c:v>2767.1223453731523</c:v>
                </c:pt>
                <c:pt idx="1">
                  <c:v>2929.82548997408</c:v>
                </c:pt>
                <c:pt idx="2">
                  <c:v>671.60326169038706</c:v>
                </c:pt>
                <c:pt idx="3">
                  <c:v>2194.7021940790532</c:v>
                </c:pt>
                <c:pt idx="4">
                  <c:v>456.88985837744832</c:v>
                </c:pt>
                <c:pt idx="5">
                  <c:v>1104.6796189292288</c:v>
                </c:pt>
                <c:pt idx="6">
                  <c:v>1123.9896261811577</c:v>
                </c:pt>
                <c:pt idx="7">
                  <c:v>472.67493292333518</c:v>
                </c:pt>
                <c:pt idx="8">
                  <c:v>744.01246494507234</c:v>
                </c:pt>
                <c:pt idx="9">
                  <c:v>2883.5444375226198</c:v>
                </c:pt>
                <c:pt idx="10">
                  <c:v>967.43535706217574</c:v>
                </c:pt>
                <c:pt idx="11">
                  <c:v>830.76151971064905</c:v>
                </c:pt>
                <c:pt idx="12">
                  <c:v>1704.2925175370592</c:v>
                </c:pt>
                <c:pt idx="13">
                  <c:v>1542.5472245514018</c:v>
                </c:pt>
                <c:pt idx="14">
                  <c:v>361.78899060267179</c:v>
                </c:pt>
                <c:pt idx="15">
                  <c:v>1656.9586551213565</c:v>
                </c:pt>
                <c:pt idx="16">
                  <c:v>0</c:v>
                </c:pt>
                <c:pt idx="17">
                  <c:v>0</c:v>
                </c:pt>
              </c:numCache>
            </c:numRef>
          </c:val>
          <c:extLst>
            <c:ext xmlns:c15="http://schemas.microsoft.com/office/drawing/2012/chart" uri="{02D57815-91ED-43cb-92C2-25804820EDAC}">
              <c15:filteredSeriesTitle>
                <c15:tx>
                  <c:strRef>
                    <c:extLst>
                      <c:ext uri="{02D57815-91ED-43cb-92C2-25804820EDAC}">
                        <c15:formulaRef>
                          <c15:sqref>#REF!</c15:sqref>
                        </c15:formulaRef>
                      </c:ext>
                    </c:extLst>
                    <c:strCache>
                      <c:ptCount val="1"/>
                      <c:pt idx="0">
                        <c:v>#REF!</c:v>
                      </c:pt>
                    </c:strCache>
                  </c:strRef>
                </c15:tx>
              </c15:filteredSeriesTitle>
            </c:ext>
            <c:ext xmlns:c16="http://schemas.microsoft.com/office/drawing/2014/chart" uri="{C3380CC4-5D6E-409C-BE32-E72D297353CC}">
              <c16:uniqueId val="{00000000-9C6F-7B44-BBE4-20A829825295}"/>
            </c:ext>
          </c:extLst>
        </c:ser>
        <c:dLbls>
          <c:showLegendKey val="0"/>
          <c:showVal val="0"/>
          <c:showCatName val="0"/>
          <c:showSerName val="0"/>
          <c:showPercent val="0"/>
          <c:showBubbleSize val="0"/>
        </c:dLbls>
        <c:gapWidth val="150"/>
        <c:axId val="106817792"/>
        <c:axId val="106819584"/>
      </c:barChart>
      <c:catAx>
        <c:axId val="106817792"/>
        <c:scaling>
          <c:orientation val="minMax"/>
        </c:scaling>
        <c:delete val="0"/>
        <c:axPos val="l"/>
        <c:numFmt formatCode="General" sourceLinked="1"/>
        <c:majorTickMark val="out"/>
        <c:minorTickMark val="none"/>
        <c:tickLblPos val="nextTo"/>
        <c:spPr>
          <a:ln w="3175">
            <a:solidFill>
              <a:srgbClr val="000000"/>
            </a:solidFill>
            <a:prstDash val="solid"/>
          </a:ln>
        </c:spPr>
        <c:txPr>
          <a:bodyPr rot="0" vert="horz"/>
          <a:lstStyle/>
          <a:p>
            <a:pPr>
              <a:defRPr sz="1400" b="0" i="0" u="none" strike="noStrike" baseline="0">
                <a:solidFill>
                  <a:srgbClr val="000000"/>
                </a:solidFill>
                <a:latin typeface="Arial"/>
                <a:ea typeface="Arial"/>
                <a:cs typeface="Arial"/>
              </a:defRPr>
            </a:pPr>
            <a:endParaRPr lang="en-US"/>
          </a:p>
        </c:txPr>
        <c:crossAx val="106819584"/>
        <c:crosses val="autoZero"/>
        <c:auto val="1"/>
        <c:lblAlgn val="ctr"/>
        <c:lblOffset val="100"/>
        <c:tickLblSkip val="1"/>
        <c:tickMarkSkip val="1"/>
        <c:noMultiLvlLbl val="0"/>
      </c:catAx>
      <c:valAx>
        <c:axId val="106819584"/>
        <c:scaling>
          <c:orientation val="minMax"/>
        </c:scaling>
        <c:delete val="0"/>
        <c:axPos val="b"/>
        <c:majorGridlines>
          <c:spPr>
            <a:ln w="3175">
              <a:solidFill>
                <a:srgbClr val="000000"/>
              </a:solidFill>
              <a:prstDash val="solid"/>
            </a:ln>
          </c:spPr>
        </c:majorGridlines>
        <c:numFmt formatCode="0" sourceLinked="1"/>
        <c:majorTickMark val="out"/>
        <c:minorTickMark val="none"/>
        <c:tickLblPos val="nextTo"/>
        <c:spPr>
          <a:ln w="3175">
            <a:solidFill>
              <a:srgbClr val="000000"/>
            </a:solidFill>
            <a:prstDash val="solid"/>
          </a:ln>
        </c:spPr>
        <c:txPr>
          <a:bodyPr rot="0" vert="horz"/>
          <a:lstStyle/>
          <a:p>
            <a:pPr>
              <a:defRPr sz="1400" b="0" i="0" u="none" strike="noStrike" baseline="0">
                <a:solidFill>
                  <a:srgbClr val="000000"/>
                </a:solidFill>
                <a:latin typeface="Arial"/>
                <a:ea typeface="Arial"/>
                <a:cs typeface="Arial"/>
              </a:defRPr>
            </a:pPr>
            <a:endParaRPr lang="en-US"/>
          </a:p>
        </c:txPr>
        <c:crossAx val="106817792"/>
        <c:crosses val="autoZero"/>
        <c:crossBetween val="between"/>
      </c:valAx>
      <c:spPr>
        <a:solidFill>
          <a:srgbClr val="C0C0C0"/>
        </a:solidFill>
        <a:ln w="12700">
          <a:solidFill>
            <a:srgbClr val="808080"/>
          </a:solidFill>
          <a:prstDash val="solid"/>
        </a:ln>
      </c:spPr>
    </c:plotArea>
    <c:plotVisOnly val="1"/>
    <c:dispBlanksAs val="gap"/>
    <c:showDLblsOverMax val="0"/>
  </c:chart>
  <c:spPr>
    <a:solidFill>
      <a:srgbClr val="FFFFFF"/>
    </a:solidFill>
    <a:ln w="3175">
      <a:solidFill>
        <a:srgbClr val="000000"/>
      </a:solidFill>
      <a:prstDash val="solid"/>
    </a:ln>
  </c:spPr>
  <c:txPr>
    <a:bodyPr/>
    <a:lstStyle/>
    <a:p>
      <a:pPr>
        <a:defRPr sz="1400" b="0" i="0" u="none" strike="noStrike" baseline="0">
          <a:solidFill>
            <a:srgbClr val="000000"/>
          </a:solidFill>
          <a:latin typeface="Arial"/>
          <a:ea typeface="Arial"/>
          <a:cs typeface="Arial"/>
        </a:defRPr>
      </a:pPr>
      <a:endParaRPr lang="en-US"/>
    </a:p>
  </c:txPr>
</c:chartSpace>
</file>

<file path=xl/charts/chart7.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n-US"/>
  <c:roundedCorners val="0"/>
  <mc:AlternateContent xmlns:mc="http://schemas.openxmlformats.org/markup-compatibility/2006">
    <mc:Choice xmlns:c14="http://schemas.microsoft.com/office/drawing/2007/8/2/chart" Requires="c14">
      <c14:style val="102"/>
    </mc:Choice>
    <mc:Fallback>
      <c:style val="2"/>
    </mc:Fallback>
  </mc:AlternateContent>
  <c:chart>
    <c:title>
      <c:tx>
        <c:rich>
          <a:bodyPr/>
          <a:lstStyle/>
          <a:p>
            <a:pPr>
              <a:defRPr sz="1680" b="0" i="0" u="none" strike="noStrike" baseline="0">
                <a:solidFill>
                  <a:srgbClr val="000000"/>
                </a:solidFill>
                <a:latin typeface="Arial"/>
                <a:ea typeface="Arial"/>
                <a:cs typeface="Arial"/>
              </a:defRPr>
            </a:pPr>
            <a:r>
              <a:rPr lang="en-US"/>
              <a:t>QFD 1 Functional Importances</a:t>
            </a:r>
          </a:p>
        </c:rich>
      </c:tx>
      <c:layout>
        <c:manualLayout>
          <c:xMode val="edge"/>
          <c:yMode val="edge"/>
          <c:x val="0.29331952503849335"/>
          <c:y val="2.7137042062415198E-2"/>
        </c:manualLayout>
      </c:layout>
      <c:overlay val="0"/>
      <c:spPr>
        <a:noFill/>
        <a:ln w="25400">
          <a:noFill/>
        </a:ln>
      </c:spPr>
    </c:title>
    <c:autoTitleDeleted val="0"/>
    <c:plotArea>
      <c:layout>
        <c:manualLayout>
          <c:layoutTarget val="inner"/>
          <c:xMode val="edge"/>
          <c:yMode val="edge"/>
          <c:x val="0.23396705452666336"/>
          <c:y val="0.12075983717774763"/>
          <c:w val="0.73993746359706924"/>
          <c:h val="0.7774762550881954"/>
        </c:manualLayout>
      </c:layout>
      <c:barChart>
        <c:barDir val="bar"/>
        <c:grouping val="clustered"/>
        <c:varyColors val="0"/>
        <c:ser>
          <c:idx val="0"/>
          <c:order val="0"/>
          <c:spPr>
            <a:solidFill>
              <a:srgbClr val="9999FF"/>
            </a:solidFill>
            <a:ln w="12700">
              <a:solidFill>
                <a:srgbClr val="000000"/>
              </a:solidFill>
              <a:prstDash val="solid"/>
            </a:ln>
          </c:spPr>
          <c:invertIfNegative val="0"/>
          <c:cat>
            <c:numRef>
              <c:f>'Design QFD 1 (2)'!$D$2:$AB$2</c:f>
              <c:numCache>
                <c:formatCode>General</c:formatCode>
                <c:ptCount val="25"/>
              </c:numCache>
            </c:numRef>
          </c:cat>
          <c:val>
            <c:numRef>
              <c:f>'Design QFD 1 (2)'!$D$24:$AB$24</c:f>
              <c:numCache>
                <c:formatCode>0</c:formatCode>
                <c:ptCount val="25"/>
                <c:pt idx="0">
                  <c:v>0</c:v>
                </c:pt>
                <c:pt idx="1">
                  <c:v>0</c:v>
                </c:pt>
                <c:pt idx="2">
                  <c:v>0</c:v>
                </c:pt>
                <c:pt idx="3">
                  <c:v>0</c:v>
                </c:pt>
                <c:pt idx="4">
                  <c:v>0</c:v>
                </c:pt>
                <c:pt idx="5">
                  <c:v>0</c:v>
                </c:pt>
                <c:pt idx="6">
                  <c:v>0</c:v>
                </c:pt>
                <c:pt idx="7">
                  <c:v>0</c:v>
                </c:pt>
                <c:pt idx="8">
                  <c:v>0</c:v>
                </c:pt>
                <c:pt idx="9">
                  <c:v>0</c:v>
                </c:pt>
                <c:pt idx="10">
                  <c:v>0</c:v>
                </c:pt>
                <c:pt idx="11">
                  <c:v>0</c:v>
                </c:pt>
                <c:pt idx="12">
                  <c:v>0</c:v>
                </c:pt>
                <c:pt idx="13">
                  <c:v>0</c:v>
                </c:pt>
                <c:pt idx="14">
                  <c:v>0</c:v>
                </c:pt>
                <c:pt idx="15">
                  <c:v>0</c:v>
                </c:pt>
                <c:pt idx="16">
                  <c:v>0</c:v>
                </c:pt>
                <c:pt idx="17">
                  <c:v>0</c:v>
                </c:pt>
                <c:pt idx="18">
                  <c:v>0</c:v>
                </c:pt>
                <c:pt idx="19">
                  <c:v>0</c:v>
                </c:pt>
                <c:pt idx="20">
                  <c:v>0</c:v>
                </c:pt>
                <c:pt idx="21">
                  <c:v>0</c:v>
                </c:pt>
                <c:pt idx="22">
                  <c:v>0</c:v>
                </c:pt>
                <c:pt idx="23">
                  <c:v>0</c:v>
                </c:pt>
                <c:pt idx="24">
                  <c:v>0</c:v>
                </c:pt>
              </c:numCache>
            </c:numRef>
          </c:val>
          <c:extLst>
            <c:ext xmlns:c15="http://schemas.microsoft.com/office/drawing/2012/chart" uri="{02D57815-91ED-43cb-92C2-25804820EDAC}">
              <c15:filteredSeriesTitle>
                <c15:tx>
                  <c:strRef>
                    <c:extLst>
                      <c:ext uri="{02D57815-91ED-43cb-92C2-25804820EDAC}">
                        <c15:formulaRef>
                          <c15:sqref>#REF!</c15:sqref>
                        </c15:formulaRef>
                      </c:ext>
                    </c:extLst>
                    <c:strCache>
                      <c:ptCount val="1"/>
                      <c:pt idx="0">
                        <c:v>#REF!</c:v>
                      </c:pt>
                    </c:strCache>
                  </c:strRef>
                </c15:tx>
              </c15:filteredSeriesTitle>
            </c:ext>
            <c:ext xmlns:c16="http://schemas.microsoft.com/office/drawing/2014/chart" uri="{C3380CC4-5D6E-409C-BE32-E72D297353CC}">
              <c16:uniqueId val="{00000000-FC5D-0C42-94C8-7DDE5484B4DD}"/>
            </c:ext>
          </c:extLst>
        </c:ser>
        <c:dLbls>
          <c:showLegendKey val="0"/>
          <c:showVal val="0"/>
          <c:showCatName val="0"/>
          <c:showSerName val="0"/>
          <c:showPercent val="0"/>
          <c:showBubbleSize val="0"/>
        </c:dLbls>
        <c:gapWidth val="150"/>
        <c:axId val="108886272"/>
        <c:axId val="108900352"/>
      </c:barChart>
      <c:catAx>
        <c:axId val="108886272"/>
        <c:scaling>
          <c:orientation val="minMax"/>
        </c:scaling>
        <c:delete val="0"/>
        <c:axPos val="l"/>
        <c:numFmt formatCode="General" sourceLinked="1"/>
        <c:majorTickMark val="out"/>
        <c:minorTickMark val="none"/>
        <c:tickLblPos val="nextTo"/>
        <c:spPr>
          <a:ln w="3175">
            <a:solidFill>
              <a:srgbClr val="000000"/>
            </a:solidFill>
            <a:prstDash val="solid"/>
          </a:ln>
        </c:spPr>
        <c:txPr>
          <a:bodyPr rot="0" vert="horz"/>
          <a:lstStyle/>
          <a:p>
            <a:pPr>
              <a:defRPr sz="1400" b="0" i="0" u="none" strike="noStrike" baseline="0">
                <a:solidFill>
                  <a:srgbClr val="000000"/>
                </a:solidFill>
                <a:latin typeface="Arial"/>
                <a:ea typeface="Arial"/>
                <a:cs typeface="Arial"/>
              </a:defRPr>
            </a:pPr>
            <a:endParaRPr lang="en-US"/>
          </a:p>
        </c:txPr>
        <c:crossAx val="108900352"/>
        <c:crosses val="autoZero"/>
        <c:auto val="1"/>
        <c:lblAlgn val="ctr"/>
        <c:lblOffset val="100"/>
        <c:tickLblSkip val="1"/>
        <c:tickMarkSkip val="1"/>
        <c:noMultiLvlLbl val="0"/>
      </c:catAx>
      <c:valAx>
        <c:axId val="108900352"/>
        <c:scaling>
          <c:orientation val="minMax"/>
        </c:scaling>
        <c:delete val="0"/>
        <c:axPos val="b"/>
        <c:majorGridlines>
          <c:spPr>
            <a:ln w="3175">
              <a:solidFill>
                <a:srgbClr val="000000"/>
              </a:solidFill>
              <a:prstDash val="solid"/>
            </a:ln>
          </c:spPr>
        </c:majorGridlines>
        <c:numFmt formatCode="0" sourceLinked="1"/>
        <c:majorTickMark val="out"/>
        <c:minorTickMark val="none"/>
        <c:tickLblPos val="nextTo"/>
        <c:spPr>
          <a:ln w="3175">
            <a:solidFill>
              <a:srgbClr val="000000"/>
            </a:solidFill>
            <a:prstDash val="solid"/>
          </a:ln>
        </c:spPr>
        <c:txPr>
          <a:bodyPr rot="0" vert="horz"/>
          <a:lstStyle/>
          <a:p>
            <a:pPr>
              <a:defRPr sz="1400" b="0" i="0" u="none" strike="noStrike" baseline="0">
                <a:solidFill>
                  <a:srgbClr val="000000"/>
                </a:solidFill>
                <a:latin typeface="Arial"/>
                <a:ea typeface="Arial"/>
                <a:cs typeface="Arial"/>
              </a:defRPr>
            </a:pPr>
            <a:endParaRPr lang="en-US"/>
          </a:p>
        </c:txPr>
        <c:crossAx val="108886272"/>
        <c:crosses val="autoZero"/>
        <c:crossBetween val="between"/>
      </c:valAx>
      <c:spPr>
        <a:solidFill>
          <a:srgbClr val="C0C0C0"/>
        </a:solidFill>
        <a:ln w="12700">
          <a:solidFill>
            <a:srgbClr val="808080"/>
          </a:solidFill>
          <a:prstDash val="solid"/>
        </a:ln>
      </c:spPr>
    </c:plotArea>
    <c:plotVisOnly val="1"/>
    <c:dispBlanksAs val="gap"/>
    <c:showDLblsOverMax val="0"/>
  </c:chart>
  <c:spPr>
    <a:solidFill>
      <a:srgbClr val="FFFFFF"/>
    </a:solidFill>
    <a:ln w="3175">
      <a:solidFill>
        <a:srgbClr val="000000"/>
      </a:solidFill>
      <a:prstDash val="solid"/>
    </a:ln>
  </c:spPr>
  <c:txPr>
    <a:bodyPr/>
    <a:lstStyle/>
    <a:p>
      <a:pPr>
        <a:defRPr sz="1400" b="0" i="0" u="none" strike="noStrike" baseline="0">
          <a:solidFill>
            <a:srgbClr val="000000"/>
          </a:solidFill>
          <a:latin typeface="Arial"/>
          <a:ea typeface="Arial"/>
          <a:cs typeface="Arial"/>
        </a:defRPr>
      </a:pPr>
      <a:endParaRPr lang="en-US"/>
    </a:p>
  </c:txPr>
</c:chartSpace>
</file>

<file path=xl/charts/chart8.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n-US"/>
  <c:roundedCorners val="0"/>
  <mc:AlternateContent xmlns:mc="http://schemas.openxmlformats.org/markup-compatibility/2006">
    <mc:Choice xmlns:c14="http://schemas.microsoft.com/office/drawing/2007/8/2/chart" Requires="c14">
      <c14:style val="102"/>
    </mc:Choice>
    <mc:Fallback>
      <c:style val="2"/>
    </mc:Fallback>
  </mc:AlternateContent>
  <c:chart>
    <c:title>
      <c:tx>
        <c:rich>
          <a:bodyPr/>
          <a:lstStyle/>
          <a:p>
            <a:pPr>
              <a:defRPr sz="1440" b="0" i="0" u="none" strike="noStrike" baseline="0">
                <a:solidFill>
                  <a:srgbClr val="000000"/>
                </a:solidFill>
                <a:latin typeface="Arial"/>
                <a:ea typeface="Arial"/>
                <a:cs typeface="Arial"/>
              </a:defRPr>
            </a:pPr>
            <a:r>
              <a:rPr lang="en-US"/>
              <a:t>Feature Importances</a:t>
            </a:r>
          </a:p>
        </c:rich>
      </c:tx>
      <c:layout>
        <c:manualLayout>
          <c:xMode val="edge"/>
          <c:yMode val="edge"/>
          <c:x val="0.37064930383231726"/>
          <c:y val="2.7692307692307693E-2"/>
        </c:manualLayout>
      </c:layout>
      <c:overlay val="0"/>
      <c:spPr>
        <a:noFill/>
        <a:ln w="25400">
          <a:noFill/>
        </a:ln>
      </c:spPr>
    </c:title>
    <c:autoTitleDeleted val="0"/>
    <c:plotArea>
      <c:layout>
        <c:manualLayout>
          <c:layoutTarget val="inner"/>
          <c:xMode val="edge"/>
          <c:yMode val="edge"/>
          <c:x val="0.1956738216300527"/>
          <c:y val="0.13692307692307693"/>
          <c:w val="0.7845712239779169"/>
          <c:h val="0.7861538461538462"/>
        </c:manualLayout>
      </c:layout>
      <c:barChart>
        <c:barDir val="bar"/>
        <c:grouping val="clustered"/>
        <c:varyColors val="0"/>
        <c:ser>
          <c:idx val="0"/>
          <c:order val="0"/>
          <c:spPr>
            <a:solidFill>
              <a:srgbClr val="9999FF"/>
            </a:solidFill>
            <a:ln w="12700">
              <a:solidFill>
                <a:srgbClr val="000000"/>
              </a:solidFill>
              <a:prstDash val="solid"/>
            </a:ln>
          </c:spPr>
          <c:invertIfNegative val="0"/>
          <c:cat>
            <c:numRef>
              <c:f>'Design QFD 2'!$G$2:$W$2</c:f>
              <c:numCache>
                <c:formatCode>General</c:formatCode>
                <c:ptCount val="17"/>
              </c:numCache>
            </c:numRef>
          </c:cat>
          <c:val>
            <c:numRef>
              <c:f>'Design QFD 2'!$G$22:$V$22</c:f>
              <c:numCache>
                <c:formatCode>0</c:formatCode>
                <c:ptCount val="16"/>
                <c:pt idx="0">
                  <c:v>0</c:v>
                </c:pt>
                <c:pt idx="1">
                  <c:v>0</c:v>
                </c:pt>
                <c:pt idx="2">
                  <c:v>0</c:v>
                </c:pt>
                <c:pt idx="3">
                  <c:v>0</c:v>
                </c:pt>
                <c:pt idx="4">
                  <c:v>0</c:v>
                </c:pt>
                <c:pt idx="5">
                  <c:v>0</c:v>
                </c:pt>
                <c:pt idx="6">
                  <c:v>0</c:v>
                </c:pt>
                <c:pt idx="7">
                  <c:v>0</c:v>
                </c:pt>
                <c:pt idx="8">
                  <c:v>0</c:v>
                </c:pt>
                <c:pt idx="9">
                  <c:v>0</c:v>
                </c:pt>
                <c:pt idx="10">
                  <c:v>0</c:v>
                </c:pt>
                <c:pt idx="11">
                  <c:v>0</c:v>
                </c:pt>
                <c:pt idx="12">
                  <c:v>0</c:v>
                </c:pt>
                <c:pt idx="13">
                  <c:v>0</c:v>
                </c:pt>
                <c:pt idx="14">
                  <c:v>0</c:v>
                </c:pt>
                <c:pt idx="15">
                  <c:v>0</c:v>
                </c:pt>
              </c:numCache>
            </c:numRef>
          </c:val>
          <c:extLst>
            <c:ext xmlns:c16="http://schemas.microsoft.com/office/drawing/2014/chart" uri="{C3380CC4-5D6E-409C-BE32-E72D297353CC}">
              <c16:uniqueId val="{00000000-9EF3-5F4E-A98C-8DD9DB178E07}"/>
            </c:ext>
          </c:extLst>
        </c:ser>
        <c:dLbls>
          <c:showLegendKey val="0"/>
          <c:showVal val="0"/>
          <c:showCatName val="0"/>
          <c:showSerName val="0"/>
          <c:showPercent val="0"/>
          <c:showBubbleSize val="0"/>
        </c:dLbls>
        <c:gapWidth val="150"/>
        <c:axId val="115896704"/>
        <c:axId val="115898240"/>
      </c:barChart>
      <c:catAx>
        <c:axId val="115896704"/>
        <c:scaling>
          <c:orientation val="minMax"/>
        </c:scaling>
        <c:delete val="0"/>
        <c:axPos val="l"/>
        <c:numFmt formatCode="General" sourceLinked="1"/>
        <c:majorTickMark val="out"/>
        <c:minorTickMark val="none"/>
        <c:tickLblPos val="nextTo"/>
        <c:spPr>
          <a:ln w="3175">
            <a:solidFill>
              <a:srgbClr val="000000"/>
            </a:solidFill>
            <a:prstDash val="solid"/>
          </a:ln>
        </c:spPr>
        <c:txPr>
          <a:bodyPr rot="0" vert="horz"/>
          <a:lstStyle/>
          <a:p>
            <a:pPr>
              <a:defRPr sz="1800" b="0" i="0" u="none" strike="noStrike" baseline="0">
                <a:solidFill>
                  <a:srgbClr val="000000"/>
                </a:solidFill>
                <a:latin typeface="Arial"/>
                <a:ea typeface="Arial"/>
                <a:cs typeface="Arial"/>
              </a:defRPr>
            </a:pPr>
            <a:endParaRPr lang="en-US"/>
          </a:p>
        </c:txPr>
        <c:crossAx val="115898240"/>
        <c:crosses val="autoZero"/>
        <c:auto val="1"/>
        <c:lblAlgn val="ctr"/>
        <c:lblOffset val="100"/>
        <c:tickLblSkip val="1"/>
        <c:tickMarkSkip val="1"/>
        <c:noMultiLvlLbl val="0"/>
      </c:catAx>
      <c:valAx>
        <c:axId val="115898240"/>
        <c:scaling>
          <c:orientation val="minMax"/>
        </c:scaling>
        <c:delete val="0"/>
        <c:axPos val="b"/>
        <c:majorGridlines>
          <c:spPr>
            <a:ln w="3175">
              <a:solidFill>
                <a:srgbClr val="000000"/>
              </a:solidFill>
              <a:prstDash val="solid"/>
            </a:ln>
          </c:spPr>
        </c:majorGridlines>
        <c:numFmt formatCode="0" sourceLinked="1"/>
        <c:majorTickMark val="out"/>
        <c:minorTickMark val="none"/>
        <c:tickLblPos val="nextTo"/>
        <c:spPr>
          <a:ln w="3175">
            <a:solidFill>
              <a:srgbClr val="000000"/>
            </a:solidFill>
            <a:prstDash val="solid"/>
          </a:ln>
        </c:spPr>
        <c:txPr>
          <a:bodyPr rot="0" vert="horz"/>
          <a:lstStyle/>
          <a:p>
            <a:pPr>
              <a:defRPr sz="1200" b="0" i="0" u="none" strike="noStrike" baseline="0">
                <a:solidFill>
                  <a:srgbClr val="000000"/>
                </a:solidFill>
                <a:latin typeface="Arial"/>
                <a:ea typeface="Arial"/>
                <a:cs typeface="Arial"/>
              </a:defRPr>
            </a:pPr>
            <a:endParaRPr lang="en-US"/>
          </a:p>
        </c:txPr>
        <c:crossAx val="115896704"/>
        <c:crosses val="autoZero"/>
        <c:crossBetween val="between"/>
      </c:valAx>
      <c:spPr>
        <a:solidFill>
          <a:srgbClr val="C0C0C0"/>
        </a:solidFill>
        <a:ln w="12700">
          <a:solidFill>
            <a:srgbClr val="808080"/>
          </a:solidFill>
          <a:prstDash val="solid"/>
        </a:ln>
      </c:spPr>
    </c:plotArea>
    <c:plotVisOnly val="1"/>
    <c:dispBlanksAs val="gap"/>
    <c:showDLblsOverMax val="0"/>
  </c:chart>
  <c:spPr>
    <a:solidFill>
      <a:srgbClr val="FFFFFF"/>
    </a:solidFill>
    <a:ln w="3175">
      <a:solidFill>
        <a:srgbClr val="000000"/>
      </a:solidFill>
      <a:prstDash val="solid"/>
    </a:ln>
  </c:spPr>
  <c:txPr>
    <a:bodyPr/>
    <a:lstStyle/>
    <a:p>
      <a:pPr>
        <a:defRPr sz="1200" b="0" i="0" u="none" strike="noStrike" baseline="0">
          <a:solidFill>
            <a:srgbClr val="000000"/>
          </a:solidFill>
          <a:latin typeface="Arial"/>
          <a:ea typeface="Arial"/>
          <a:cs typeface="Arial"/>
        </a:defRPr>
      </a:pPr>
      <a:endParaRPr lang="en-US"/>
    </a:p>
  </c:txPr>
</c:chartSpace>
</file>

<file path=xl/charts/chart9.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n-US"/>
  <c:roundedCorners val="0"/>
  <mc:AlternateContent xmlns:mc="http://schemas.openxmlformats.org/markup-compatibility/2006">
    <mc:Choice xmlns:c14="http://schemas.microsoft.com/office/drawing/2007/8/2/chart" Requires="c14">
      <c14:style val="102"/>
    </mc:Choice>
    <mc:Fallback>
      <c:style val="2"/>
    </mc:Fallback>
  </mc:AlternateContent>
  <c:chart>
    <c:title>
      <c:tx>
        <c:rich>
          <a:bodyPr/>
          <a:lstStyle/>
          <a:p>
            <a:pPr>
              <a:defRPr sz="1700" b="0" i="0" u="none" strike="noStrike" baseline="0">
                <a:solidFill>
                  <a:srgbClr val="000000"/>
                </a:solidFill>
                <a:latin typeface="Arial"/>
                <a:ea typeface="Arial"/>
                <a:cs typeface="Arial"/>
              </a:defRPr>
            </a:pPr>
            <a:r>
              <a:rPr lang="en-US"/>
              <a:t>Control Factors</a:t>
            </a:r>
          </a:p>
        </c:rich>
      </c:tx>
      <c:layout>
        <c:manualLayout>
          <c:xMode val="edge"/>
          <c:yMode val="edge"/>
          <c:x val="0.40024381988747754"/>
          <c:y val="2.9598308668076109E-2"/>
        </c:manualLayout>
      </c:layout>
      <c:overlay val="0"/>
      <c:spPr>
        <a:noFill/>
        <a:ln w="25400">
          <a:noFill/>
        </a:ln>
      </c:spPr>
    </c:title>
    <c:autoTitleDeleted val="0"/>
    <c:plotArea>
      <c:layout>
        <c:manualLayout>
          <c:layoutTarget val="inner"/>
          <c:xMode val="edge"/>
          <c:yMode val="edge"/>
          <c:x val="0.18532035685320356"/>
          <c:y val="0.15433403805496829"/>
          <c:w val="0.77331826222452116"/>
          <c:h val="0.70401691331923888"/>
        </c:manualLayout>
      </c:layout>
      <c:barChart>
        <c:barDir val="bar"/>
        <c:grouping val="clustered"/>
        <c:varyColors val="0"/>
        <c:ser>
          <c:idx val="0"/>
          <c:order val="0"/>
          <c:spPr>
            <a:solidFill>
              <a:srgbClr val="9999FF"/>
            </a:solidFill>
            <a:ln w="12700">
              <a:solidFill>
                <a:srgbClr val="000000"/>
              </a:solidFill>
              <a:prstDash val="solid"/>
            </a:ln>
          </c:spPr>
          <c:invertIfNegative val="0"/>
          <c:cat>
            <c:numRef>
              <c:f>'Prime "What Why"'!$B$9:$B$18</c:f>
              <c:numCache>
                <c:formatCode>General</c:formatCode>
                <c:ptCount val="10"/>
              </c:numCache>
            </c:numRef>
          </c:cat>
          <c:val>
            <c:numRef>
              <c:f>'Prime "What Why"'!$AC$9:$AC$18</c:f>
              <c:numCache>
                <c:formatCode>General</c:formatCode>
                <c:ptCount val="10"/>
                <c:pt idx="0">
                  <c:v>0</c:v>
                </c:pt>
                <c:pt idx="1">
                  <c:v>0</c:v>
                </c:pt>
                <c:pt idx="2">
                  <c:v>0</c:v>
                </c:pt>
                <c:pt idx="3">
                  <c:v>0</c:v>
                </c:pt>
                <c:pt idx="4">
                  <c:v>0</c:v>
                </c:pt>
                <c:pt idx="5">
                  <c:v>0</c:v>
                </c:pt>
                <c:pt idx="6">
                  <c:v>0</c:v>
                </c:pt>
                <c:pt idx="7">
                  <c:v>0</c:v>
                </c:pt>
                <c:pt idx="8">
                  <c:v>0</c:v>
                </c:pt>
                <c:pt idx="9">
                  <c:v>0</c:v>
                </c:pt>
              </c:numCache>
            </c:numRef>
          </c:val>
          <c:extLst>
            <c:ext xmlns:c15="http://schemas.microsoft.com/office/drawing/2012/chart" uri="{02D57815-91ED-43cb-92C2-25804820EDAC}">
              <c15:filteredSeriesTitle>
                <c15:tx>
                  <c:strRef>
                    <c:extLst>
                      <c:ext uri="{02D57815-91ED-43cb-92C2-25804820EDAC}">
                        <c15:formulaRef>
                          <c15:sqref>#REF!</c15:sqref>
                        </c15:formulaRef>
                      </c:ext>
                    </c:extLst>
                    <c:strCache>
                      <c:ptCount val="1"/>
                      <c:pt idx="0">
                        <c:v>#REF!</c:v>
                      </c:pt>
                    </c:strCache>
                  </c:strRef>
                </c15:tx>
              </c15:filteredSeriesTitle>
            </c:ext>
            <c:ext xmlns:c16="http://schemas.microsoft.com/office/drawing/2014/chart" uri="{C3380CC4-5D6E-409C-BE32-E72D297353CC}">
              <c16:uniqueId val="{00000000-B5A6-4845-BCA2-44E65EE67F87}"/>
            </c:ext>
          </c:extLst>
        </c:ser>
        <c:dLbls>
          <c:showLegendKey val="0"/>
          <c:showVal val="0"/>
          <c:showCatName val="0"/>
          <c:showSerName val="0"/>
          <c:showPercent val="0"/>
          <c:showBubbleSize val="0"/>
        </c:dLbls>
        <c:gapWidth val="150"/>
        <c:axId val="116647424"/>
        <c:axId val="116648960"/>
      </c:barChart>
      <c:catAx>
        <c:axId val="116647424"/>
        <c:scaling>
          <c:orientation val="minMax"/>
        </c:scaling>
        <c:delete val="0"/>
        <c:axPos val="l"/>
        <c:numFmt formatCode="General" sourceLinked="1"/>
        <c:majorTickMark val="out"/>
        <c:minorTickMark val="none"/>
        <c:tickLblPos val="nextTo"/>
        <c:spPr>
          <a:ln w="3175">
            <a:solidFill>
              <a:srgbClr val="000000"/>
            </a:solidFill>
            <a:prstDash val="solid"/>
          </a:ln>
        </c:spPr>
        <c:txPr>
          <a:bodyPr rot="0" vert="horz"/>
          <a:lstStyle/>
          <a:p>
            <a:pPr>
              <a:defRPr sz="1120" b="0" i="0" u="none" strike="noStrike" baseline="0">
                <a:solidFill>
                  <a:srgbClr val="000000"/>
                </a:solidFill>
                <a:latin typeface="Arial"/>
                <a:ea typeface="Arial"/>
                <a:cs typeface="Arial"/>
              </a:defRPr>
            </a:pPr>
            <a:endParaRPr lang="en-US"/>
          </a:p>
        </c:txPr>
        <c:crossAx val="116648960"/>
        <c:crosses val="autoZero"/>
        <c:auto val="1"/>
        <c:lblAlgn val="ctr"/>
        <c:lblOffset val="100"/>
        <c:tickLblSkip val="1"/>
        <c:tickMarkSkip val="1"/>
        <c:noMultiLvlLbl val="0"/>
      </c:catAx>
      <c:valAx>
        <c:axId val="116648960"/>
        <c:scaling>
          <c:orientation val="minMax"/>
        </c:scaling>
        <c:delete val="0"/>
        <c:axPos val="b"/>
        <c:majorGridlines>
          <c:spPr>
            <a:ln w="3175">
              <a:solidFill>
                <a:srgbClr val="000000"/>
              </a:solidFill>
              <a:prstDash val="solid"/>
            </a:ln>
          </c:spPr>
        </c:majorGridlines>
        <c:numFmt formatCode="General" sourceLinked="1"/>
        <c:majorTickMark val="out"/>
        <c:minorTickMark val="none"/>
        <c:tickLblPos val="nextTo"/>
        <c:spPr>
          <a:ln w="3175">
            <a:solidFill>
              <a:srgbClr val="000000"/>
            </a:solidFill>
            <a:prstDash val="solid"/>
          </a:ln>
        </c:spPr>
        <c:txPr>
          <a:bodyPr rot="0" vert="horz"/>
          <a:lstStyle/>
          <a:p>
            <a:pPr>
              <a:defRPr sz="1700" b="0" i="0" u="none" strike="noStrike" baseline="0">
                <a:solidFill>
                  <a:srgbClr val="000000"/>
                </a:solidFill>
                <a:latin typeface="Arial"/>
                <a:ea typeface="Arial"/>
                <a:cs typeface="Arial"/>
              </a:defRPr>
            </a:pPr>
            <a:endParaRPr lang="en-US"/>
          </a:p>
        </c:txPr>
        <c:crossAx val="116647424"/>
        <c:crosses val="autoZero"/>
        <c:crossBetween val="between"/>
      </c:valAx>
      <c:spPr>
        <a:solidFill>
          <a:srgbClr val="C0C0C0"/>
        </a:solidFill>
        <a:ln w="12700">
          <a:solidFill>
            <a:srgbClr val="808080"/>
          </a:solidFill>
          <a:prstDash val="solid"/>
        </a:ln>
      </c:spPr>
    </c:plotArea>
    <c:plotVisOnly val="1"/>
    <c:dispBlanksAs val="gap"/>
    <c:showDLblsOverMax val="0"/>
  </c:chart>
  <c:spPr>
    <a:solidFill>
      <a:srgbClr val="FFFFFF"/>
    </a:solidFill>
    <a:ln w="3175">
      <a:solidFill>
        <a:srgbClr val="000000"/>
      </a:solidFill>
      <a:prstDash val="solid"/>
    </a:ln>
  </c:spPr>
  <c:txPr>
    <a:bodyPr/>
    <a:lstStyle/>
    <a:p>
      <a:pPr>
        <a:defRPr sz="1700" b="0" i="0" u="none" strike="noStrike" baseline="0">
          <a:solidFill>
            <a:srgbClr val="000000"/>
          </a:solidFill>
          <a:latin typeface="Arial"/>
          <a:ea typeface="Arial"/>
          <a:cs typeface="Arial"/>
        </a:defRPr>
      </a:pPr>
      <a:endParaRPr lang="en-US"/>
    </a:p>
  </c:txPr>
</c:chartSpace>
</file>

<file path=xl/charts/chart10.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n-US"/>
  <c:roundedCorners val="0"/>
  <mc:AlternateContent xmlns:mc="http://schemas.openxmlformats.org/markup-compatibility/2006">
    <mc:Choice xmlns:c14="http://schemas.microsoft.com/office/drawing/2007/8/2/chart" Requires="c14">
      <c14:style val="102"/>
    </mc:Choice>
    <mc:Fallback>
      <c:style val="2"/>
    </mc:Fallback>
  </mc:AlternateContent>
  <c:chart>
    <c:title>
      <c:tx>
        <c:rich>
          <a:bodyPr/>
          <a:lstStyle/>
          <a:p>
            <a:pPr>
              <a:defRPr sz="2425" b="0" i="0" u="none" strike="noStrike" baseline="0">
                <a:solidFill>
                  <a:srgbClr val="000000"/>
                </a:solidFill>
                <a:latin typeface="Arial"/>
                <a:ea typeface="Arial"/>
                <a:cs typeface="Arial"/>
              </a:defRPr>
            </a:pPr>
            <a:r>
              <a:rPr lang="en-US"/>
              <a:t>Noise Factors</a:t>
            </a:r>
          </a:p>
        </c:rich>
      </c:tx>
      <c:layout>
        <c:manualLayout>
          <c:xMode val="edge"/>
          <c:yMode val="edge"/>
          <c:x val="0.41860465116279072"/>
          <c:y val="2.694136291600634E-2"/>
        </c:manualLayout>
      </c:layout>
      <c:overlay val="0"/>
      <c:spPr>
        <a:noFill/>
        <a:ln w="25400">
          <a:noFill/>
        </a:ln>
      </c:spPr>
    </c:title>
    <c:autoTitleDeleted val="0"/>
    <c:plotArea>
      <c:layout>
        <c:manualLayout>
          <c:layoutTarget val="inner"/>
          <c:xMode val="edge"/>
          <c:yMode val="edge"/>
          <c:x val="3.6086580615280812E-2"/>
          <c:y val="0.12515393853183227"/>
          <c:w val="0.95268644747393749"/>
          <c:h val="0.46845705520009173"/>
        </c:manualLayout>
      </c:layout>
      <c:barChart>
        <c:barDir val="col"/>
        <c:grouping val="clustered"/>
        <c:varyColors val="0"/>
        <c:ser>
          <c:idx val="0"/>
          <c:order val="0"/>
          <c:spPr>
            <a:solidFill>
              <a:srgbClr val="9999FF"/>
            </a:solidFill>
            <a:ln w="12700">
              <a:solidFill>
                <a:srgbClr val="000000"/>
              </a:solidFill>
              <a:prstDash val="solid"/>
            </a:ln>
          </c:spPr>
          <c:invertIfNegative val="0"/>
          <c:cat>
            <c:numRef>
              <c:f>'Prime "What Why"'!$D$8:$AA$8</c:f>
              <c:numCache>
                <c:formatCode>General</c:formatCode>
                <c:ptCount val="24"/>
              </c:numCache>
            </c:numRef>
          </c:cat>
          <c:val>
            <c:numRef>
              <c:f>'Prime "What Why"'!$D$19:$AA$19</c:f>
              <c:numCache>
                <c:formatCode>General</c:formatCode>
                <c:ptCount val="24"/>
                <c:pt idx="0">
                  <c:v>0</c:v>
                </c:pt>
                <c:pt idx="1">
                  <c:v>0</c:v>
                </c:pt>
                <c:pt idx="2">
                  <c:v>0</c:v>
                </c:pt>
                <c:pt idx="3">
                  <c:v>0</c:v>
                </c:pt>
                <c:pt idx="4">
                  <c:v>0</c:v>
                </c:pt>
                <c:pt idx="5">
                  <c:v>0</c:v>
                </c:pt>
                <c:pt idx="6">
                  <c:v>0</c:v>
                </c:pt>
                <c:pt idx="7">
                  <c:v>0</c:v>
                </c:pt>
                <c:pt idx="8">
                  <c:v>0</c:v>
                </c:pt>
                <c:pt idx="9">
                  <c:v>0</c:v>
                </c:pt>
                <c:pt idx="10">
                  <c:v>0</c:v>
                </c:pt>
                <c:pt idx="11">
                  <c:v>0</c:v>
                </c:pt>
                <c:pt idx="12">
                  <c:v>0</c:v>
                </c:pt>
                <c:pt idx="13">
                  <c:v>0</c:v>
                </c:pt>
                <c:pt idx="14">
                  <c:v>0</c:v>
                </c:pt>
                <c:pt idx="15">
                  <c:v>0</c:v>
                </c:pt>
                <c:pt idx="16">
                  <c:v>0</c:v>
                </c:pt>
                <c:pt idx="17">
                  <c:v>0</c:v>
                </c:pt>
                <c:pt idx="18">
                  <c:v>0</c:v>
                </c:pt>
                <c:pt idx="19">
                  <c:v>0</c:v>
                </c:pt>
                <c:pt idx="20">
                  <c:v>0</c:v>
                </c:pt>
                <c:pt idx="21">
                  <c:v>0</c:v>
                </c:pt>
                <c:pt idx="22">
                  <c:v>0</c:v>
                </c:pt>
                <c:pt idx="23">
                  <c:v>0</c:v>
                </c:pt>
              </c:numCache>
            </c:numRef>
          </c:val>
          <c:extLst>
            <c:ext xmlns:c15="http://schemas.microsoft.com/office/drawing/2012/chart" uri="{02D57815-91ED-43cb-92C2-25804820EDAC}">
              <c15:filteredSeriesTitle>
                <c15:tx>
                  <c:strRef>
                    <c:extLst>
                      <c:ext uri="{02D57815-91ED-43cb-92C2-25804820EDAC}">
                        <c15:formulaRef>
                          <c15:sqref>#REF!</c15:sqref>
                        </c15:formulaRef>
                      </c:ext>
                    </c:extLst>
                    <c:strCache>
                      <c:ptCount val="1"/>
                      <c:pt idx="0">
                        <c:v>#REF!</c:v>
                      </c:pt>
                    </c:strCache>
                  </c:strRef>
                </c15:tx>
              </c15:filteredSeriesTitle>
            </c:ext>
            <c:ext xmlns:c16="http://schemas.microsoft.com/office/drawing/2014/chart" uri="{C3380CC4-5D6E-409C-BE32-E72D297353CC}">
              <c16:uniqueId val="{00000000-2D8A-4E4E-ABC1-289DF287F140}"/>
            </c:ext>
          </c:extLst>
        </c:ser>
        <c:dLbls>
          <c:showLegendKey val="0"/>
          <c:showVal val="0"/>
          <c:showCatName val="0"/>
          <c:showSerName val="0"/>
          <c:showPercent val="0"/>
          <c:showBubbleSize val="0"/>
        </c:dLbls>
        <c:gapWidth val="150"/>
        <c:axId val="117657984"/>
        <c:axId val="117659520"/>
      </c:barChart>
      <c:catAx>
        <c:axId val="117657984"/>
        <c:scaling>
          <c:orientation val="minMax"/>
        </c:scaling>
        <c:delete val="0"/>
        <c:axPos val="b"/>
        <c:numFmt formatCode="General" sourceLinked="1"/>
        <c:majorTickMark val="out"/>
        <c:minorTickMark val="none"/>
        <c:tickLblPos val="nextTo"/>
        <c:spPr>
          <a:ln w="3175">
            <a:solidFill>
              <a:srgbClr val="000000"/>
            </a:solidFill>
            <a:prstDash val="solid"/>
          </a:ln>
        </c:spPr>
        <c:txPr>
          <a:bodyPr rot="-5400000" vert="horz"/>
          <a:lstStyle/>
          <a:p>
            <a:pPr>
              <a:defRPr sz="1390" b="0" i="0" u="none" strike="noStrike" baseline="0">
                <a:solidFill>
                  <a:srgbClr val="000000"/>
                </a:solidFill>
                <a:latin typeface="Arial"/>
                <a:ea typeface="Arial"/>
                <a:cs typeface="Arial"/>
              </a:defRPr>
            </a:pPr>
            <a:endParaRPr lang="en-US"/>
          </a:p>
        </c:txPr>
        <c:crossAx val="117659520"/>
        <c:crosses val="autoZero"/>
        <c:auto val="1"/>
        <c:lblAlgn val="ctr"/>
        <c:lblOffset val="100"/>
        <c:tickLblSkip val="1"/>
        <c:tickMarkSkip val="1"/>
        <c:noMultiLvlLbl val="0"/>
      </c:catAx>
      <c:valAx>
        <c:axId val="117659520"/>
        <c:scaling>
          <c:orientation val="minMax"/>
        </c:scaling>
        <c:delete val="0"/>
        <c:axPos val="l"/>
        <c:majorGridlines>
          <c:spPr>
            <a:ln w="3175">
              <a:solidFill>
                <a:srgbClr val="000000"/>
              </a:solidFill>
              <a:prstDash val="solid"/>
            </a:ln>
          </c:spPr>
        </c:majorGridlines>
        <c:numFmt formatCode="General" sourceLinked="1"/>
        <c:majorTickMark val="out"/>
        <c:minorTickMark val="none"/>
        <c:tickLblPos val="nextTo"/>
        <c:spPr>
          <a:ln w="3175">
            <a:solidFill>
              <a:srgbClr val="000000"/>
            </a:solidFill>
            <a:prstDash val="solid"/>
          </a:ln>
        </c:spPr>
        <c:txPr>
          <a:bodyPr rot="0" vert="horz"/>
          <a:lstStyle/>
          <a:p>
            <a:pPr>
              <a:defRPr sz="975" b="0" i="0" u="none" strike="noStrike" baseline="0">
                <a:solidFill>
                  <a:srgbClr val="000000"/>
                </a:solidFill>
                <a:latin typeface="Arial"/>
                <a:ea typeface="Arial"/>
                <a:cs typeface="Arial"/>
              </a:defRPr>
            </a:pPr>
            <a:endParaRPr lang="en-US"/>
          </a:p>
        </c:txPr>
        <c:crossAx val="117657984"/>
        <c:crosses val="autoZero"/>
        <c:crossBetween val="between"/>
      </c:valAx>
      <c:spPr>
        <a:solidFill>
          <a:srgbClr val="C0C0C0"/>
        </a:solidFill>
        <a:ln w="12700">
          <a:solidFill>
            <a:srgbClr val="808080"/>
          </a:solidFill>
          <a:prstDash val="solid"/>
        </a:ln>
      </c:spPr>
    </c:plotArea>
    <c:plotVisOnly val="1"/>
    <c:dispBlanksAs val="gap"/>
    <c:showDLblsOverMax val="0"/>
  </c:chart>
  <c:spPr>
    <a:solidFill>
      <a:srgbClr val="FFFFFF"/>
    </a:solidFill>
    <a:ln w="3175">
      <a:solidFill>
        <a:srgbClr val="000000"/>
      </a:solidFill>
      <a:prstDash val="solid"/>
    </a:ln>
  </c:spPr>
  <c:txPr>
    <a:bodyPr/>
    <a:lstStyle/>
    <a:p>
      <a:pPr>
        <a:defRPr sz="2425" b="0" i="0" u="none" strike="noStrike" baseline="0">
          <a:solidFill>
            <a:srgbClr val="000000"/>
          </a:solidFill>
          <a:latin typeface="Arial"/>
          <a:ea typeface="Arial"/>
          <a:cs typeface="Arial"/>
        </a:defRPr>
      </a:pPr>
      <a:endParaRPr lang="en-US"/>
    </a:p>
  </c:txPr>
</c:chartSpace>
</file>

<file path=xl/charts/chart11.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n-US"/>
  <c:roundedCorners val="0"/>
  <mc:AlternateContent xmlns:mc="http://schemas.openxmlformats.org/markup-compatibility/2006">
    <mc:Choice xmlns:c14="http://schemas.microsoft.com/office/drawing/2007/8/2/chart" Requires="c14">
      <c14:style val="102"/>
    </mc:Choice>
    <mc:Fallback>
      <c:style val="2"/>
    </mc:Fallback>
  </mc:AlternateContent>
  <c:chart>
    <c:title>
      <c:overlay val="0"/>
    </c:title>
    <c:autoTitleDeleted val="0"/>
    <c:plotArea>
      <c:layout/>
      <c:barChart>
        <c:barDir val="bar"/>
        <c:grouping val="clustered"/>
        <c:varyColors val="0"/>
        <c:ser>
          <c:idx val="0"/>
          <c:order val="0"/>
          <c:tx>
            <c:v>Control Factors</c:v>
          </c:tx>
          <c:invertIfNegative val="0"/>
          <c:cat>
            <c:numRef>
              <c:f>'What Why 2'!$B$9:$B$15</c:f>
              <c:numCache>
                <c:formatCode>General</c:formatCode>
                <c:ptCount val="7"/>
              </c:numCache>
            </c:numRef>
          </c:cat>
          <c:val>
            <c:numRef>
              <c:f>'What Why 2'!$AC$9:$AC$15</c:f>
              <c:numCache>
                <c:formatCode>General</c:formatCode>
                <c:ptCount val="7"/>
                <c:pt idx="0">
                  <c:v>0</c:v>
                </c:pt>
                <c:pt idx="1">
                  <c:v>0</c:v>
                </c:pt>
                <c:pt idx="2">
                  <c:v>0</c:v>
                </c:pt>
                <c:pt idx="3">
                  <c:v>0</c:v>
                </c:pt>
                <c:pt idx="4">
                  <c:v>0</c:v>
                </c:pt>
                <c:pt idx="5">
                  <c:v>0</c:v>
                </c:pt>
                <c:pt idx="6">
                  <c:v>0</c:v>
                </c:pt>
              </c:numCache>
            </c:numRef>
          </c:val>
          <c:extLst>
            <c:ext xmlns:c16="http://schemas.microsoft.com/office/drawing/2014/chart" uri="{C3380CC4-5D6E-409C-BE32-E72D297353CC}">
              <c16:uniqueId val="{00000000-FCA5-3B41-B32F-5A5C99220020}"/>
            </c:ext>
          </c:extLst>
        </c:ser>
        <c:dLbls>
          <c:showLegendKey val="0"/>
          <c:showVal val="0"/>
          <c:showCatName val="0"/>
          <c:showSerName val="0"/>
          <c:showPercent val="0"/>
          <c:showBubbleSize val="0"/>
        </c:dLbls>
        <c:gapWidth val="150"/>
        <c:axId val="117351552"/>
        <c:axId val="117353088"/>
      </c:barChart>
      <c:catAx>
        <c:axId val="117351552"/>
        <c:scaling>
          <c:orientation val="minMax"/>
        </c:scaling>
        <c:delete val="0"/>
        <c:axPos val="l"/>
        <c:numFmt formatCode="General" sourceLinked="0"/>
        <c:majorTickMark val="out"/>
        <c:minorTickMark val="none"/>
        <c:tickLblPos val="nextTo"/>
        <c:txPr>
          <a:bodyPr/>
          <a:lstStyle/>
          <a:p>
            <a:pPr>
              <a:defRPr sz="1400" baseline="0"/>
            </a:pPr>
            <a:endParaRPr lang="en-US"/>
          </a:p>
        </c:txPr>
        <c:crossAx val="117353088"/>
        <c:crosses val="autoZero"/>
        <c:auto val="1"/>
        <c:lblAlgn val="ctr"/>
        <c:lblOffset val="100"/>
        <c:noMultiLvlLbl val="0"/>
      </c:catAx>
      <c:valAx>
        <c:axId val="117353088"/>
        <c:scaling>
          <c:orientation val="minMax"/>
        </c:scaling>
        <c:delete val="0"/>
        <c:axPos val="b"/>
        <c:majorGridlines/>
        <c:numFmt formatCode="General" sourceLinked="1"/>
        <c:majorTickMark val="out"/>
        <c:minorTickMark val="none"/>
        <c:tickLblPos val="nextTo"/>
        <c:crossAx val="117351552"/>
        <c:crosses val="autoZero"/>
        <c:crossBetween val="between"/>
      </c:valAx>
    </c:plotArea>
    <c:legend>
      <c:legendPos val="r"/>
      <c:overlay val="0"/>
    </c:legend>
    <c:plotVisOnly val="1"/>
    <c:dispBlanksAs val="gap"/>
    <c:showDLblsOverMax val="0"/>
  </c:chart>
  <c:printSettings>
    <c:headerFooter/>
    <c:pageMargins b="0.75" l="0.7" r="0.7" t="0.75" header="0.3" footer="0.3"/>
    <c:pageSetup/>
  </c:printSettings>
</c:chartSpace>
</file>

<file path=xl/charts/chart12.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n-US"/>
  <c:roundedCorners val="0"/>
  <mc:AlternateContent xmlns:mc="http://schemas.openxmlformats.org/markup-compatibility/2006">
    <mc:Choice xmlns:c14="http://schemas.microsoft.com/office/drawing/2007/8/2/chart" Requires="c14">
      <c14:style val="102"/>
    </mc:Choice>
    <mc:Fallback>
      <c:style val="2"/>
    </mc:Fallback>
  </mc:AlternateContent>
  <c:chart>
    <c:title>
      <c:overlay val="0"/>
    </c:title>
    <c:autoTitleDeleted val="0"/>
    <c:plotArea>
      <c:layout/>
      <c:barChart>
        <c:barDir val="col"/>
        <c:grouping val="clustered"/>
        <c:varyColors val="0"/>
        <c:ser>
          <c:idx val="0"/>
          <c:order val="0"/>
          <c:tx>
            <c:v>Noise Factors</c:v>
          </c:tx>
          <c:invertIfNegative val="0"/>
          <c:cat>
            <c:numRef>
              <c:f>'What Why 2'!$D$8:$X$8</c:f>
              <c:numCache>
                <c:formatCode>General</c:formatCode>
                <c:ptCount val="21"/>
              </c:numCache>
            </c:numRef>
          </c:cat>
          <c:val>
            <c:numRef>
              <c:f>'What Why 2'!$D$19:$X$19</c:f>
              <c:numCache>
                <c:formatCode>General</c:formatCode>
                <c:ptCount val="21"/>
                <c:pt idx="0">
                  <c:v>0</c:v>
                </c:pt>
                <c:pt idx="1">
                  <c:v>0</c:v>
                </c:pt>
                <c:pt idx="2">
                  <c:v>0</c:v>
                </c:pt>
                <c:pt idx="3">
                  <c:v>0</c:v>
                </c:pt>
                <c:pt idx="4">
                  <c:v>0</c:v>
                </c:pt>
                <c:pt idx="5">
                  <c:v>0</c:v>
                </c:pt>
                <c:pt idx="6">
                  <c:v>0</c:v>
                </c:pt>
                <c:pt idx="7">
                  <c:v>0</c:v>
                </c:pt>
                <c:pt idx="8">
                  <c:v>0</c:v>
                </c:pt>
                <c:pt idx="9">
                  <c:v>0</c:v>
                </c:pt>
                <c:pt idx="10">
                  <c:v>0</c:v>
                </c:pt>
                <c:pt idx="11">
                  <c:v>0</c:v>
                </c:pt>
                <c:pt idx="12">
                  <c:v>0</c:v>
                </c:pt>
                <c:pt idx="13">
                  <c:v>0</c:v>
                </c:pt>
                <c:pt idx="14">
                  <c:v>0</c:v>
                </c:pt>
                <c:pt idx="15">
                  <c:v>0</c:v>
                </c:pt>
                <c:pt idx="16">
                  <c:v>0</c:v>
                </c:pt>
                <c:pt idx="17">
                  <c:v>0</c:v>
                </c:pt>
                <c:pt idx="18">
                  <c:v>0</c:v>
                </c:pt>
                <c:pt idx="19">
                  <c:v>0</c:v>
                </c:pt>
                <c:pt idx="20">
                  <c:v>0</c:v>
                </c:pt>
              </c:numCache>
            </c:numRef>
          </c:val>
          <c:extLst>
            <c:ext xmlns:c16="http://schemas.microsoft.com/office/drawing/2014/chart" uri="{C3380CC4-5D6E-409C-BE32-E72D297353CC}">
              <c16:uniqueId val="{00000000-1133-9D46-A1E5-2A0126DE18C2}"/>
            </c:ext>
          </c:extLst>
        </c:ser>
        <c:dLbls>
          <c:showLegendKey val="0"/>
          <c:showVal val="0"/>
          <c:showCatName val="0"/>
          <c:showSerName val="0"/>
          <c:showPercent val="0"/>
          <c:showBubbleSize val="0"/>
        </c:dLbls>
        <c:gapWidth val="150"/>
        <c:axId val="117372800"/>
        <c:axId val="117374336"/>
      </c:barChart>
      <c:catAx>
        <c:axId val="117372800"/>
        <c:scaling>
          <c:orientation val="minMax"/>
        </c:scaling>
        <c:delete val="0"/>
        <c:axPos val="b"/>
        <c:numFmt formatCode="General" sourceLinked="0"/>
        <c:majorTickMark val="out"/>
        <c:minorTickMark val="none"/>
        <c:tickLblPos val="nextTo"/>
        <c:txPr>
          <a:bodyPr/>
          <a:lstStyle/>
          <a:p>
            <a:pPr>
              <a:defRPr sz="1400" baseline="0"/>
            </a:pPr>
            <a:endParaRPr lang="en-US"/>
          </a:p>
        </c:txPr>
        <c:crossAx val="117374336"/>
        <c:crosses val="autoZero"/>
        <c:auto val="1"/>
        <c:lblAlgn val="ctr"/>
        <c:lblOffset val="100"/>
        <c:noMultiLvlLbl val="0"/>
      </c:catAx>
      <c:valAx>
        <c:axId val="117374336"/>
        <c:scaling>
          <c:orientation val="minMax"/>
        </c:scaling>
        <c:delete val="0"/>
        <c:axPos val="l"/>
        <c:majorGridlines/>
        <c:numFmt formatCode="General" sourceLinked="1"/>
        <c:majorTickMark val="out"/>
        <c:minorTickMark val="none"/>
        <c:tickLblPos val="nextTo"/>
        <c:crossAx val="117372800"/>
        <c:crosses val="autoZero"/>
        <c:crossBetween val="between"/>
      </c:valAx>
    </c:plotArea>
    <c:legend>
      <c:legendPos val="r"/>
      <c:overlay val="0"/>
    </c:legend>
    <c:plotVisOnly val="1"/>
    <c:dispBlanksAs val="gap"/>
    <c:showDLblsOverMax val="0"/>
  </c:chart>
  <c:printSettings>
    <c:headerFooter/>
    <c:pageMargins b="0.75" l="0.7" r="0.7" t="0.75" header="0.3" footer="0.3"/>
    <c:pageSetup/>
  </c:printSettings>
</c:chartSpace>
</file>

<file path=xl/charts/chart13.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n-US"/>
  <c:roundedCorners val="0"/>
  <mc:AlternateContent xmlns:mc="http://schemas.openxmlformats.org/markup-compatibility/2006">
    <mc:Choice xmlns:c14="http://schemas.microsoft.com/office/drawing/2007/8/2/chart" Requires="c14">
      <c14:style val="102"/>
    </mc:Choice>
    <mc:Fallback>
      <c:style val="2"/>
    </mc:Fallback>
  </mc:AlternateContent>
  <c:chart>
    <c:title>
      <c:overlay val="0"/>
    </c:title>
    <c:autoTitleDeleted val="0"/>
    <c:plotArea>
      <c:layout/>
      <c:barChart>
        <c:barDir val="bar"/>
        <c:grouping val="clustered"/>
        <c:varyColors val="0"/>
        <c:ser>
          <c:idx val="0"/>
          <c:order val="0"/>
          <c:tx>
            <c:v>Control Factors</c:v>
          </c:tx>
          <c:invertIfNegative val="0"/>
          <c:cat>
            <c:numRef>
              <c:f>'what why 3 (Target Defeat)'!$B$9:$B$13</c:f>
              <c:numCache>
                <c:formatCode>General</c:formatCode>
                <c:ptCount val="5"/>
              </c:numCache>
            </c:numRef>
          </c:cat>
          <c:val>
            <c:numRef>
              <c:f>'what why 3 (Target Defeat)'!$AE$9:$AE$13</c:f>
              <c:numCache>
                <c:formatCode>General</c:formatCode>
                <c:ptCount val="5"/>
                <c:pt idx="0">
                  <c:v>0</c:v>
                </c:pt>
                <c:pt idx="1">
                  <c:v>0</c:v>
                </c:pt>
                <c:pt idx="2">
                  <c:v>0</c:v>
                </c:pt>
                <c:pt idx="3">
                  <c:v>0</c:v>
                </c:pt>
                <c:pt idx="4">
                  <c:v>0</c:v>
                </c:pt>
              </c:numCache>
            </c:numRef>
          </c:val>
          <c:extLst>
            <c:ext xmlns:c16="http://schemas.microsoft.com/office/drawing/2014/chart" uri="{C3380CC4-5D6E-409C-BE32-E72D297353CC}">
              <c16:uniqueId val="{00000000-1592-E140-AD98-CF3BB4716725}"/>
            </c:ext>
          </c:extLst>
        </c:ser>
        <c:dLbls>
          <c:showLegendKey val="0"/>
          <c:showVal val="0"/>
          <c:showCatName val="0"/>
          <c:showSerName val="0"/>
          <c:showPercent val="0"/>
          <c:showBubbleSize val="0"/>
        </c:dLbls>
        <c:gapWidth val="150"/>
        <c:axId val="115751552"/>
        <c:axId val="115761536"/>
      </c:barChart>
      <c:catAx>
        <c:axId val="115751552"/>
        <c:scaling>
          <c:orientation val="minMax"/>
        </c:scaling>
        <c:delete val="0"/>
        <c:axPos val="l"/>
        <c:numFmt formatCode="General" sourceLinked="0"/>
        <c:majorTickMark val="out"/>
        <c:minorTickMark val="none"/>
        <c:tickLblPos val="nextTo"/>
        <c:txPr>
          <a:bodyPr/>
          <a:lstStyle/>
          <a:p>
            <a:pPr>
              <a:defRPr sz="1400" baseline="0"/>
            </a:pPr>
            <a:endParaRPr lang="en-US"/>
          </a:p>
        </c:txPr>
        <c:crossAx val="115761536"/>
        <c:crosses val="autoZero"/>
        <c:auto val="1"/>
        <c:lblAlgn val="ctr"/>
        <c:lblOffset val="100"/>
        <c:noMultiLvlLbl val="0"/>
      </c:catAx>
      <c:valAx>
        <c:axId val="115761536"/>
        <c:scaling>
          <c:orientation val="minMax"/>
        </c:scaling>
        <c:delete val="0"/>
        <c:axPos val="b"/>
        <c:majorGridlines/>
        <c:numFmt formatCode="General" sourceLinked="1"/>
        <c:majorTickMark val="out"/>
        <c:minorTickMark val="none"/>
        <c:tickLblPos val="nextTo"/>
        <c:crossAx val="115751552"/>
        <c:crosses val="autoZero"/>
        <c:crossBetween val="between"/>
      </c:valAx>
    </c:plotArea>
    <c:legend>
      <c:legendPos val="r"/>
      <c:overlay val="0"/>
    </c:legend>
    <c:plotVisOnly val="1"/>
    <c:dispBlanksAs val="gap"/>
    <c:showDLblsOverMax val="0"/>
  </c:chart>
  <c:printSettings>
    <c:headerFooter/>
    <c:pageMargins b="0.75" l="0.7" r="0.7" t="0.75" header="0.3" footer="0.3"/>
    <c:pageSetup/>
  </c:printSettings>
</c:chartSpace>
</file>

<file path=xl/charts/chart14.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n-US"/>
  <c:roundedCorners val="0"/>
  <mc:AlternateContent xmlns:mc="http://schemas.openxmlformats.org/markup-compatibility/2006">
    <mc:Choice xmlns:c14="http://schemas.microsoft.com/office/drawing/2007/8/2/chart" Requires="c14">
      <c14:style val="102"/>
    </mc:Choice>
    <mc:Fallback>
      <c:style val="2"/>
    </mc:Fallback>
  </mc:AlternateContent>
  <c:chart>
    <c:title>
      <c:overlay val="0"/>
    </c:title>
    <c:autoTitleDeleted val="0"/>
    <c:plotArea>
      <c:layout/>
      <c:barChart>
        <c:barDir val="col"/>
        <c:grouping val="clustered"/>
        <c:varyColors val="0"/>
        <c:ser>
          <c:idx val="0"/>
          <c:order val="0"/>
          <c:tx>
            <c:v>Noise Factors</c:v>
          </c:tx>
          <c:invertIfNegative val="0"/>
          <c:cat>
            <c:strRef>
              <c:f>'what why 3 (Target Defeat)'!$F$8:$AA$8</c:f>
              <c:strCache>
                <c:ptCount val="1"/>
                <c:pt idx="0">
                  <c:v>Shell Mtl</c:v>
                </c:pt>
              </c:strCache>
            </c:strRef>
          </c:cat>
          <c:val>
            <c:numRef>
              <c:f>'what why 3 (Target Defeat)'!$F$19:$AA$19</c:f>
              <c:numCache>
                <c:formatCode>General</c:formatCode>
                <c:ptCount val="22"/>
                <c:pt idx="0">
                  <c:v>0</c:v>
                </c:pt>
                <c:pt idx="1">
                  <c:v>0</c:v>
                </c:pt>
                <c:pt idx="2">
                  <c:v>0</c:v>
                </c:pt>
                <c:pt idx="3">
                  <c:v>0</c:v>
                </c:pt>
                <c:pt idx="4">
                  <c:v>0</c:v>
                </c:pt>
                <c:pt idx="5">
                  <c:v>0</c:v>
                </c:pt>
                <c:pt idx="6">
                  <c:v>0</c:v>
                </c:pt>
                <c:pt idx="7">
                  <c:v>0</c:v>
                </c:pt>
                <c:pt idx="8">
                  <c:v>0</c:v>
                </c:pt>
                <c:pt idx="9">
                  <c:v>0</c:v>
                </c:pt>
                <c:pt idx="10">
                  <c:v>0</c:v>
                </c:pt>
                <c:pt idx="11">
                  <c:v>0</c:v>
                </c:pt>
                <c:pt idx="12">
                  <c:v>0</c:v>
                </c:pt>
                <c:pt idx="13">
                  <c:v>0</c:v>
                </c:pt>
                <c:pt idx="14">
                  <c:v>0</c:v>
                </c:pt>
                <c:pt idx="15">
                  <c:v>0</c:v>
                </c:pt>
                <c:pt idx="16">
                  <c:v>0</c:v>
                </c:pt>
                <c:pt idx="17">
                  <c:v>0</c:v>
                </c:pt>
                <c:pt idx="18">
                  <c:v>0</c:v>
                </c:pt>
                <c:pt idx="19">
                  <c:v>0</c:v>
                </c:pt>
                <c:pt idx="20">
                  <c:v>0</c:v>
                </c:pt>
                <c:pt idx="21">
                  <c:v>0</c:v>
                </c:pt>
              </c:numCache>
            </c:numRef>
          </c:val>
          <c:extLst>
            <c:ext xmlns:c16="http://schemas.microsoft.com/office/drawing/2014/chart" uri="{C3380CC4-5D6E-409C-BE32-E72D297353CC}">
              <c16:uniqueId val="{00000000-85DF-D74F-B065-AA0EDF57523C}"/>
            </c:ext>
          </c:extLst>
        </c:ser>
        <c:dLbls>
          <c:showLegendKey val="0"/>
          <c:showVal val="0"/>
          <c:showCatName val="0"/>
          <c:showSerName val="0"/>
          <c:showPercent val="0"/>
          <c:showBubbleSize val="0"/>
        </c:dLbls>
        <c:gapWidth val="150"/>
        <c:axId val="117507200"/>
        <c:axId val="117508736"/>
      </c:barChart>
      <c:catAx>
        <c:axId val="117507200"/>
        <c:scaling>
          <c:orientation val="minMax"/>
        </c:scaling>
        <c:delete val="0"/>
        <c:axPos val="b"/>
        <c:numFmt formatCode="General" sourceLinked="0"/>
        <c:majorTickMark val="out"/>
        <c:minorTickMark val="none"/>
        <c:tickLblPos val="nextTo"/>
        <c:txPr>
          <a:bodyPr/>
          <a:lstStyle/>
          <a:p>
            <a:pPr>
              <a:defRPr sz="1400" baseline="0"/>
            </a:pPr>
            <a:endParaRPr lang="en-US"/>
          </a:p>
        </c:txPr>
        <c:crossAx val="117508736"/>
        <c:crosses val="autoZero"/>
        <c:auto val="1"/>
        <c:lblAlgn val="ctr"/>
        <c:lblOffset val="100"/>
        <c:noMultiLvlLbl val="0"/>
      </c:catAx>
      <c:valAx>
        <c:axId val="117508736"/>
        <c:scaling>
          <c:orientation val="minMax"/>
        </c:scaling>
        <c:delete val="0"/>
        <c:axPos val="l"/>
        <c:majorGridlines/>
        <c:numFmt formatCode="General" sourceLinked="1"/>
        <c:majorTickMark val="out"/>
        <c:minorTickMark val="none"/>
        <c:tickLblPos val="nextTo"/>
        <c:crossAx val="117507200"/>
        <c:crosses val="autoZero"/>
        <c:crossBetween val="between"/>
      </c:valAx>
    </c:plotArea>
    <c:legend>
      <c:legendPos val="r"/>
      <c:overlay val="0"/>
    </c:legend>
    <c:plotVisOnly val="1"/>
    <c:dispBlanksAs val="gap"/>
    <c:showDLblsOverMax val="0"/>
  </c:chart>
  <c:printSettings>
    <c:headerFooter/>
    <c:pageMargins b="0.75" l="0.7" r="0.7" t="0.75" header="0.3" footer="0.3"/>
    <c:pageSetup/>
  </c:printSettings>
</c:chartSpace>
</file>

<file path=xl/charts/chart15.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n-US"/>
  <c:roundedCorners val="0"/>
  <mc:AlternateContent xmlns:mc="http://schemas.openxmlformats.org/markup-compatibility/2006">
    <mc:Choice xmlns:c14="http://schemas.microsoft.com/office/drawing/2007/8/2/chart" Requires="c14">
      <c14:style val="102"/>
    </mc:Choice>
    <mc:Fallback>
      <c:style val="2"/>
    </mc:Fallback>
  </mc:AlternateContent>
  <c:chart>
    <c:title>
      <c:overlay val="0"/>
    </c:title>
    <c:autoTitleDeleted val="0"/>
    <c:plotArea>
      <c:layout/>
      <c:barChart>
        <c:barDir val="bar"/>
        <c:grouping val="clustered"/>
        <c:varyColors val="0"/>
        <c:ser>
          <c:idx val="0"/>
          <c:order val="0"/>
          <c:tx>
            <c:v>Control Factors</c:v>
          </c:tx>
          <c:invertIfNegative val="0"/>
          <c:cat>
            <c:numRef>
              <c:f>'What Why 3.1 (Building)'!$B$9:$B$16</c:f>
              <c:numCache>
                <c:formatCode>General</c:formatCode>
                <c:ptCount val="8"/>
              </c:numCache>
            </c:numRef>
          </c:cat>
          <c:val>
            <c:numRef>
              <c:f>'What Why 3.1 (Building)'!$AC$9:$AC$16</c:f>
              <c:numCache>
                <c:formatCode>General</c:formatCode>
                <c:ptCount val="8"/>
                <c:pt idx="0">
                  <c:v>0</c:v>
                </c:pt>
                <c:pt idx="1">
                  <c:v>0</c:v>
                </c:pt>
                <c:pt idx="2">
                  <c:v>0</c:v>
                </c:pt>
                <c:pt idx="3">
                  <c:v>0</c:v>
                </c:pt>
                <c:pt idx="4">
                  <c:v>0</c:v>
                </c:pt>
                <c:pt idx="5">
                  <c:v>0</c:v>
                </c:pt>
                <c:pt idx="6">
                  <c:v>0</c:v>
                </c:pt>
                <c:pt idx="7">
                  <c:v>0</c:v>
                </c:pt>
              </c:numCache>
            </c:numRef>
          </c:val>
          <c:extLst>
            <c:ext xmlns:c16="http://schemas.microsoft.com/office/drawing/2014/chart" uri="{C3380CC4-5D6E-409C-BE32-E72D297353CC}">
              <c16:uniqueId val="{00000000-8C39-9B47-836C-3B1DE0123C6F}"/>
            </c:ext>
          </c:extLst>
        </c:ser>
        <c:dLbls>
          <c:showLegendKey val="0"/>
          <c:showVal val="0"/>
          <c:showCatName val="0"/>
          <c:showSerName val="0"/>
          <c:showPercent val="0"/>
          <c:showBubbleSize val="0"/>
        </c:dLbls>
        <c:gapWidth val="150"/>
        <c:axId val="117940608"/>
        <c:axId val="117942144"/>
      </c:barChart>
      <c:catAx>
        <c:axId val="117940608"/>
        <c:scaling>
          <c:orientation val="minMax"/>
        </c:scaling>
        <c:delete val="0"/>
        <c:axPos val="l"/>
        <c:numFmt formatCode="General" sourceLinked="0"/>
        <c:majorTickMark val="out"/>
        <c:minorTickMark val="none"/>
        <c:tickLblPos val="nextTo"/>
        <c:txPr>
          <a:bodyPr/>
          <a:lstStyle/>
          <a:p>
            <a:pPr>
              <a:defRPr sz="1400" baseline="0"/>
            </a:pPr>
            <a:endParaRPr lang="en-US"/>
          </a:p>
        </c:txPr>
        <c:crossAx val="117942144"/>
        <c:crosses val="autoZero"/>
        <c:auto val="1"/>
        <c:lblAlgn val="ctr"/>
        <c:lblOffset val="100"/>
        <c:noMultiLvlLbl val="0"/>
      </c:catAx>
      <c:valAx>
        <c:axId val="117942144"/>
        <c:scaling>
          <c:orientation val="minMax"/>
        </c:scaling>
        <c:delete val="0"/>
        <c:axPos val="b"/>
        <c:majorGridlines/>
        <c:numFmt formatCode="General" sourceLinked="1"/>
        <c:majorTickMark val="out"/>
        <c:minorTickMark val="none"/>
        <c:tickLblPos val="nextTo"/>
        <c:crossAx val="117940608"/>
        <c:crosses val="autoZero"/>
        <c:crossBetween val="between"/>
      </c:valAx>
    </c:plotArea>
    <c:legend>
      <c:legendPos val="r"/>
      <c:overlay val="0"/>
    </c:legend>
    <c:plotVisOnly val="1"/>
    <c:dispBlanksAs val="gap"/>
    <c:showDLblsOverMax val="0"/>
  </c:chart>
  <c:printSettings>
    <c:headerFooter/>
    <c:pageMargins b="0.75" l="0.7" r="0.7" t="0.75" header="0.3" footer="0.3"/>
    <c:pageSetup/>
  </c:printSettings>
</c:chartSpace>
</file>

<file path=xl/charts/chart16.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n-US"/>
  <c:roundedCorners val="0"/>
  <mc:AlternateContent xmlns:mc="http://schemas.openxmlformats.org/markup-compatibility/2006">
    <mc:Choice xmlns:c14="http://schemas.microsoft.com/office/drawing/2007/8/2/chart" Requires="c14">
      <c14:style val="102"/>
    </mc:Choice>
    <mc:Fallback>
      <c:style val="2"/>
    </mc:Fallback>
  </mc:AlternateContent>
  <c:chart>
    <c:title>
      <c:overlay val="0"/>
    </c:title>
    <c:autoTitleDeleted val="0"/>
    <c:plotArea>
      <c:layout/>
      <c:barChart>
        <c:barDir val="col"/>
        <c:grouping val="clustered"/>
        <c:varyColors val="0"/>
        <c:ser>
          <c:idx val="0"/>
          <c:order val="0"/>
          <c:tx>
            <c:v>Noise Factors</c:v>
          </c:tx>
          <c:invertIfNegative val="0"/>
          <c:cat>
            <c:numRef>
              <c:f>'What Why 3.1 (Building)'!$D$8:$Y$8</c:f>
              <c:numCache>
                <c:formatCode>General</c:formatCode>
                <c:ptCount val="22"/>
              </c:numCache>
            </c:numRef>
          </c:cat>
          <c:val>
            <c:numRef>
              <c:f>'What Why 3.1 (Building)'!$D$19:$Y$19</c:f>
              <c:numCache>
                <c:formatCode>General</c:formatCode>
                <c:ptCount val="22"/>
                <c:pt idx="0">
                  <c:v>0</c:v>
                </c:pt>
                <c:pt idx="1">
                  <c:v>0</c:v>
                </c:pt>
                <c:pt idx="2">
                  <c:v>0</c:v>
                </c:pt>
                <c:pt idx="3">
                  <c:v>0</c:v>
                </c:pt>
                <c:pt idx="4">
                  <c:v>0</c:v>
                </c:pt>
                <c:pt idx="5">
                  <c:v>0</c:v>
                </c:pt>
                <c:pt idx="6">
                  <c:v>0</c:v>
                </c:pt>
                <c:pt idx="7">
                  <c:v>0</c:v>
                </c:pt>
                <c:pt idx="8">
                  <c:v>0</c:v>
                </c:pt>
                <c:pt idx="9">
                  <c:v>0</c:v>
                </c:pt>
                <c:pt idx="10">
                  <c:v>0</c:v>
                </c:pt>
                <c:pt idx="11">
                  <c:v>0</c:v>
                </c:pt>
                <c:pt idx="12">
                  <c:v>0</c:v>
                </c:pt>
                <c:pt idx="13">
                  <c:v>0</c:v>
                </c:pt>
                <c:pt idx="14">
                  <c:v>0</c:v>
                </c:pt>
                <c:pt idx="15">
                  <c:v>0</c:v>
                </c:pt>
                <c:pt idx="16">
                  <c:v>0</c:v>
                </c:pt>
                <c:pt idx="17">
                  <c:v>0</c:v>
                </c:pt>
                <c:pt idx="18">
                  <c:v>0</c:v>
                </c:pt>
                <c:pt idx="19">
                  <c:v>0</c:v>
                </c:pt>
                <c:pt idx="20">
                  <c:v>0</c:v>
                </c:pt>
                <c:pt idx="21">
                  <c:v>0</c:v>
                </c:pt>
              </c:numCache>
            </c:numRef>
          </c:val>
          <c:extLst>
            <c:ext xmlns:c16="http://schemas.microsoft.com/office/drawing/2014/chart" uri="{C3380CC4-5D6E-409C-BE32-E72D297353CC}">
              <c16:uniqueId val="{00000000-DC2A-384D-9EDE-EEBF4BE37E81}"/>
            </c:ext>
          </c:extLst>
        </c:ser>
        <c:dLbls>
          <c:showLegendKey val="0"/>
          <c:showVal val="0"/>
          <c:showCatName val="0"/>
          <c:showSerName val="0"/>
          <c:showPercent val="0"/>
          <c:showBubbleSize val="0"/>
        </c:dLbls>
        <c:gapWidth val="150"/>
        <c:axId val="118364800"/>
        <c:axId val="118370688"/>
      </c:barChart>
      <c:catAx>
        <c:axId val="118364800"/>
        <c:scaling>
          <c:orientation val="minMax"/>
        </c:scaling>
        <c:delete val="0"/>
        <c:axPos val="b"/>
        <c:numFmt formatCode="General" sourceLinked="0"/>
        <c:majorTickMark val="out"/>
        <c:minorTickMark val="none"/>
        <c:tickLblPos val="nextTo"/>
        <c:txPr>
          <a:bodyPr/>
          <a:lstStyle/>
          <a:p>
            <a:pPr>
              <a:defRPr sz="1400" baseline="0"/>
            </a:pPr>
            <a:endParaRPr lang="en-US"/>
          </a:p>
        </c:txPr>
        <c:crossAx val="118370688"/>
        <c:crosses val="autoZero"/>
        <c:auto val="1"/>
        <c:lblAlgn val="ctr"/>
        <c:lblOffset val="100"/>
        <c:noMultiLvlLbl val="0"/>
      </c:catAx>
      <c:valAx>
        <c:axId val="118370688"/>
        <c:scaling>
          <c:orientation val="minMax"/>
        </c:scaling>
        <c:delete val="0"/>
        <c:axPos val="l"/>
        <c:majorGridlines/>
        <c:numFmt formatCode="General" sourceLinked="1"/>
        <c:majorTickMark val="out"/>
        <c:minorTickMark val="none"/>
        <c:tickLblPos val="nextTo"/>
        <c:crossAx val="118364800"/>
        <c:crosses val="autoZero"/>
        <c:crossBetween val="between"/>
      </c:valAx>
    </c:plotArea>
    <c:legend>
      <c:legendPos val="r"/>
      <c:overlay val="0"/>
    </c:legend>
    <c:plotVisOnly val="1"/>
    <c:dispBlanksAs val="gap"/>
    <c:showDLblsOverMax val="0"/>
  </c:chart>
  <c:printSettings>
    <c:headerFooter/>
    <c:pageMargins b="0.75" l="0.7" r="0.7" t="0.75" header="0.3" footer="0.3"/>
    <c:pageSetup/>
  </c:printSettings>
</c:chartSpace>
</file>

<file path=xl/charts/chart17.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n-US"/>
  <c:roundedCorners val="0"/>
  <mc:AlternateContent xmlns:mc="http://schemas.openxmlformats.org/markup-compatibility/2006">
    <mc:Choice xmlns:c14="http://schemas.microsoft.com/office/drawing/2007/8/2/chart" Requires="c14">
      <c14:style val="102"/>
    </mc:Choice>
    <mc:Fallback>
      <c:style val="2"/>
    </mc:Fallback>
  </mc:AlternateContent>
  <c:chart>
    <c:title>
      <c:overlay val="0"/>
    </c:title>
    <c:autoTitleDeleted val="0"/>
    <c:plotArea>
      <c:layout/>
      <c:barChart>
        <c:barDir val="bar"/>
        <c:grouping val="clustered"/>
        <c:varyColors val="0"/>
        <c:ser>
          <c:idx val="0"/>
          <c:order val="0"/>
          <c:tx>
            <c:v>Control Factors</c:v>
          </c:tx>
          <c:invertIfNegative val="0"/>
          <c:cat>
            <c:numRef>
              <c:f>'What Why 3.2 (Human)'!$B$9:$B$16</c:f>
              <c:numCache>
                <c:formatCode>General</c:formatCode>
                <c:ptCount val="8"/>
              </c:numCache>
            </c:numRef>
          </c:cat>
          <c:val>
            <c:numRef>
              <c:f>'What Why 3.2 (Human)'!$AC$9:$AC$16</c:f>
              <c:numCache>
                <c:formatCode>General</c:formatCode>
                <c:ptCount val="8"/>
                <c:pt idx="0">
                  <c:v>0</c:v>
                </c:pt>
                <c:pt idx="1">
                  <c:v>0</c:v>
                </c:pt>
                <c:pt idx="2">
                  <c:v>0</c:v>
                </c:pt>
                <c:pt idx="3">
                  <c:v>0</c:v>
                </c:pt>
                <c:pt idx="4">
                  <c:v>0</c:v>
                </c:pt>
                <c:pt idx="5">
                  <c:v>0</c:v>
                </c:pt>
                <c:pt idx="6">
                  <c:v>0</c:v>
                </c:pt>
                <c:pt idx="7">
                  <c:v>0</c:v>
                </c:pt>
              </c:numCache>
            </c:numRef>
          </c:val>
          <c:extLst>
            <c:ext xmlns:c16="http://schemas.microsoft.com/office/drawing/2014/chart" uri="{C3380CC4-5D6E-409C-BE32-E72D297353CC}">
              <c16:uniqueId val="{00000000-BDFD-B84A-BABB-B3A5E6655869}"/>
            </c:ext>
          </c:extLst>
        </c:ser>
        <c:dLbls>
          <c:showLegendKey val="0"/>
          <c:showVal val="0"/>
          <c:showCatName val="0"/>
          <c:showSerName val="0"/>
          <c:showPercent val="0"/>
          <c:showBubbleSize val="0"/>
        </c:dLbls>
        <c:gapWidth val="150"/>
        <c:axId val="118282112"/>
        <c:axId val="118283648"/>
      </c:barChart>
      <c:catAx>
        <c:axId val="118282112"/>
        <c:scaling>
          <c:orientation val="minMax"/>
        </c:scaling>
        <c:delete val="0"/>
        <c:axPos val="l"/>
        <c:numFmt formatCode="General" sourceLinked="0"/>
        <c:majorTickMark val="out"/>
        <c:minorTickMark val="none"/>
        <c:tickLblPos val="nextTo"/>
        <c:txPr>
          <a:bodyPr/>
          <a:lstStyle/>
          <a:p>
            <a:pPr>
              <a:defRPr sz="1400" baseline="0"/>
            </a:pPr>
            <a:endParaRPr lang="en-US"/>
          </a:p>
        </c:txPr>
        <c:crossAx val="118283648"/>
        <c:crosses val="autoZero"/>
        <c:auto val="1"/>
        <c:lblAlgn val="ctr"/>
        <c:lblOffset val="100"/>
        <c:noMultiLvlLbl val="0"/>
      </c:catAx>
      <c:valAx>
        <c:axId val="118283648"/>
        <c:scaling>
          <c:orientation val="minMax"/>
        </c:scaling>
        <c:delete val="0"/>
        <c:axPos val="b"/>
        <c:majorGridlines/>
        <c:numFmt formatCode="General" sourceLinked="1"/>
        <c:majorTickMark val="out"/>
        <c:minorTickMark val="none"/>
        <c:tickLblPos val="nextTo"/>
        <c:crossAx val="118282112"/>
        <c:crosses val="autoZero"/>
        <c:crossBetween val="between"/>
      </c:valAx>
    </c:plotArea>
    <c:legend>
      <c:legendPos val="r"/>
      <c:overlay val="0"/>
    </c:legend>
    <c:plotVisOnly val="1"/>
    <c:dispBlanksAs val="gap"/>
    <c:showDLblsOverMax val="0"/>
  </c:chart>
  <c:printSettings>
    <c:headerFooter/>
    <c:pageMargins b="0.75" l="0.7" r="0.7" t="0.75" header="0.3" footer="0.3"/>
    <c:pageSetup/>
  </c:printSettings>
</c:chartSpace>
</file>

<file path=xl/charts/chart18.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n-US"/>
  <c:roundedCorners val="0"/>
  <mc:AlternateContent xmlns:mc="http://schemas.openxmlformats.org/markup-compatibility/2006">
    <mc:Choice xmlns:c14="http://schemas.microsoft.com/office/drawing/2007/8/2/chart" Requires="c14">
      <c14:style val="102"/>
    </mc:Choice>
    <mc:Fallback>
      <c:style val="2"/>
    </mc:Fallback>
  </mc:AlternateContent>
  <c:chart>
    <c:title>
      <c:overlay val="0"/>
    </c:title>
    <c:autoTitleDeleted val="0"/>
    <c:plotArea>
      <c:layout/>
      <c:barChart>
        <c:barDir val="col"/>
        <c:grouping val="clustered"/>
        <c:varyColors val="0"/>
        <c:ser>
          <c:idx val="0"/>
          <c:order val="0"/>
          <c:tx>
            <c:v>Noise Factors</c:v>
          </c:tx>
          <c:invertIfNegative val="0"/>
          <c:cat>
            <c:numRef>
              <c:f>'What Why 3.2 (Human)'!$D$8:$Y$8</c:f>
              <c:numCache>
                <c:formatCode>General</c:formatCode>
                <c:ptCount val="22"/>
              </c:numCache>
            </c:numRef>
          </c:cat>
          <c:val>
            <c:numRef>
              <c:f>'What Why 3.2 (Human)'!$D$19:$Y$19</c:f>
              <c:numCache>
                <c:formatCode>General</c:formatCode>
                <c:ptCount val="22"/>
                <c:pt idx="0">
                  <c:v>0</c:v>
                </c:pt>
                <c:pt idx="1">
                  <c:v>0</c:v>
                </c:pt>
                <c:pt idx="2">
                  <c:v>0</c:v>
                </c:pt>
                <c:pt idx="3">
                  <c:v>0</c:v>
                </c:pt>
                <c:pt idx="4">
                  <c:v>0</c:v>
                </c:pt>
                <c:pt idx="5">
                  <c:v>0</c:v>
                </c:pt>
                <c:pt idx="6">
                  <c:v>0</c:v>
                </c:pt>
                <c:pt idx="7">
                  <c:v>0</c:v>
                </c:pt>
                <c:pt idx="8">
                  <c:v>0</c:v>
                </c:pt>
                <c:pt idx="9">
                  <c:v>0</c:v>
                </c:pt>
                <c:pt idx="10">
                  <c:v>0</c:v>
                </c:pt>
                <c:pt idx="11">
                  <c:v>0</c:v>
                </c:pt>
                <c:pt idx="12">
                  <c:v>0</c:v>
                </c:pt>
                <c:pt idx="13">
                  <c:v>0</c:v>
                </c:pt>
                <c:pt idx="14">
                  <c:v>0</c:v>
                </c:pt>
                <c:pt idx="15">
                  <c:v>0</c:v>
                </c:pt>
                <c:pt idx="16">
                  <c:v>0</c:v>
                </c:pt>
                <c:pt idx="17">
                  <c:v>0</c:v>
                </c:pt>
                <c:pt idx="18">
                  <c:v>0</c:v>
                </c:pt>
                <c:pt idx="19">
                  <c:v>0</c:v>
                </c:pt>
                <c:pt idx="20">
                  <c:v>0</c:v>
                </c:pt>
                <c:pt idx="21">
                  <c:v>0</c:v>
                </c:pt>
              </c:numCache>
            </c:numRef>
          </c:val>
          <c:extLst>
            <c:ext xmlns:c16="http://schemas.microsoft.com/office/drawing/2014/chart" uri="{C3380CC4-5D6E-409C-BE32-E72D297353CC}">
              <c16:uniqueId val="{00000000-1C84-514E-A514-FE8C8442298C}"/>
            </c:ext>
          </c:extLst>
        </c:ser>
        <c:dLbls>
          <c:showLegendKey val="0"/>
          <c:showVal val="0"/>
          <c:showCatName val="0"/>
          <c:showSerName val="0"/>
          <c:showPercent val="0"/>
          <c:showBubbleSize val="0"/>
        </c:dLbls>
        <c:gapWidth val="150"/>
        <c:axId val="118309248"/>
        <c:axId val="118310784"/>
      </c:barChart>
      <c:catAx>
        <c:axId val="118309248"/>
        <c:scaling>
          <c:orientation val="minMax"/>
        </c:scaling>
        <c:delete val="0"/>
        <c:axPos val="b"/>
        <c:numFmt formatCode="General" sourceLinked="0"/>
        <c:majorTickMark val="out"/>
        <c:minorTickMark val="none"/>
        <c:tickLblPos val="nextTo"/>
        <c:txPr>
          <a:bodyPr/>
          <a:lstStyle/>
          <a:p>
            <a:pPr>
              <a:defRPr sz="1400" baseline="0"/>
            </a:pPr>
            <a:endParaRPr lang="en-US"/>
          </a:p>
        </c:txPr>
        <c:crossAx val="118310784"/>
        <c:crosses val="autoZero"/>
        <c:auto val="1"/>
        <c:lblAlgn val="ctr"/>
        <c:lblOffset val="100"/>
        <c:noMultiLvlLbl val="0"/>
      </c:catAx>
      <c:valAx>
        <c:axId val="118310784"/>
        <c:scaling>
          <c:orientation val="minMax"/>
        </c:scaling>
        <c:delete val="0"/>
        <c:axPos val="l"/>
        <c:majorGridlines/>
        <c:numFmt formatCode="General" sourceLinked="1"/>
        <c:majorTickMark val="out"/>
        <c:minorTickMark val="none"/>
        <c:tickLblPos val="nextTo"/>
        <c:crossAx val="118309248"/>
        <c:crosses val="autoZero"/>
        <c:crossBetween val="between"/>
      </c:valAx>
    </c:plotArea>
    <c:legend>
      <c:legendPos val="r"/>
      <c:overlay val="0"/>
    </c:legend>
    <c:plotVisOnly val="1"/>
    <c:dispBlanksAs val="gap"/>
    <c:showDLblsOverMax val="0"/>
  </c:chart>
  <c:printSettings>
    <c:headerFooter/>
    <c:pageMargins b="0.75" l="0.7" r="0.7" t="0.75" header="0.3" footer="0.3"/>
    <c:pageSetup/>
  </c:printSettings>
</c:chartSpace>
</file>

<file path=xl/charts/chart19.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n-US"/>
  <c:roundedCorners val="0"/>
  <mc:AlternateContent xmlns:mc="http://schemas.openxmlformats.org/markup-compatibility/2006">
    <mc:Choice xmlns:c14="http://schemas.microsoft.com/office/drawing/2007/8/2/chart" Requires="c14">
      <c14:style val="102"/>
    </mc:Choice>
    <mc:Fallback>
      <c:style val="2"/>
    </mc:Fallback>
  </mc:AlternateContent>
  <c:chart>
    <c:autoTitleDeleted val="0"/>
    <c:plotArea>
      <c:layout/>
      <c:barChart>
        <c:barDir val="bar"/>
        <c:grouping val="clustered"/>
        <c:varyColors val="0"/>
        <c:ser>
          <c:idx val="0"/>
          <c:order val="0"/>
          <c:invertIfNegative val="0"/>
          <c:cat>
            <c:numRef>
              <c:f>'QFD2 Most Important Bit'!$F$2:$U$2</c:f>
              <c:numCache>
                <c:formatCode>General</c:formatCode>
                <c:ptCount val="16"/>
              </c:numCache>
            </c:numRef>
          </c:cat>
          <c:val>
            <c:numRef>
              <c:f>'QFD2 Most Important Bit'!$F$27:$U$27</c:f>
              <c:numCache>
                <c:formatCode>0</c:formatCode>
                <c:ptCount val="16"/>
                <c:pt idx="0">
                  <c:v>0</c:v>
                </c:pt>
                <c:pt idx="1">
                  <c:v>0</c:v>
                </c:pt>
                <c:pt idx="2">
                  <c:v>0</c:v>
                </c:pt>
                <c:pt idx="3">
                  <c:v>0</c:v>
                </c:pt>
                <c:pt idx="4">
                  <c:v>0</c:v>
                </c:pt>
                <c:pt idx="5">
                  <c:v>0</c:v>
                </c:pt>
                <c:pt idx="6">
                  <c:v>0</c:v>
                </c:pt>
                <c:pt idx="7">
                  <c:v>0</c:v>
                </c:pt>
                <c:pt idx="8">
                  <c:v>0</c:v>
                </c:pt>
                <c:pt idx="9">
                  <c:v>0</c:v>
                </c:pt>
                <c:pt idx="10">
                  <c:v>0</c:v>
                </c:pt>
                <c:pt idx="11">
                  <c:v>0</c:v>
                </c:pt>
                <c:pt idx="12">
                  <c:v>0</c:v>
                </c:pt>
                <c:pt idx="13">
                  <c:v>0</c:v>
                </c:pt>
                <c:pt idx="14">
                  <c:v>0</c:v>
                </c:pt>
                <c:pt idx="15">
                  <c:v>0</c:v>
                </c:pt>
              </c:numCache>
            </c:numRef>
          </c:val>
          <c:extLst>
            <c:ext xmlns:c16="http://schemas.microsoft.com/office/drawing/2014/chart" uri="{C3380CC4-5D6E-409C-BE32-E72D297353CC}">
              <c16:uniqueId val="{00000000-344B-5F4F-B580-3D4463A2FB13}"/>
            </c:ext>
          </c:extLst>
        </c:ser>
        <c:dLbls>
          <c:showLegendKey val="0"/>
          <c:showVal val="0"/>
          <c:showCatName val="0"/>
          <c:showSerName val="0"/>
          <c:showPercent val="0"/>
          <c:showBubbleSize val="0"/>
        </c:dLbls>
        <c:gapWidth val="150"/>
        <c:axId val="115975296"/>
        <c:axId val="115976832"/>
      </c:barChart>
      <c:catAx>
        <c:axId val="115975296"/>
        <c:scaling>
          <c:orientation val="minMax"/>
        </c:scaling>
        <c:delete val="0"/>
        <c:axPos val="l"/>
        <c:numFmt formatCode="General" sourceLinked="0"/>
        <c:majorTickMark val="out"/>
        <c:minorTickMark val="none"/>
        <c:tickLblPos val="nextTo"/>
        <c:txPr>
          <a:bodyPr/>
          <a:lstStyle/>
          <a:p>
            <a:pPr>
              <a:defRPr sz="1600" baseline="0"/>
            </a:pPr>
            <a:endParaRPr lang="en-US"/>
          </a:p>
        </c:txPr>
        <c:crossAx val="115976832"/>
        <c:crosses val="autoZero"/>
        <c:auto val="1"/>
        <c:lblAlgn val="ctr"/>
        <c:lblOffset val="100"/>
        <c:noMultiLvlLbl val="0"/>
      </c:catAx>
      <c:valAx>
        <c:axId val="115976832"/>
        <c:scaling>
          <c:orientation val="minMax"/>
        </c:scaling>
        <c:delete val="0"/>
        <c:axPos val="b"/>
        <c:majorGridlines/>
        <c:numFmt formatCode="0" sourceLinked="1"/>
        <c:majorTickMark val="out"/>
        <c:minorTickMark val="none"/>
        <c:tickLblPos val="nextTo"/>
        <c:crossAx val="115975296"/>
        <c:crosses val="autoZero"/>
        <c:crossBetween val="between"/>
      </c:valAx>
    </c:plotArea>
    <c:legend>
      <c:legendPos val="r"/>
      <c:overlay val="0"/>
    </c:legend>
    <c:plotVisOnly val="1"/>
    <c:dispBlanksAs val="gap"/>
    <c:showDLblsOverMax val="0"/>
  </c:chart>
  <c:txPr>
    <a:bodyPr/>
    <a:lstStyle/>
    <a:p>
      <a:pPr>
        <a:defRPr sz="1260" baseline="0"/>
      </a:pPr>
      <a:endParaRPr lang="en-US"/>
    </a:p>
  </c:txPr>
  <c:printSettings>
    <c:headerFooter/>
    <c:pageMargins b="0.75" l="0.7" r="0.7" t="0.75" header="0.3" footer="0.3"/>
    <c:pageSetup/>
  </c:printSettings>
</c:chartSpace>
</file>

<file path=xl/charts/chart20.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n-US"/>
  <c:roundedCorners val="0"/>
  <mc:AlternateContent xmlns:mc="http://schemas.openxmlformats.org/markup-compatibility/2006">
    <mc:Choice xmlns:c14="http://schemas.microsoft.com/office/drawing/2007/8/2/chart" Requires="c14">
      <c14:style val="102"/>
    </mc:Choice>
    <mc:Fallback>
      <c:style val="2"/>
    </mc:Fallback>
  </mc:AlternateContent>
  <c:chart>
    <c:title>
      <c:overlay val="0"/>
    </c:title>
    <c:autoTitleDeleted val="0"/>
    <c:plotArea>
      <c:layout>
        <c:manualLayout>
          <c:layoutTarget val="inner"/>
          <c:xMode val="edge"/>
          <c:yMode val="edge"/>
          <c:x val="4.6402985740104707E-2"/>
          <c:y val="5.7675049606359975E-2"/>
          <c:w val="0.85216577106675995"/>
          <c:h val="0.65012364152745417"/>
        </c:manualLayout>
      </c:layout>
      <c:barChart>
        <c:barDir val="col"/>
        <c:grouping val="clustered"/>
        <c:varyColors val="0"/>
        <c:ser>
          <c:idx val="0"/>
          <c:order val="0"/>
          <c:tx>
            <c:v>Noise Factors</c:v>
          </c:tx>
          <c:invertIfNegative val="0"/>
          <c:cat>
            <c:numRef>
              <c:f>'What Why Component'!$D$8:$U$8</c:f>
              <c:numCache>
                <c:formatCode>General</c:formatCode>
                <c:ptCount val="18"/>
              </c:numCache>
            </c:numRef>
          </c:cat>
          <c:val>
            <c:numRef>
              <c:f>'What Why Component'!$D$36:$U$36</c:f>
              <c:numCache>
                <c:formatCode>General</c:formatCode>
                <c:ptCount val="18"/>
                <c:pt idx="0">
                  <c:v>0</c:v>
                </c:pt>
                <c:pt idx="1">
                  <c:v>0</c:v>
                </c:pt>
                <c:pt idx="2">
                  <c:v>0</c:v>
                </c:pt>
                <c:pt idx="3">
                  <c:v>0</c:v>
                </c:pt>
                <c:pt idx="4">
                  <c:v>0</c:v>
                </c:pt>
                <c:pt idx="5">
                  <c:v>0</c:v>
                </c:pt>
                <c:pt idx="6">
                  <c:v>0</c:v>
                </c:pt>
                <c:pt idx="7">
                  <c:v>0</c:v>
                </c:pt>
                <c:pt idx="8">
                  <c:v>0</c:v>
                </c:pt>
                <c:pt idx="9">
                  <c:v>0</c:v>
                </c:pt>
                <c:pt idx="10">
                  <c:v>0</c:v>
                </c:pt>
                <c:pt idx="11">
                  <c:v>0</c:v>
                </c:pt>
                <c:pt idx="12">
                  <c:v>0</c:v>
                </c:pt>
                <c:pt idx="13">
                  <c:v>0</c:v>
                </c:pt>
                <c:pt idx="14">
                  <c:v>0</c:v>
                </c:pt>
                <c:pt idx="15">
                  <c:v>0</c:v>
                </c:pt>
                <c:pt idx="16">
                  <c:v>0</c:v>
                </c:pt>
                <c:pt idx="17">
                  <c:v>0</c:v>
                </c:pt>
              </c:numCache>
            </c:numRef>
          </c:val>
          <c:extLst>
            <c:ext xmlns:c16="http://schemas.microsoft.com/office/drawing/2014/chart" uri="{C3380CC4-5D6E-409C-BE32-E72D297353CC}">
              <c16:uniqueId val="{00000000-5D1A-D34D-A3F8-BB71CDB930E2}"/>
            </c:ext>
          </c:extLst>
        </c:ser>
        <c:dLbls>
          <c:showLegendKey val="0"/>
          <c:showVal val="0"/>
          <c:showCatName val="0"/>
          <c:showSerName val="0"/>
          <c:showPercent val="0"/>
          <c:showBubbleSize val="0"/>
        </c:dLbls>
        <c:gapWidth val="150"/>
        <c:axId val="118453376"/>
        <c:axId val="118454912"/>
      </c:barChart>
      <c:catAx>
        <c:axId val="118453376"/>
        <c:scaling>
          <c:orientation val="minMax"/>
        </c:scaling>
        <c:delete val="0"/>
        <c:axPos val="b"/>
        <c:numFmt formatCode="General" sourceLinked="0"/>
        <c:majorTickMark val="out"/>
        <c:minorTickMark val="none"/>
        <c:tickLblPos val="nextTo"/>
        <c:txPr>
          <a:bodyPr/>
          <a:lstStyle/>
          <a:p>
            <a:pPr>
              <a:defRPr sz="1800" baseline="0"/>
            </a:pPr>
            <a:endParaRPr lang="en-US"/>
          </a:p>
        </c:txPr>
        <c:crossAx val="118454912"/>
        <c:crosses val="autoZero"/>
        <c:auto val="1"/>
        <c:lblAlgn val="ctr"/>
        <c:lblOffset val="100"/>
        <c:noMultiLvlLbl val="0"/>
      </c:catAx>
      <c:valAx>
        <c:axId val="118454912"/>
        <c:scaling>
          <c:orientation val="minMax"/>
        </c:scaling>
        <c:delete val="0"/>
        <c:axPos val="l"/>
        <c:majorGridlines/>
        <c:numFmt formatCode="General" sourceLinked="1"/>
        <c:majorTickMark val="out"/>
        <c:minorTickMark val="none"/>
        <c:tickLblPos val="nextTo"/>
        <c:crossAx val="118453376"/>
        <c:crosses val="autoZero"/>
        <c:crossBetween val="between"/>
      </c:valAx>
    </c:plotArea>
    <c:legend>
      <c:legendPos val="r"/>
      <c:overlay val="0"/>
    </c:legend>
    <c:plotVisOnly val="1"/>
    <c:dispBlanksAs val="gap"/>
    <c:showDLblsOverMax val="0"/>
  </c:chart>
  <c:printSettings>
    <c:headerFooter/>
    <c:pageMargins b="0.75" l="0.7" r="0.7" t="0.75" header="0.3" footer="0.3"/>
    <c:pageSetup/>
  </c:printSettings>
</c:chartSpace>
</file>

<file path=xl/charts/chart21.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n-US"/>
  <c:roundedCorners val="0"/>
  <mc:AlternateContent xmlns:mc="http://schemas.openxmlformats.org/markup-compatibility/2006">
    <mc:Choice xmlns:c14="http://schemas.microsoft.com/office/drawing/2007/8/2/chart" Requires="c14">
      <c14:style val="102"/>
    </mc:Choice>
    <mc:Fallback>
      <c:style val="2"/>
    </mc:Fallback>
  </mc:AlternateContent>
  <c:chart>
    <c:title>
      <c:overlay val="0"/>
    </c:title>
    <c:autoTitleDeleted val="0"/>
    <c:plotArea>
      <c:layout/>
      <c:barChart>
        <c:barDir val="bar"/>
        <c:grouping val="clustered"/>
        <c:varyColors val="0"/>
        <c:ser>
          <c:idx val="0"/>
          <c:order val="0"/>
          <c:tx>
            <c:v>Contro Factors</c:v>
          </c:tx>
          <c:invertIfNegative val="0"/>
          <c:cat>
            <c:numRef>
              <c:f>'What Why Component'!$B$9:$B$33</c:f>
              <c:numCache>
                <c:formatCode>General</c:formatCode>
                <c:ptCount val="25"/>
              </c:numCache>
            </c:numRef>
          </c:cat>
          <c:val>
            <c:numRef>
              <c:f>'What Why Component'!$Y$9:$Y$33</c:f>
              <c:numCache>
                <c:formatCode>General</c:formatCode>
                <c:ptCount val="25"/>
                <c:pt idx="0">
                  <c:v>0</c:v>
                </c:pt>
                <c:pt idx="1">
                  <c:v>0</c:v>
                </c:pt>
                <c:pt idx="2">
                  <c:v>0</c:v>
                </c:pt>
                <c:pt idx="3">
                  <c:v>0</c:v>
                </c:pt>
                <c:pt idx="4">
                  <c:v>0</c:v>
                </c:pt>
                <c:pt idx="5">
                  <c:v>0</c:v>
                </c:pt>
                <c:pt idx="6">
                  <c:v>0</c:v>
                </c:pt>
                <c:pt idx="7">
                  <c:v>0</c:v>
                </c:pt>
                <c:pt idx="8">
                  <c:v>0</c:v>
                </c:pt>
                <c:pt idx="9">
                  <c:v>0</c:v>
                </c:pt>
                <c:pt idx="10">
                  <c:v>0</c:v>
                </c:pt>
                <c:pt idx="11">
                  <c:v>0</c:v>
                </c:pt>
                <c:pt idx="12">
                  <c:v>0</c:v>
                </c:pt>
                <c:pt idx="13">
                  <c:v>0</c:v>
                </c:pt>
                <c:pt idx="14">
                  <c:v>0</c:v>
                </c:pt>
                <c:pt idx="15">
                  <c:v>0</c:v>
                </c:pt>
                <c:pt idx="16">
                  <c:v>0</c:v>
                </c:pt>
                <c:pt idx="17">
                  <c:v>0</c:v>
                </c:pt>
                <c:pt idx="18">
                  <c:v>0</c:v>
                </c:pt>
                <c:pt idx="19">
                  <c:v>0</c:v>
                </c:pt>
                <c:pt idx="20">
                  <c:v>0</c:v>
                </c:pt>
                <c:pt idx="21">
                  <c:v>0</c:v>
                </c:pt>
                <c:pt idx="22">
                  <c:v>0</c:v>
                </c:pt>
                <c:pt idx="23">
                  <c:v>0</c:v>
                </c:pt>
                <c:pt idx="24">
                  <c:v>0</c:v>
                </c:pt>
              </c:numCache>
            </c:numRef>
          </c:val>
          <c:extLst>
            <c:ext xmlns:c16="http://schemas.microsoft.com/office/drawing/2014/chart" uri="{C3380CC4-5D6E-409C-BE32-E72D297353CC}">
              <c16:uniqueId val="{00000000-BBB1-3A49-8FF5-72581C7ADDDC}"/>
            </c:ext>
          </c:extLst>
        </c:ser>
        <c:dLbls>
          <c:showLegendKey val="0"/>
          <c:showVal val="0"/>
          <c:showCatName val="0"/>
          <c:showSerName val="0"/>
          <c:showPercent val="0"/>
          <c:showBubbleSize val="0"/>
        </c:dLbls>
        <c:gapWidth val="150"/>
        <c:axId val="118729728"/>
        <c:axId val="118735616"/>
      </c:barChart>
      <c:catAx>
        <c:axId val="118729728"/>
        <c:scaling>
          <c:orientation val="minMax"/>
        </c:scaling>
        <c:delete val="0"/>
        <c:axPos val="l"/>
        <c:numFmt formatCode="General" sourceLinked="0"/>
        <c:majorTickMark val="out"/>
        <c:minorTickMark val="none"/>
        <c:tickLblPos val="nextTo"/>
        <c:crossAx val="118735616"/>
        <c:crosses val="autoZero"/>
        <c:auto val="1"/>
        <c:lblAlgn val="ctr"/>
        <c:lblOffset val="100"/>
        <c:noMultiLvlLbl val="0"/>
      </c:catAx>
      <c:valAx>
        <c:axId val="118735616"/>
        <c:scaling>
          <c:orientation val="minMax"/>
        </c:scaling>
        <c:delete val="0"/>
        <c:axPos val="b"/>
        <c:majorGridlines/>
        <c:numFmt formatCode="General" sourceLinked="1"/>
        <c:majorTickMark val="out"/>
        <c:minorTickMark val="none"/>
        <c:tickLblPos val="nextTo"/>
        <c:crossAx val="118729728"/>
        <c:crosses val="autoZero"/>
        <c:crossBetween val="between"/>
      </c:valAx>
    </c:plotArea>
    <c:legend>
      <c:legendPos val="r"/>
      <c:overlay val="0"/>
    </c:legend>
    <c:plotVisOnly val="1"/>
    <c:dispBlanksAs val="gap"/>
    <c:showDLblsOverMax val="0"/>
  </c:chart>
  <c:txPr>
    <a:bodyPr/>
    <a:lstStyle/>
    <a:p>
      <a:pPr>
        <a:defRPr sz="1800" baseline="0"/>
      </a:pPr>
      <a:endParaRPr lang="en-US"/>
    </a:p>
  </c:txPr>
  <c:printSettings>
    <c:headerFooter/>
    <c:pageMargins b="0.75" l="0.7" r="0.7" t="0.75" header="0.3" footer="0.3"/>
    <c:pageSetup/>
  </c:printSettings>
</c:chartSpace>
</file>

<file path=xl/charts/chart22.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n-US"/>
  <c:roundedCorners val="0"/>
  <mc:AlternateContent xmlns:mc="http://schemas.openxmlformats.org/markup-compatibility/2006">
    <mc:Choice xmlns:c14="http://schemas.microsoft.com/office/drawing/2007/8/2/chart" Requires="c14">
      <c14:style val="102"/>
    </mc:Choice>
    <mc:Fallback>
      <c:style val="2"/>
    </mc:Fallback>
  </mc:AlternateContent>
  <c:chart>
    <c:autoTitleDeleted val="0"/>
    <c:plotArea>
      <c:layout/>
      <c:barChart>
        <c:barDir val="bar"/>
        <c:grouping val="clustered"/>
        <c:varyColors val="0"/>
        <c:ser>
          <c:idx val="0"/>
          <c:order val="0"/>
          <c:invertIfNegative val="0"/>
          <c:cat>
            <c:numRef>
              <c:f>'What Why Component'!$B$9:$B$33</c:f>
              <c:numCache>
                <c:formatCode>General</c:formatCode>
                <c:ptCount val="25"/>
              </c:numCache>
            </c:numRef>
          </c:cat>
          <c:val>
            <c:numRef>
              <c:f>'What Why Component'!$Y$9:$Y$33</c:f>
              <c:numCache>
                <c:formatCode>General</c:formatCode>
                <c:ptCount val="25"/>
                <c:pt idx="0">
                  <c:v>0</c:v>
                </c:pt>
                <c:pt idx="1">
                  <c:v>0</c:v>
                </c:pt>
                <c:pt idx="2">
                  <c:v>0</c:v>
                </c:pt>
                <c:pt idx="3">
                  <c:v>0</c:v>
                </c:pt>
                <c:pt idx="4">
                  <c:v>0</c:v>
                </c:pt>
                <c:pt idx="5">
                  <c:v>0</c:v>
                </c:pt>
                <c:pt idx="6">
                  <c:v>0</c:v>
                </c:pt>
                <c:pt idx="7">
                  <c:v>0</c:v>
                </c:pt>
                <c:pt idx="8">
                  <c:v>0</c:v>
                </c:pt>
                <c:pt idx="9">
                  <c:v>0</c:v>
                </c:pt>
                <c:pt idx="10">
                  <c:v>0</c:v>
                </c:pt>
                <c:pt idx="11">
                  <c:v>0</c:v>
                </c:pt>
                <c:pt idx="12">
                  <c:v>0</c:v>
                </c:pt>
                <c:pt idx="13">
                  <c:v>0</c:v>
                </c:pt>
                <c:pt idx="14">
                  <c:v>0</c:v>
                </c:pt>
                <c:pt idx="15">
                  <c:v>0</c:v>
                </c:pt>
                <c:pt idx="16">
                  <c:v>0</c:v>
                </c:pt>
                <c:pt idx="17">
                  <c:v>0</c:v>
                </c:pt>
                <c:pt idx="18">
                  <c:v>0</c:v>
                </c:pt>
                <c:pt idx="19">
                  <c:v>0</c:v>
                </c:pt>
                <c:pt idx="20">
                  <c:v>0</c:v>
                </c:pt>
                <c:pt idx="21">
                  <c:v>0</c:v>
                </c:pt>
                <c:pt idx="22">
                  <c:v>0</c:v>
                </c:pt>
                <c:pt idx="23">
                  <c:v>0</c:v>
                </c:pt>
                <c:pt idx="24">
                  <c:v>0</c:v>
                </c:pt>
              </c:numCache>
            </c:numRef>
          </c:val>
          <c:extLst>
            <c:ext xmlns:c16="http://schemas.microsoft.com/office/drawing/2014/chart" uri="{C3380CC4-5D6E-409C-BE32-E72D297353CC}">
              <c16:uniqueId val="{00000000-0FD0-BB42-A137-BA43AB5D681B}"/>
            </c:ext>
          </c:extLst>
        </c:ser>
        <c:dLbls>
          <c:showLegendKey val="0"/>
          <c:showVal val="0"/>
          <c:showCatName val="0"/>
          <c:showSerName val="0"/>
          <c:showPercent val="0"/>
          <c:showBubbleSize val="0"/>
        </c:dLbls>
        <c:gapWidth val="150"/>
        <c:axId val="85598208"/>
        <c:axId val="107544576"/>
      </c:barChart>
      <c:catAx>
        <c:axId val="85598208"/>
        <c:scaling>
          <c:orientation val="minMax"/>
        </c:scaling>
        <c:delete val="0"/>
        <c:axPos val="l"/>
        <c:numFmt formatCode="General" sourceLinked="0"/>
        <c:majorTickMark val="out"/>
        <c:minorTickMark val="none"/>
        <c:tickLblPos val="nextTo"/>
        <c:crossAx val="107544576"/>
        <c:crosses val="autoZero"/>
        <c:auto val="1"/>
        <c:lblAlgn val="ctr"/>
        <c:lblOffset val="100"/>
        <c:noMultiLvlLbl val="0"/>
      </c:catAx>
      <c:valAx>
        <c:axId val="107544576"/>
        <c:scaling>
          <c:orientation val="minMax"/>
        </c:scaling>
        <c:delete val="0"/>
        <c:axPos val="b"/>
        <c:majorGridlines/>
        <c:numFmt formatCode="General" sourceLinked="1"/>
        <c:majorTickMark val="out"/>
        <c:minorTickMark val="none"/>
        <c:tickLblPos val="nextTo"/>
        <c:crossAx val="85598208"/>
        <c:crosses val="autoZero"/>
        <c:crossBetween val="between"/>
      </c:valAx>
    </c:plotArea>
    <c:legend>
      <c:legendPos val="r"/>
      <c:overlay val="0"/>
    </c:legend>
    <c:plotVisOnly val="1"/>
    <c:dispBlanksAs val="gap"/>
    <c:showDLblsOverMax val="0"/>
  </c:chart>
  <c:printSettings>
    <c:headerFooter/>
    <c:pageMargins b="0.75" l="0.7" r="0.7" t="0.75" header="0.3" footer="0.3"/>
    <c:pageSetup/>
  </c:printSettings>
</c:chartSpace>
</file>

<file path=xl/charts/chart23.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n-US"/>
  <c:roundedCorners val="0"/>
  <mc:AlternateContent xmlns:mc="http://schemas.openxmlformats.org/markup-compatibility/2006">
    <mc:Choice xmlns:c14="http://schemas.microsoft.com/office/drawing/2007/8/2/chart" Requires="c14">
      <c14:style val="102"/>
    </mc:Choice>
    <mc:Fallback>
      <c:style val="2"/>
    </mc:Fallback>
  </mc:AlternateContent>
  <c:chart>
    <c:autoTitleDeleted val="0"/>
    <c:plotArea>
      <c:layout/>
      <c:barChart>
        <c:barDir val="col"/>
        <c:grouping val="clustered"/>
        <c:varyColors val="0"/>
        <c:ser>
          <c:idx val="0"/>
          <c:order val="0"/>
          <c:invertIfNegative val="0"/>
          <c:cat>
            <c:numRef>
              <c:f>'What Why Component'!$D$8:$U$8</c:f>
              <c:numCache>
                <c:formatCode>General</c:formatCode>
                <c:ptCount val="18"/>
              </c:numCache>
            </c:numRef>
          </c:cat>
          <c:val>
            <c:numRef>
              <c:f>'What Why Component'!$D$36:$U$36</c:f>
              <c:numCache>
                <c:formatCode>General</c:formatCode>
                <c:ptCount val="18"/>
                <c:pt idx="0">
                  <c:v>0</c:v>
                </c:pt>
                <c:pt idx="1">
                  <c:v>0</c:v>
                </c:pt>
                <c:pt idx="2">
                  <c:v>0</c:v>
                </c:pt>
                <c:pt idx="3">
                  <c:v>0</c:v>
                </c:pt>
                <c:pt idx="4">
                  <c:v>0</c:v>
                </c:pt>
                <c:pt idx="5">
                  <c:v>0</c:v>
                </c:pt>
                <c:pt idx="6">
                  <c:v>0</c:v>
                </c:pt>
                <c:pt idx="7">
                  <c:v>0</c:v>
                </c:pt>
                <c:pt idx="8">
                  <c:v>0</c:v>
                </c:pt>
                <c:pt idx="9">
                  <c:v>0</c:v>
                </c:pt>
                <c:pt idx="10">
                  <c:v>0</c:v>
                </c:pt>
                <c:pt idx="11">
                  <c:v>0</c:v>
                </c:pt>
                <c:pt idx="12">
                  <c:v>0</c:v>
                </c:pt>
                <c:pt idx="13">
                  <c:v>0</c:v>
                </c:pt>
                <c:pt idx="14">
                  <c:v>0</c:v>
                </c:pt>
                <c:pt idx="15">
                  <c:v>0</c:v>
                </c:pt>
                <c:pt idx="16">
                  <c:v>0</c:v>
                </c:pt>
                <c:pt idx="17">
                  <c:v>0</c:v>
                </c:pt>
              </c:numCache>
            </c:numRef>
          </c:val>
          <c:extLst>
            <c:ext xmlns:c16="http://schemas.microsoft.com/office/drawing/2014/chart" uri="{C3380CC4-5D6E-409C-BE32-E72D297353CC}">
              <c16:uniqueId val="{00000000-0228-4549-A37D-730E4CEEE384}"/>
            </c:ext>
          </c:extLst>
        </c:ser>
        <c:dLbls>
          <c:showLegendKey val="0"/>
          <c:showVal val="0"/>
          <c:showCatName val="0"/>
          <c:showSerName val="0"/>
          <c:showPercent val="0"/>
          <c:showBubbleSize val="0"/>
        </c:dLbls>
        <c:gapWidth val="150"/>
        <c:axId val="160478336"/>
        <c:axId val="160479872"/>
      </c:barChart>
      <c:catAx>
        <c:axId val="160478336"/>
        <c:scaling>
          <c:orientation val="minMax"/>
        </c:scaling>
        <c:delete val="0"/>
        <c:axPos val="b"/>
        <c:numFmt formatCode="General" sourceLinked="0"/>
        <c:majorTickMark val="out"/>
        <c:minorTickMark val="none"/>
        <c:tickLblPos val="nextTo"/>
        <c:crossAx val="160479872"/>
        <c:crosses val="autoZero"/>
        <c:auto val="1"/>
        <c:lblAlgn val="ctr"/>
        <c:lblOffset val="100"/>
        <c:noMultiLvlLbl val="0"/>
      </c:catAx>
      <c:valAx>
        <c:axId val="160479872"/>
        <c:scaling>
          <c:orientation val="minMax"/>
        </c:scaling>
        <c:delete val="0"/>
        <c:axPos val="l"/>
        <c:majorGridlines/>
        <c:numFmt formatCode="General" sourceLinked="1"/>
        <c:majorTickMark val="out"/>
        <c:minorTickMark val="none"/>
        <c:tickLblPos val="nextTo"/>
        <c:crossAx val="160478336"/>
        <c:crosses val="autoZero"/>
        <c:crossBetween val="between"/>
      </c:valAx>
    </c:plotArea>
    <c:plotVisOnly val="1"/>
    <c:dispBlanksAs val="gap"/>
    <c:showDLblsOverMax val="0"/>
  </c:chart>
  <c:printSettings>
    <c:headerFooter/>
    <c:pageMargins b="0.75" l="0.7" r="0.7" t="0.75" header="0.3" footer="0.3"/>
    <c:pageSetup/>
  </c:printSettings>
</c:chartSpace>
</file>

<file path=xl/charts/chart24.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n-US"/>
  <c:roundedCorners val="0"/>
  <mc:AlternateContent xmlns:mc="http://schemas.openxmlformats.org/markup-compatibility/2006">
    <mc:Choice xmlns:c14="http://schemas.microsoft.com/office/drawing/2007/8/2/chart" Requires="c14">
      <c14:style val="102"/>
    </mc:Choice>
    <mc:Fallback>
      <c:style val="2"/>
    </mc:Fallback>
  </mc:AlternateContent>
  <c:chart>
    <c:title>
      <c:tx>
        <c:rich>
          <a:bodyPr/>
          <a:lstStyle/>
          <a:p>
            <a:pPr>
              <a:defRPr sz="2150" b="0" i="0" u="none" strike="noStrike" baseline="0">
                <a:solidFill>
                  <a:srgbClr val="000000"/>
                </a:solidFill>
                <a:latin typeface="Arial"/>
                <a:ea typeface="Arial"/>
                <a:cs typeface="Arial"/>
              </a:defRPr>
            </a:pPr>
            <a:r>
              <a:rPr lang="en-US"/>
              <a:t>Process Importances</a:t>
            </a:r>
            <a:r>
              <a:rPr lang="en-US" baseline="0"/>
              <a:t> Chart</a:t>
            </a:r>
            <a:endParaRPr lang="en-US"/>
          </a:p>
        </c:rich>
      </c:tx>
      <c:layout>
        <c:manualLayout>
          <c:xMode val="edge"/>
          <c:yMode val="edge"/>
          <c:x val="0.36580736863479457"/>
          <c:y val="2.7298850574712645E-2"/>
        </c:manualLayout>
      </c:layout>
      <c:overlay val="0"/>
      <c:spPr>
        <a:noFill/>
        <a:ln w="25400">
          <a:noFill/>
        </a:ln>
      </c:spPr>
    </c:title>
    <c:autoTitleDeleted val="0"/>
    <c:plotArea>
      <c:layout>
        <c:manualLayout>
          <c:layoutTarget val="inner"/>
          <c:xMode val="edge"/>
          <c:yMode val="edge"/>
          <c:x val="0.24641833810888253"/>
          <c:y val="0.12931052626409598"/>
          <c:w val="0.72970481841632262"/>
          <c:h val="0.80603561371286492"/>
        </c:manualLayout>
      </c:layout>
      <c:barChart>
        <c:barDir val="bar"/>
        <c:grouping val="clustered"/>
        <c:varyColors val="0"/>
        <c:ser>
          <c:idx val="0"/>
          <c:order val="0"/>
          <c:spPr>
            <a:solidFill>
              <a:srgbClr val="9999FF"/>
            </a:solidFill>
            <a:ln w="12700">
              <a:solidFill>
                <a:srgbClr val="000000"/>
              </a:solidFill>
              <a:prstDash val="solid"/>
            </a:ln>
          </c:spPr>
          <c:invertIfNegative val="0"/>
          <c:cat>
            <c:numRef>
              <c:f>'Manufacturing QFD 1'!$D$2:$T$2</c:f>
              <c:numCache>
                <c:formatCode>General</c:formatCode>
                <c:ptCount val="17"/>
              </c:numCache>
            </c:numRef>
          </c:cat>
          <c:val>
            <c:numRef>
              <c:f>'Manufacturing QFD 1'!$D$29:$T$29</c:f>
              <c:numCache>
                <c:formatCode>General</c:formatCode>
                <c:ptCount val="17"/>
                <c:pt idx="0">
                  <c:v>0</c:v>
                </c:pt>
                <c:pt idx="1">
                  <c:v>0</c:v>
                </c:pt>
                <c:pt idx="2">
                  <c:v>0</c:v>
                </c:pt>
                <c:pt idx="3">
                  <c:v>0</c:v>
                </c:pt>
                <c:pt idx="4">
                  <c:v>0</c:v>
                </c:pt>
                <c:pt idx="5">
                  <c:v>0</c:v>
                </c:pt>
                <c:pt idx="6">
                  <c:v>0</c:v>
                </c:pt>
                <c:pt idx="7">
                  <c:v>0</c:v>
                </c:pt>
                <c:pt idx="8">
                  <c:v>0</c:v>
                </c:pt>
                <c:pt idx="9">
                  <c:v>0</c:v>
                </c:pt>
                <c:pt idx="10">
                  <c:v>0</c:v>
                </c:pt>
                <c:pt idx="11">
                  <c:v>0</c:v>
                </c:pt>
                <c:pt idx="12">
                  <c:v>0</c:v>
                </c:pt>
                <c:pt idx="13">
                  <c:v>0</c:v>
                </c:pt>
                <c:pt idx="14">
                  <c:v>0</c:v>
                </c:pt>
                <c:pt idx="15">
                  <c:v>0</c:v>
                </c:pt>
                <c:pt idx="16">
                  <c:v>0</c:v>
                </c:pt>
              </c:numCache>
            </c:numRef>
          </c:val>
          <c:extLst>
            <c:ext xmlns:c15="http://schemas.microsoft.com/office/drawing/2012/chart" uri="{02D57815-91ED-43cb-92C2-25804820EDAC}">
              <c15:filteredSeriesTitle>
                <c15:tx>
                  <c:strRef>
                    <c:extLst>
                      <c:ext uri="{02D57815-91ED-43cb-92C2-25804820EDAC}">
                        <c15:formulaRef>
                          <c15:sqref>#REF!</c15:sqref>
                        </c15:formulaRef>
                      </c:ext>
                    </c:extLst>
                    <c:strCache>
                      <c:ptCount val="1"/>
                      <c:pt idx="0">
                        <c:v>#REF!</c:v>
                      </c:pt>
                    </c:strCache>
                  </c:strRef>
                </c15:tx>
              </c15:filteredSeriesTitle>
            </c:ext>
            <c:ext xmlns:c16="http://schemas.microsoft.com/office/drawing/2014/chart" uri="{C3380CC4-5D6E-409C-BE32-E72D297353CC}">
              <c16:uniqueId val="{00000000-D677-0748-B84E-6044F2C4CE7C}"/>
            </c:ext>
          </c:extLst>
        </c:ser>
        <c:dLbls>
          <c:showLegendKey val="0"/>
          <c:showVal val="0"/>
          <c:showCatName val="0"/>
          <c:showSerName val="0"/>
          <c:showPercent val="0"/>
          <c:showBubbleSize val="0"/>
        </c:dLbls>
        <c:gapWidth val="150"/>
        <c:axId val="134345472"/>
        <c:axId val="134347008"/>
      </c:barChart>
      <c:catAx>
        <c:axId val="134345472"/>
        <c:scaling>
          <c:orientation val="minMax"/>
        </c:scaling>
        <c:delete val="0"/>
        <c:axPos val="l"/>
        <c:numFmt formatCode="General" sourceLinked="1"/>
        <c:majorTickMark val="out"/>
        <c:minorTickMark val="none"/>
        <c:tickLblPos val="nextTo"/>
        <c:spPr>
          <a:ln w="3175">
            <a:solidFill>
              <a:srgbClr val="000000"/>
            </a:solidFill>
            <a:prstDash val="solid"/>
          </a:ln>
        </c:spPr>
        <c:txPr>
          <a:bodyPr rot="0" vert="horz"/>
          <a:lstStyle/>
          <a:p>
            <a:pPr>
              <a:defRPr sz="1200" b="0" i="0" u="none" strike="noStrike" baseline="0">
                <a:solidFill>
                  <a:srgbClr val="000000"/>
                </a:solidFill>
                <a:latin typeface="Arial"/>
                <a:ea typeface="Arial"/>
                <a:cs typeface="Arial"/>
              </a:defRPr>
            </a:pPr>
            <a:endParaRPr lang="en-US"/>
          </a:p>
        </c:txPr>
        <c:crossAx val="134347008"/>
        <c:crosses val="autoZero"/>
        <c:auto val="1"/>
        <c:lblAlgn val="ctr"/>
        <c:lblOffset val="100"/>
        <c:tickLblSkip val="1"/>
        <c:tickMarkSkip val="1"/>
        <c:noMultiLvlLbl val="0"/>
      </c:catAx>
      <c:valAx>
        <c:axId val="134347008"/>
        <c:scaling>
          <c:orientation val="minMax"/>
        </c:scaling>
        <c:delete val="0"/>
        <c:axPos val="b"/>
        <c:majorGridlines>
          <c:spPr>
            <a:ln w="3175">
              <a:solidFill>
                <a:srgbClr val="000000"/>
              </a:solidFill>
              <a:prstDash val="solid"/>
            </a:ln>
          </c:spPr>
        </c:majorGridlines>
        <c:numFmt formatCode="General" sourceLinked="1"/>
        <c:majorTickMark val="out"/>
        <c:minorTickMark val="none"/>
        <c:tickLblPos val="nextTo"/>
        <c:spPr>
          <a:ln w="3175">
            <a:solidFill>
              <a:srgbClr val="000000"/>
            </a:solidFill>
            <a:prstDash val="solid"/>
          </a:ln>
        </c:spPr>
        <c:txPr>
          <a:bodyPr rot="0" vert="horz"/>
          <a:lstStyle/>
          <a:p>
            <a:pPr>
              <a:defRPr sz="1000" b="0" i="0" u="none" strike="noStrike" baseline="0">
                <a:solidFill>
                  <a:srgbClr val="000000"/>
                </a:solidFill>
                <a:latin typeface="Arial"/>
                <a:ea typeface="Arial"/>
                <a:cs typeface="Arial"/>
              </a:defRPr>
            </a:pPr>
            <a:endParaRPr lang="en-US"/>
          </a:p>
        </c:txPr>
        <c:crossAx val="134345472"/>
        <c:crosses val="autoZero"/>
        <c:crossBetween val="between"/>
      </c:valAx>
      <c:spPr>
        <a:solidFill>
          <a:srgbClr val="C0C0C0"/>
        </a:solidFill>
        <a:ln w="12700">
          <a:solidFill>
            <a:srgbClr val="808080"/>
          </a:solidFill>
          <a:prstDash val="solid"/>
        </a:ln>
      </c:spPr>
    </c:plotArea>
    <c:plotVisOnly val="1"/>
    <c:dispBlanksAs val="gap"/>
    <c:showDLblsOverMax val="0"/>
  </c:chart>
  <c:spPr>
    <a:solidFill>
      <a:srgbClr val="FFFFFF"/>
    </a:solidFill>
    <a:ln w="3175">
      <a:solidFill>
        <a:srgbClr val="000000"/>
      </a:solidFill>
      <a:prstDash val="solid"/>
    </a:ln>
  </c:spPr>
  <c:txPr>
    <a:bodyPr/>
    <a:lstStyle/>
    <a:p>
      <a:pPr>
        <a:defRPr sz="2150" b="0" i="0" u="none" strike="noStrike" baseline="0">
          <a:solidFill>
            <a:srgbClr val="000000"/>
          </a:solidFill>
          <a:latin typeface="Arial"/>
          <a:ea typeface="Arial"/>
          <a:cs typeface="Arial"/>
        </a:defRPr>
      </a:pPr>
      <a:endParaRPr lang="en-US"/>
    </a:p>
  </c:txPr>
</c:chartSpace>
</file>

<file path=xl/charts/chart25.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n-US"/>
  <c:roundedCorners val="0"/>
  <mc:AlternateContent xmlns:mc="http://schemas.openxmlformats.org/markup-compatibility/2006">
    <mc:Choice xmlns:c14="http://schemas.microsoft.com/office/drawing/2007/8/2/chart" Requires="c14">
      <c14:style val="102"/>
    </mc:Choice>
    <mc:Fallback>
      <c:style val="2"/>
    </mc:Fallback>
  </mc:AlternateContent>
  <c:chart>
    <c:autoTitleDeleted val="0"/>
    <c:plotArea>
      <c:layout/>
      <c:barChart>
        <c:barDir val="bar"/>
        <c:grouping val="clustered"/>
        <c:varyColors val="0"/>
        <c:ser>
          <c:idx val="0"/>
          <c:order val="0"/>
          <c:invertIfNegative val="0"/>
          <c:cat>
            <c:numRef>
              <c:f>'QFD 2 Manufacturing'!$F$2:$T$2</c:f>
              <c:numCache>
                <c:formatCode>General</c:formatCode>
                <c:ptCount val="15"/>
              </c:numCache>
            </c:numRef>
          </c:cat>
          <c:val>
            <c:numRef>
              <c:f>'QFD 2 Manufacturing'!$F$15:$T$15</c:f>
              <c:numCache>
                <c:formatCode>0</c:formatCode>
                <c:ptCount val="15"/>
                <c:pt idx="0">
                  <c:v>0</c:v>
                </c:pt>
                <c:pt idx="1">
                  <c:v>0</c:v>
                </c:pt>
                <c:pt idx="2">
                  <c:v>0</c:v>
                </c:pt>
                <c:pt idx="3">
                  <c:v>0</c:v>
                </c:pt>
                <c:pt idx="4">
                  <c:v>0</c:v>
                </c:pt>
                <c:pt idx="5">
                  <c:v>0</c:v>
                </c:pt>
                <c:pt idx="6">
                  <c:v>0</c:v>
                </c:pt>
                <c:pt idx="7">
                  <c:v>0</c:v>
                </c:pt>
                <c:pt idx="8">
                  <c:v>0</c:v>
                </c:pt>
                <c:pt idx="9">
                  <c:v>0</c:v>
                </c:pt>
                <c:pt idx="10">
                  <c:v>0</c:v>
                </c:pt>
                <c:pt idx="11">
                  <c:v>0</c:v>
                </c:pt>
                <c:pt idx="12">
                  <c:v>0</c:v>
                </c:pt>
                <c:pt idx="13">
                  <c:v>0</c:v>
                </c:pt>
                <c:pt idx="14">
                  <c:v>0</c:v>
                </c:pt>
              </c:numCache>
            </c:numRef>
          </c:val>
          <c:extLst>
            <c:ext xmlns:c16="http://schemas.microsoft.com/office/drawing/2014/chart" uri="{C3380CC4-5D6E-409C-BE32-E72D297353CC}">
              <c16:uniqueId val="{00000000-834C-5647-B682-8228B1832570}"/>
            </c:ext>
          </c:extLst>
        </c:ser>
        <c:dLbls>
          <c:showLegendKey val="0"/>
          <c:showVal val="0"/>
          <c:showCatName val="0"/>
          <c:showSerName val="0"/>
          <c:showPercent val="0"/>
          <c:showBubbleSize val="0"/>
        </c:dLbls>
        <c:gapWidth val="150"/>
        <c:axId val="126579840"/>
        <c:axId val="126581376"/>
      </c:barChart>
      <c:catAx>
        <c:axId val="126579840"/>
        <c:scaling>
          <c:orientation val="minMax"/>
        </c:scaling>
        <c:delete val="0"/>
        <c:axPos val="l"/>
        <c:numFmt formatCode="General" sourceLinked="0"/>
        <c:majorTickMark val="out"/>
        <c:minorTickMark val="none"/>
        <c:tickLblPos val="nextTo"/>
        <c:crossAx val="126581376"/>
        <c:crosses val="autoZero"/>
        <c:auto val="1"/>
        <c:lblAlgn val="ctr"/>
        <c:lblOffset val="100"/>
        <c:noMultiLvlLbl val="0"/>
      </c:catAx>
      <c:valAx>
        <c:axId val="126581376"/>
        <c:scaling>
          <c:orientation val="minMax"/>
        </c:scaling>
        <c:delete val="0"/>
        <c:axPos val="b"/>
        <c:majorGridlines/>
        <c:numFmt formatCode="0" sourceLinked="1"/>
        <c:majorTickMark val="out"/>
        <c:minorTickMark val="none"/>
        <c:tickLblPos val="nextTo"/>
        <c:crossAx val="126579840"/>
        <c:crosses val="autoZero"/>
        <c:crossBetween val="between"/>
      </c:valAx>
    </c:plotArea>
    <c:legend>
      <c:legendPos val="r"/>
      <c:overlay val="0"/>
    </c:legend>
    <c:plotVisOnly val="1"/>
    <c:dispBlanksAs val="gap"/>
    <c:showDLblsOverMax val="0"/>
  </c:chart>
  <c:printSettings>
    <c:headerFooter/>
    <c:pageMargins b="0.75" l="0.7" r="0.7" t="0.75" header="0.3" footer="0.3"/>
    <c:pageSetup/>
  </c:printSettings>
</c:chartSpace>
</file>

<file path=xl/charts/chart26.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n-US"/>
  <c:roundedCorners val="0"/>
  <mc:AlternateContent xmlns:mc="http://schemas.openxmlformats.org/markup-compatibility/2006">
    <mc:Choice xmlns:c14="http://schemas.microsoft.com/office/drawing/2007/8/2/chart" Requires="c14">
      <c14:style val="102"/>
    </mc:Choice>
    <mc:Fallback>
      <c:style val="2"/>
    </mc:Fallback>
  </mc:AlternateContent>
  <c:chart>
    <c:title>
      <c:tx>
        <c:rich>
          <a:bodyPr/>
          <a:lstStyle/>
          <a:p>
            <a:pPr>
              <a:defRPr sz="2575" b="0" i="0" u="none" strike="noStrike" baseline="0">
                <a:solidFill>
                  <a:srgbClr val="000000"/>
                </a:solidFill>
                <a:latin typeface="Arial"/>
                <a:ea typeface="Arial"/>
                <a:cs typeface="Arial"/>
              </a:defRPr>
            </a:pPr>
            <a:r>
              <a:rPr lang="en-US"/>
              <a:t>Process Techniques</a:t>
            </a:r>
          </a:p>
        </c:rich>
      </c:tx>
      <c:layout>
        <c:manualLayout>
          <c:xMode val="edge"/>
          <c:yMode val="edge"/>
          <c:x val="0.36821103033047387"/>
          <c:y val="2.5956284153005466E-2"/>
        </c:manualLayout>
      </c:layout>
      <c:overlay val="0"/>
      <c:spPr>
        <a:noFill/>
        <a:ln w="25400">
          <a:noFill/>
        </a:ln>
      </c:spPr>
    </c:title>
    <c:autoTitleDeleted val="0"/>
    <c:plotArea>
      <c:layout>
        <c:manualLayout>
          <c:layoutTarget val="inner"/>
          <c:xMode val="edge"/>
          <c:yMode val="edge"/>
          <c:x val="0.18823216187433439"/>
          <c:y val="0.13661220411250763"/>
          <c:w val="0.70279020234291789"/>
          <c:h val="0.80191363814041972"/>
        </c:manualLayout>
      </c:layout>
      <c:barChart>
        <c:barDir val="bar"/>
        <c:grouping val="clustered"/>
        <c:varyColors val="0"/>
        <c:ser>
          <c:idx val="0"/>
          <c:order val="0"/>
          <c:spPr>
            <a:solidFill>
              <a:srgbClr val="9999FF"/>
            </a:solidFill>
            <a:ln w="12700">
              <a:solidFill>
                <a:srgbClr val="000000"/>
              </a:solidFill>
              <a:prstDash val="solid"/>
            </a:ln>
          </c:spPr>
          <c:invertIfNegative val="0"/>
          <c:dPt>
            <c:idx val="0"/>
            <c:invertIfNegative val="0"/>
            <c:bubble3D val="0"/>
            <c:spPr>
              <a:solidFill>
                <a:schemeClr val="bg1">
                  <a:lumMod val="75000"/>
                </a:schemeClr>
              </a:solidFill>
              <a:ln w="12700">
                <a:solidFill>
                  <a:srgbClr val="000000"/>
                </a:solidFill>
                <a:prstDash val="solid"/>
              </a:ln>
            </c:spPr>
            <c:extLst>
              <c:ext xmlns:c16="http://schemas.microsoft.com/office/drawing/2014/chart" uri="{C3380CC4-5D6E-409C-BE32-E72D297353CC}">
                <c16:uniqueId val="{00000001-7CEB-F74E-A2AE-ACD08E53B4D2}"/>
              </c:ext>
            </c:extLst>
          </c:dPt>
          <c:dPt>
            <c:idx val="1"/>
            <c:invertIfNegative val="0"/>
            <c:bubble3D val="0"/>
            <c:spPr>
              <a:solidFill>
                <a:schemeClr val="bg1">
                  <a:lumMod val="75000"/>
                </a:schemeClr>
              </a:solidFill>
              <a:ln w="12700">
                <a:solidFill>
                  <a:srgbClr val="000000"/>
                </a:solidFill>
                <a:prstDash val="solid"/>
              </a:ln>
            </c:spPr>
            <c:extLst>
              <c:ext xmlns:c16="http://schemas.microsoft.com/office/drawing/2014/chart" uri="{C3380CC4-5D6E-409C-BE32-E72D297353CC}">
                <c16:uniqueId val="{00000003-7CEB-F74E-A2AE-ACD08E53B4D2}"/>
              </c:ext>
            </c:extLst>
          </c:dPt>
          <c:dPt>
            <c:idx val="2"/>
            <c:invertIfNegative val="0"/>
            <c:bubble3D val="0"/>
            <c:spPr>
              <a:solidFill>
                <a:schemeClr val="bg1">
                  <a:lumMod val="75000"/>
                </a:schemeClr>
              </a:solidFill>
              <a:ln w="12700">
                <a:solidFill>
                  <a:srgbClr val="000000"/>
                </a:solidFill>
                <a:prstDash val="solid"/>
              </a:ln>
            </c:spPr>
            <c:extLst>
              <c:ext xmlns:c16="http://schemas.microsoft.com/office/drawing/2014/chart" uri="{C3380CC4-5D6E-409C-BE32-E72D297353CC}">
                <c16:uniqueId val="{00000005-7CEB-F74E-A2AE-ACD08E53B4D2}"/>
              </c:ext>
            </c:extLst>
          </c:dPt>
          <c:dPt>
            <c:idx val="3"/>
            <c:invertIfNegative val="0"/>
            <c:bubble3D val="0"/>
            <c:spPr>
              <a:solidFill>
                <a:schemeClr val="accent3">
                  <a:lumMod val="60000"/>
                  <a:lumOff val="40000"/>
                </a:schemeClr>
              </a:solidFill>
              <a:ln w="12700">
                <a:solidFill>
                  <a:srgbClr val="000000"/>
                </a:solidFill>
                <a:prstDash val="solid"/>
              </a:ln>
            </c:spPr>
            <c:extLst>
              <c:ext xmlns:c16="http://schemas.microsoft.com/office/drawing/2014/chart" uri="{C3380CC4-5D6E-409C-BE32-E72D297353CC}">
                <c16:uniqueId val="{00000007-7CEB-F74E-A2AE-ACD08E53B4D2}"/>
              </c:ext>
            </c:extLst>
          </c:dPt>
          <c:dPt>
            <c:idx val="4"/>
            <c:invertIfNegative val="0"/>
            <c:bubble3D val="0"/>
            <c:spPr>
              <a:solidFill>
                <a:schemeClr val="bg1">
                  <a:lumMod val="75000"/>
                </a:schemeClr>
              </a:solidFill>
              <a:ln w="12700">
                <a:solidFill>
                  <a:srgbClr val="000000"/>
                </a:solidFill>
                <a:prstDash val="solid"/>
              </a:ln>
            </c:spPr>
            <c:extLst>
              <c:ext xmlns:c16="http://schemas.microsoft.com/office/drawing/2014/chart" uri="{C3380CC4-5D6E-409C-BE32-E72D297353CC}">
                <c16:uniqueId val="{00000009-7CEB-F74E-A2AE-ACD08E53B4D2}"/>
              </c:ext>
            </c:extLst>
          </c:dPt>
          <c:dPt>
            <c:idx val="5"/>
            <c:invertIfNegative val="0"/>
            <c:bubble3D val="0"/>
            <c:spPr>
              <a:solidFill>
                <a:schemeClr val="bg1">
                  <a:lumMod val="75000"/>
                </a:schemeClr>
              </a:solidFill>
              <a:ln w="12700">
                <a:solidFill>
                  <a:srgbClr val="000000"/>
                </a:solidFill>
                <a:prstDash val="solid"/>
              </a:ln>
            </c:spPr>
            <c:extLst>
              <c:ext xmlns:c16="http://schemas.microsoft.com/office/drawing/2014/chart" uri="{C3380CC4-5D6E-409C-BE32-E72D297353CC}">
                <c16:uniqueId val="{0000000B-7CEB-F74E-A2AE-ACD08E53B4D2}"/>
              </c:ext>
            </c:extLst>
          </c:dPt>
          <c:dPt>
            <c:idx val="6"/>
            <c:invertIfNegative val="0"/>
            <c:bubble3D val="0"/>
            <c:spPr>
              <a:solidFill>
                <a:schemeClr val="accent4"/>
              </a:solidFill>
              <a:ln w="12700">
                <a:solidFill>
                  <a:srgbClr val="000000"/>
                </a:solidFill>
                <a:prstDash val="solid"/>
              </a:ln>
            </c:spPr>
            <c:extLst>
              <c:ext xmlns:c16="http://schemas.microsoft.com/office/drawing/2014/chart" uri="{C3380CC4-5D6E-409C-BE32-E72D297353CC}">
                <c16:uniqueId val="{0000000D-7CEB-F74E-A2AE-ACD08E53B4D2}"/>
              </c:ext>
            </c:extLst>
          </c:dPt>
          <c:dPt>
            <c:idx val="7"/>
            <c:invertIfNegative val="0"/>
            <c:bubble3D val="0"/>
            <c:spPr>
              <a:solidFill>
                <a:schemeClr val="bg1">
                  <a:lumMod val="75000"/>
                </a:schemeClr>
              </a:solidFill>
              <a:ln w="12700">
                <a:solidFill>
                  <a:srgbClr val="000000"/>
                </a:solidFill>
                <a:prstDash val="solid"/>
              </a:ln>
            </c:spPr>
            <c:extLst>
              <c:ext xmlns:c16="http://schemas.microsoft.com/office/drawing/2014/chart" uri="{C3380CC4-5D6E-409C-BE32-E72D297353CC}">
                <c16:uniqueId val="{0000000F-7CEB-F74E-A2AE-ACD08E53B4D2}"/>
              </c:ext>
            </c:extLst>
          </c:dPt>
          <c:dPt>
            <c:idx val="8"/>
            <c:invertIfNegative val="0"/>
            <c:bubble3D val="0"/>
            <c:spPr>
              <a:solidFill>
                <a:schemeClr val="bg1">
                  <a:lumMod val="75000"/>
                </a:schemeClr>
              </a:solidFill>
              <a:ln w="12700">
                <a:solidFill>
                  <a:srgbClr val="000000"/>
                </a:solidFill>
                <a:prstDash val="solid"/>
              </a:ln>
            </c:spPr>
            <c:extLst>
              <c:ext xmlns:c16="http://schemas.microsoft.com/office/drawing/2014/chart" uri="{C3380CC4-5D6E-409C-BE32-E72D297353CC}">
                <c16:uniqueId val="{00000011-7CEB-F74E-A2AE-ACD08E53B4D2}"/>
              </c:ext>
            </c:extLst>
          </c:dPt>
          <c:dPt>
            <c:idx val="9"/>
            <c:invertIfNegative val="0"/>
            <c:bubble3D val="0"/>
            <c:spPr>
              <a:solidFill>
                <a:schemeClr val="bg1">
                  <a:lumMod val="75000"/>
                </a:schemeClr>
              </a:solidFill>
              <a:ln w="12700">
                <a:solidFill>
                  <a:srgbClr val="000000"/>
                </a:solidFill>
                <a:prstDash val="solid"/>
              </a:ln>
            </c:spPr>
            <c:extLst>
              <c:ext xmlns:c16="http://schemas.microsoft.com/office/drawing/2014/chart" uri="{C3380CC4-5D6E-409C-BE32-E72D297353CC}">
                <c16:uniqueId val="{00000013-7CEB-F74E-A2AE-ACD08E53B4D2}"/>
              </c:ext>
            </c:extLst>
          </c:dPt>
          <c:dPt>
            <c:idx val="10"/>
            <c:invertIfNegative val="0"/>
            <c:bubble3D val="0"/>
            <c:spPr>
              <a:solidFill>
                <a:schemeClr val="bg1">
                  <a:lumMod val="75000"/>
                </a:schemeClr>
              </a:solidFill>
              <a:ln w="12700">
                <a:solidFill>
                  <a:srgbClr val="000000"/>
                </a:solidFill>
                <a:prstDash val="solid"/>
              </a:ln>
            </c:spPr>
            <c:extLst>
              <c:ext xmlns:c16="http://schemas.microsoft.com/office/drawing/2014/chart" uri="{C3380CC4-5D6E-409C-BE32-E72D297353CC}">
                <c16:uniqueId val="{00000015-7CEB-F74E-A2AE-ACD08E53B4D2}"/>
              </c:ext>
            </c:extLst>
          </c:dPt>
          <c:dPt>
            <c:idx val="11"/>
            <c:invertIfNegative val="0"/>
            <c:bubble3D val="0"/>
            <c:spPr>
              <a:solidFill>
                <a:schemeClr val="bg1">
                  <a:lumMod val="75000"/>
                </a:schemeClr>
              </a:solidFill>
              <a:ln w="12700">
                <a:solidFill>
                  <a:srgbClr val="000000"/>
                </a:solidFill>
                <a:prstDash val="solid"/>
              </a:ln>
            </c:spPr>
            <c:extLst>
              <c:ext xmlns:c16="http://schemas.microsoft.com/office/drawing/2014/chart" uri="{C3380CC4-5D6E-409C-BE32-E72D297353CC}">
                <c16:uniqueId val="{00000017-7CEB-F74E-A2AE-ACD08E53B4D2}"/>
              </c:ext>
            </c:extLst>
          </c:dPt>
          <c:dPt>
            <c:idx val="12"/>
            <c:invertIfNegative val="0"/>
            <c:bubble3D val="0"/>
            <c:spPr>
              <a:solidFill>
                <a:schemeClr val="accent1">
                  <a:lumMod val="60000"/>
                  <a:lumOff val="40000"/>
                </a:schemeClr>
              </a:solidFill>
              <a:ln w="12700">
                <a:solidFill>
                  <a:srgbClr val="000000"/>
                </a:solidFill>
                <a:prstDash val="solid"/>
              </a:ln>
            </c:spPr>
            <c:extLst>
              <c:ext xmlns:c16="http://schemas.microsoft.com/office/drawing/2014/chart" uri="{C3380CC4-5D6E-409C-BE32-E72D297353CC}">
                <c16:uniqueId val="{00000019-7CEB-F74E-A2AE-ACD08E53B4D2}"/>
              </c:ext>
            </c:extLst>
          </c:dPt>
          <c:dPt>
            <c:idx val="13"/>
            <c:invertIfNegative val="0"/>
            <c:bubble3D val="0"/>
            <c:spPr>
              <a:solidFill>
                <a:schemeClr val="bg1">
                  <a:lumMod val="75000"/>
                </a:schemeClr>
              </a:solidFill>
              <a:ln w="12700">
                <a:solidFill>
                  <a:srgbClr val="000000"/>
                </a:solidFill>
                <a:prstDash val="solid"/>
              </a:ln>
            </c:spPr>
            <c:extLst>
              <c:ext xmlns:c16="http://schemas.microsoft.com/office/drawing/2014/chart" uri="{C3380CC4-5D6E-409C-BE32-E72D297353CC}">
                <c16:uniqueId val="{0000001B-7CEB-F74E-A2AE-ACD08E53B4D2}"/>
              </c:ext>
            </c:extLst>
          </c:dPt>
          <c:dPt>
            <c:idx val="14"/>
            <c:invertIfNegative val="0"/>
            <c:bubble3D val="0"/>
            <c:spPr>
              <a:solidFill>
                <a:schemeClr val="accent6">
                  <a:lumMod val="60000"/>
                  <a:lumOff val="40000"/>
                </a:schemeClr>
              </a:solidFill>
              <a:ln w="12700">
                <a:solidFill>
                  <a:srgbClr val="000000"/>
                </a:solidFill>
                <a:prstDash val="solid"/>
              </a:ln>
            </c:spPr>
            <c:extLst>
              <c:ext xmlns:c16="http://schemas.microsoft.com/office/drawing/2014/chart" uri="{C3380CC4-5D6E-409C-BE32-E72D297353CC}">
                <c16:uniqueId val="{0000001D-7CEB-F74E-A2AE-ACD08E53B4D2}"/>
              </c:ext>
            </c:extLst>
          </c:dPt>
          <c:dPt>
            <c:idx val="15"/>
            <c:invertIfNegative val="0"/>
            <c:bubble3D val="0"/>
            <c:spPr>
              <a:solidFill>
                <a:schemeClr val="bg1">
                  <a:lumMod val="75000"/>
                </a:schemeClr>
              </a:solidFill>
              <a:ln w="12700">
                <a:solidFill>
                  <a:srgbClr val="000000"/>
                </a:solidFill>
                <a:prstDash val="solid"/>
              </a:ln>
            </c:spPr>
            <c:extLst>
              <c:ext xmlns:c16="http://schemas.microsoft.com/office/drawing/2014/chart" uri="{C3380CC4-5D6E-409C-BE32-E72D297353CC}">
                <c16:uniqueId val="{0000001F-7CEB-F74E-A2AE-ACD08E53B4D2}"/>
              </c:ext>
            </c:extLst>
          </c:dPt>
          <c:dPt>
            <c:idx val="16"/>
            <c:invertIfNegative val="0"/>
            <c:bubble3D val="0"/>
            <c:spPr>
              <a:solidFill>
                <a:schemeClr val="accent2">
                  <a:lumMod val="60000"/>
                  <a:lumOff val="40000"/>
                </a:schemeClr>
              </a:solidFill>
              <a:ln w="12700">
                <a:solidFill>
                  <a:srgbClr val="000000"/>
                </a:solidFill>
                <a:prstDash val="solid"/>
              </a:ln>
            </c:spPr>
            <c:extLst>
              <c:ext xmlns:c16="http://schemas.microsoft.com/office/drawing/2014/chart" uri="{C3380CC4-5D6E-409C-BE32-E72D297353CC}">
                <c16:uniqueId val="{00000021-7CEB-F74E-A2AE-ACD08E53B4D2}"/>
              </c:ext>
            </c:extLst>
          </c:dPt>
          <c:dPt>
            <c:idx val="17"/>
            <c:invertIfNegative val="0"/>
            <c:bubble3D val="0"/>
            <c:spPr>
              <a:solidFill>
                <a:schemeClr val="bg1">
                  <a:lumMod val="75000"/>
                </a:schemeClr>
              </a:solidFill>
              <a:ln w="12700">
                <a:solidFill>
                  <a:srgbClr val="000000"/>
                </a:solidFill>
                <a:prstDash val="solid"/>
              </a:ln>
            </c:spPr>
            <c:extLst>
              <c:ext xmlns:c16="http://schemas.microsoft.com/office/drawing/2014/chart" uri="{C3380CC4-5D6E-409C-BE32-E72D297353CC}">
                <c16:uniqueId val="{00000023-7CEB-F74E-A2AE-ACD08E53B4D2}"/>
              </c:ext>
            </c:extLst>
          </c:dPt>
          <c:cat>
            <c:numRef>
              <c:f>'QFD 3'!$F$3:$W$3</c:f>
              <c:numCache>
                <c:formatCode>General</c:formatCode>
                <c:ptCount val="18"/>
              </c:numCache>
            </c:numRef>
          </c:cat>
          <c:val>
            <c:numRef>
              <c:f>'QFD 3'!$F$20:$W$20</c:f>
              <c:numCache>
                <c:formatCode>0</c:formatCode>
                <c:ptCount val="18"/>
                <c:pt idx="0">
                  <c:v>0</c:v>
                </c:pt>
                <c:pt idx="1">
                  <c:v>0</c:v>
                </c:pt>
                <c:pt idx="2">
                  <c:v>0</c:v>
                </c:pt>
                <c:pt idx="3">
                  <c:v>0</c:v>
                </c:pt>
                <c:pt idx="4">
                  <c:v>0</c:v>
                </c:pt>
                <c:pt idx="5">
                  <c:v>0</c:v>
                </c:pt>
                <c:pt idx="6">
                  <c:v>0</c:v>
                </c:pt>
                <c:pt idx="7">
                  <c:v>0</c:v>
                </c:pt>
                <c:pt idx="8">
                  <c:v>0</c:v>
                </c:pt>
                <c:pt idx="9">
                  <c:v>0</c:v>
                </c:pt>
                <c:pt idx="10">
                  <c:v>0</c:v>
                </c:pt>
                <c:pt idx="11">
                  <c:v>0</c:v>
                </c:pt>
                <c:pt idx="12">
                  <c:v>0</c:v>
                </c:pt>
                <c:pt idx="13">
                  <c:v>0</c:v>
                </c:pt>
                <c:pt idx="14">
                  <c:v>0</c:v>
                </c:pt>
                <c:pt idx="15">
                  <c:v>0</c:v>
                </c:pt>
                <c:pt idx="16">
                  <c:v>0</c:v>
                </c:pt>
                <c:pt idx="17">
                  <c:v>0</c:v>
                </c:pt>
              </c:numCache>
            </c:numRef>
          </c:val>
          <c:extLst>
            <c:ext xmlns:c16="http://schemas.microsoft.com/office/drawing/2014/chart" uri="{C3380CC4-5D6E-409C-BE32-E72D297353CC}">
              <c16:uniqueId val="{00000024-7CEB-F74E-A2AE-ACD08E53B4D2}"/>
            </c:ext>
          </c:extLst>
        </c:ser>
        <c:dLbls>
          <c:showLegendKey val="0"/>
          <c:showVal val="0"/>
          <c:showCatName val="0"/>
          <c:showSerName val="0"/>
          <c:showPercent val="0"/>
          <c:showBubbleSize val="0"/>
        </c:dLbls>
        <c:gapWidth val="150"/>
        <c:axId val="134392448"/>
        <c:axId val="126230912"/>
      </c:barChart>
      <c:catAx>
        <c:axId val="134392448"/>
        <c:scaling>
          <c:orientation val="minMax"/>
        </c:scaling>
        <c:delete val="0"/>
        <c:axPos val="l"/>
        <c:numFmt formatCode="General" sourceLinked="1"/>
        <c:majorTickMark val="out"/>
        <c:minorTickMark val="none"/>
        <c:tickLblPos val="nextTo"/>
        <c:spPr>
          <a:ln w="3175">
            <a:solidFill>
              <a:srgbClr val="000000"/>
            </a:solidFill>
            <a:prstDash val="solid"/>
          </a:ln>
        </c:spPr>
        <c:txPr>
          <a:bodyPr rot="0" vert="horz"/>
          <a:lstStyle/>
          <a:p>
            <a:pPr>
              <a:defRPr sz="1000" b="0" i="0" u="none" strike="noStrike" baseline="0">
                <a:solidFill>
                  <a:srgbClr val="000000"/>
                </a:solidFill>
                <a:latin typeface="Arial"/>
                <a:ea typeface="Arial"/>
                <a:cs typeface="Arial"/>
              </a:defRPr>
            </a:pPr>
            <a:endParaRPr lang="en-US"/>
          </a:p>
        </c:txPr>
        <c:crossAx val="126230912"/>
        <c:crosses val="autoZero"/>
        <c:auto val="1"/>
        <c:lblAlgn val="ctr"/>
        <c:lblOffset val="100"/>
        <c:tickLblSkip val="1"/>
        <c:tickMarkSkip val="1"/>
        <c:noMultiLvlLbl val="0"/>
      </c:catAx>
      <c:valAx>
        <c:axId val="126230912"/>
        <c:scaling>
          <c:orientation val="minMax"/>
        </c:scaling>
        <c:delete val="0"/>
        <c:axPos val="b"/>
        <c:majorGridlines>
          <c:spPr>
            <a:ln w="3175">
              <a:solidFill>
                <a:srgbClr val="000000"/>
              </a:solidFill>
              <a:prstDash val="solid"/>
            </a:ln>
          </c:spPr>
        </c:majorGridlines>
        <c:numFmt formatCode="0" sourceLinked="1"/>
        <c:majorTickMark val="out"/>
        <c:minorTickMark val="none"/>
        <c:tickLblPos val="nextTo"/>
        <c:spPr>
          <a:ln w="3175">
            <a:solidFill>
              <a:srgbClr val="000000"/>
            </a:solidFill>
            <a:prstDash val="solid"/>
          </a:ln>
        </c:spPr>
        <c:txPr>
          <a:bodyPr rot="0" vert="horz"/>
          <a:lstStyle/>
          <a:p>
            <a:pPr>
              <a:defRPr sz="1000" b="0" i="0" u="none" strike="noStrike" baseline="0">
                <a:solidFill>
                  <a:srgbClr val="000000"/>
                </a:solidFill>
                <a:latin typeface="Arial"/>
                <a:ea typeface="Arial"/>
                <a:cs typeface="Arial"/>
              </a:defRPr>
            </a:pPr>
            <a:endParaRPr lang="en-US"/>
          </a:p>
        </c:txPr>
        <c:crossAx val="134392448"/>
        <c:crosses val="autoZero"/>
        <c:crossBetween val="between"/>
      </c:valAx>
      <c:spPr>
        <a:solidFill>
          <a:schemeClr val="bg1">
            <a:lumMod val="85000"/>
          </a:schemeClr>
        </a:solidFill>
        <a:ln w="12700">
          <a:solidFill>
            <a:srgbClr val="808080"/>
          </a:solidFill>
          <a:prstDash val="solid"/>
        </a:ln>
      </c:spPr>
    </c:plotArea>
    <c:plotVisOnly val="1"/>
    <c:dispBlanksAs val="gap"/>
    <c:showDLblsOverMax val="0"/>
  </c:chart>
  <c:spPr>
    <a:solidFill>
      <a:srgbClr val="FFFFFF"/>
    </a:solidFill>
    <a:ln w="3175">
      <a:solidFill>
        <a:srgbClr val="000000"/>
      </a:solidFill>
      <a:prstDash val="solid"/>
    </a:ln>
  </c:spPr>
  <c:txPr>
    <a:bodyPr/>
    <a:lstStyle/>
    <a:p>
      <a:pPr>
        <a:defRPr sz="2575" b="0" i="0" u="none" strike="noStrike" baseline="0">
          <a:solidFill>
            <a:srgbClr val="000000"/>
          </a:solidFill>
          <a:latin typeface="Arial"/>
          <a:ea typeface="Arial"/>
          <a:cs typeface="Arial"/>
        </a:defRPr>
      </a:pPr>
      <a:endParaRPr lang="en-US"/>
    </a:p>
  </c:txPr>
</c:chartSpace>
</file>

<file path=xl/charts/chart27.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n-US"/>
  <c:roundedCorners val="0"/>
  <mc:AlternateContent xmlns:mc="http://schemas.openxmlformats.org/markup-compatibility/2006">
    <mc:Choice xmlns:c14="http://schemas.microsoft.com/office/drawing/2007/8/2/chart" Requires="c14">
      <c14:style val="102"/>
    </mc:Choice>
    <mc:Fallback>
      <c:style val="2"/>
    </mc:Fallback>
  </mc:AlternateContent>
  <c:chart>
    <c:title>
      <c:tx>
        <c:rich>
          <a:bodyPr/>
          <a:lstStyle/>
          <a:p>
            <a:pPr>
              <a:defRPr sz="2425" b="0" i="0" u="none" strike="noStrike" baseline="0">
                <a:solidFill>
                  <a:srgbClr val="000000"/>
                </a:solidFill>
                <a:latin typeface="Arial"/>
                <a:ea typeface="Arial"/>
                <a:cs typeface="Arial"/>
              </a:defRPr>
            </a:pPr>
            <a:r>
              <a:rPr lang="en-US"/>
              <a:t>Key Controls</a:t>
            </a:r>
          </a:p>
        </c:rich>
      </c:tx>
      <c:layout>
        <c:manualLayout>
          <c:xMode val="edge"/>
          <c:yMode val="edge"/>
          <c:x val="0.38599505548569879"/>
          <c:y val="2.7231467473524961E-2"/>
        </c:manualLayout>
      </c:layout>
      <c:overlay val="0"/>
      <c:spPr>
        <a:noFill/>
        <a:ln w="25400">
          <a:noFill/>
        </a:ln>
      </c:spPr>
    </c:title>
    <c:autoTitleDeleted val="0"/>
    <c:plotArea>
      <c:layout>
        <c:manualLayout>
          <c:layoutTarget val="inner"/>
          <c:xMode val="edge"/>
          <c:yMode val="edge"/>
          <c:x val="0.21184746277759869"/>
          <c:y val="0.14372174005541738"/>
          <c:w val="0.76851161346246677"/>
          <c:h val="0.79425172135888555"/>
        </c:manualLayout>
      </c:layout>
      <c:barChart>
        <c:barDir val="bar"/>
        <c:grouping val="clustered"/>
        <c:varyColors val="0"/>
        <c:ser>
          <c:idx val="0"/>
          <c:order val="0"/>
          <c:spPr>
            <a:solidFill>
              <a:schemeClr val="accent3">
                <a:lumMod val="60000"/>
                <a:lumOff val="40000"/>
              </a:schemeClr>
            </a:solidFill>
            <a:ln w="12700">
              <a:solidFill>
                <a:srgbClr val="000000"/>
              </a:solidFill>
              <a:prstDash val="solid"/>
            </a:ln>
          </c:spPr>
          <c:invertIfNegative val="0"/>
          <c:dLbls>
            <c:spPr>
              <a:noFill/>
              <a:ln>
                <a:noFill/>
              </a:ln>
              <a:effectLst/>
            </c:spPr>
            <c:txPr>
              <a:bodyPr/>
              <a:lstStyle/>
              <a:p>
                <a:pPr>
                  <a:defRPr sz="900"/>
                </a:pPr>
                <a:endParaRPr lang="en-US"/>
              </a:p>
            </c:txPr>
            <c:showLegendKey val="0"/>
            <c:showVal val="1"/>
            <c:showCatName val="0"/>
            <c:showSerName val="0"/>
            <c:showPercent val="0"/>
            <c:showBubbleSize val="0"/>
            <c:showLeaderLines val="0"/>
            <c:extLst>
              <c:ext xmlns:c15="http://schemas.microsoft.com/office/drawing/2012/chart" uri="{CE6537A1-D6FC-4f65-9D91-7224C49458BB}">
                <c15:showLeaderLines val="0"/>
              </c:ext>
            </c:extLst>
          </c:dLbls>
          <c:cat>
            <c:numRef>
              <c:f>'1st Key  "What Why"'!$B$9:$B$20</c:f>
              <c:numCache>
                <c:formatCode>General</c:formatCode>
                <c:ptCount val="12"/>
              </c:numCache>
            </c:numRef>
          </c:cat>
          <c:val>
            <c:numRef>
              <c:f>'1st Key  "What Why"'!$V$9:$V$20</c:f>
              <c:numCache>
                <c:formatCode>General</c:formatCode>
                <c:ptCount val="12"/>
                <c:pt idx="0">
                  <c:v>0</c:v>
                </c:pt>
                <c:pt idx="1">
                  <c:v>0</c:v>
                </c:pt>
                <c:pt idx="2">
                  <c:v>0</c:v>
                </c:pt>
                <c:pt idx="3">
                  <c:v>0</c:v>
                </c:pt>
                <c:pt idx="4">
                  <c:v>0</c:v>
                </c:pt>
                <c:pt idx="5">
                  <c:v>0</c:v>
                </c:pt>
                <c:pt idx="6">
                  <c:v>0</c:v>
                </c:pt>
                <c:pt idx="7">
                  <c:v>0</c:v>
                </c:pt>
                <c:pt idx="8">
                  <c:v>0</c:v>
                </c:pt>
                <c:pt idx="9">
                  <c:v>0</c:v>
                </c:pt>
                <c:pt idx="10">
                  <c:v>0</c:v>
                </c:pt>
                <c:pt idx="11">
                  <c:v>0</c:v>
                </c:pt>
              </c:numCache>
            </c:numRef>
          </c:val>
          <c:extLst>
            <c:ext xmlns:c15="http://schemas.microsoft.com/office/drawing/2012/chart" uri="{02D57815-91ED-43cb-92C2-25804820EDAC}">
              <c15:filteredSeriesTitle>
                <c15:tx>
                  <c:strRef>
                    <c:extLst>
                      <c:ext uri="{02D57815-91ED-43cb-92C2-25804820EDAC}">
                        <c15:formulaRef>
                          <c15:sqref>#REF!</c15:sqref>
                        </c15:formulaRef>
                      </c:ext>
                    </c:extLst>
                    <c:strCache>
                      <c:ptCount val="1"/>
                      <c:pt idx="0">
                        <c:v>#REF!</c:v>
                      </c:pt>
                    </c:strCache>
                  </c:strRef>
                </c15:tx>
              </c15:filteredSeriesTitle>
            </c:ext>
            <c:ext xmlns:c16="http://schemas.microsoft.com/office/drawing/2014/chart" uri="{C3380CC4-5D6E-409C-BE32-E72D297353CC}">
              <c16:uniqueId val="{00000000-9633-8140-B23B-394129014BBE}"/>
            </c:ext>
          </c:extLst>
        </c:ser>
        <c:dLbls>
          <c:showLegendKey val="0"/>
          <c:showVal val="0"/>
          <c:showCatName val="0"/>
          <c:showSerName val="0"/>
          <c:showPercent val="0"/>
          <c:showBubbleSize val="0"/>
        </c:dLbls>
        <c:gapWidth val="150"/>
        <c:axId val="134848512"/>
        <c:axId val="134850048"/>
      </c:barChart>
      <c:catAx>
        <c:axId val="134848512"/>
        <c:scaling>
          <c:orientation val="minMax"/>
        </c:scaling>
        <c:delete val="0"/>
        <c:axPos val="l"/>
        <c:numFmt formatCode="General" sourceLinked="1"/>
        <c:majorTickMark val="out"/>
        <c:minorTickMark val="none"/>
        <c:tickLblPos val="nextTo"/>
        <c:spPr>
          <a:ln w="3175">
            <a:solidFill>
              <a:srgbClr val="000000"/>
            </a:solidFill>
            <a:prstDash val="solid"/>
          </a:ln>
        </c:spPr>
        <c:txPr>
          <a:bodyPr rot="0" vert="horz"/>
          <a:lstStyle/>
          <a:p>
            <a:pPr>
              <a:defRPr sz="2000" b="0" i="0" u="none" strike="noStrike" baseline="0">
                <a:solidFill>
                  <a:srgbClr val="000000"/>
                </a:solidFill>
                <a:latin typeface="Arial"/>
                <a:ea typeface="Arial"/>
                <a:cs typeface="Arial"/>
              </a:defRPr>
            </a:pPr>
            <a:endParaRPr lang="en-US"/>
          </a:p>
        </c:txPr>
        <c:crossAx val="134850048"/>
        <c:crosses val="autoZero"/>
        <c:auto val="1"/>
        <c:lblAlgn val="ctr"/>
        <c:lblOffset val="100"/>
        <c:tickLblSkip val="1"/>
        <c:tickMarkSkip val="1"/>
        <c:noMultiLvlLbl val="0"/>
      </c:catAx>
      <c:valAx>
        <c:axId val="134850048"/>
        <c:scaling>
          <c:orientation val="minMax"/>
        </c:scaling>
        <c:delete val="0"/>
        <c:axPos val="b"/>
        <c:majorGridlines>
          <c:spPr>
            <a:ln w="3175">
              <a:solidFill>
                <a:srgbClr val="000000"/>
              </a:solidFill>
              <a:prstDash val="solid"/>
            </a:ln>
          </c:spPr>
        </c:majorGridlines>
        <c:numFmt formatCode="General" sourceLinked="1"/>
        <c:majorTickMark val="out"/>
        <c:minorTickMark val="none"/>
        <c:tickLblPos val="nextTo"/>
        <c:spPr>
          <a:ln w="3175">
            <a:solidFill>
              <a:srgbClr val="000000"/>
            </a:solidFill>
            <a:prstDash val="solid"/>
          </a:ln>
        </c:spPr>
        <c:txPr>
          <a:bodyPr rot="0" vert="horz"/>
          <a:lstStyle/>
          <a:p>
            <a:pPr>
              <a:defRPr sz="800" b="0" i="0" u="none" strike="noStrike" baseline="0">
                <a:solidFill>
                  <a:srgbClr val="000000"/>
                </a:solidFill>
                <a:latin typeface="Arial"/>
                <a:ea typeface="Arial"/>
                <a:cs typeface="Arial"/>
              </a:defRPr>
            </a:pPr>
            <a:endParaRPr lang="en-US"/>
          </a:p>
        </c:txPr>
        <c:crossAx val="134848512"/>
        <c:crosses val="autoZero"/>
        <c:crossBetween val="between"/>
      </c:valAx>
      <c:spPr>
        <a:solidFill>
          <a:srgbClr val="C0C0C0"/>
        </a:solidFill>
        <a:ln w="12700">
          <a:solidFill>
            <a:srgbClr val="808080"/>
          </a:solidFill>
          <a:prstDash val="solid"/>
        </a:ln>
      </c:spPr>
    </c:plotArea>
    <c:plotVisOnly val="1"/>
    <c:dispBlanksAs val="gap"/>
    <c:showDLblsOverMax val="0"/>
  </c:chart>
  <c:spPr>
    <a:solidFill>
      <a:srgbClr val="FFFFFF"/>
    </a:solidFill>
    <a:ln w="3175">
      <a:solidFill>
        <a:srgbClr val="000000"/>
      </a:solidFill>
      <a:prstDash val="solid"/>
    </a:ln>
  </c:spPr>
  <c:txPr>
    <a:bodyPr/>
    <a:lstStyle/>
    <a:p>
      <a:pPr>
        <a:defRPr sz="2425" b="0" i="0" u="none" strike="noStrike" baseline="0">
          <a:solidFill>
            <a:srgbClr val="000000"/>
          </a:solidFill>
          <a:latin typeface="Arial"/>
          <a:ea typeface="Arial"/>
          <a:cs typeface="Arial"/>
        </a:defRPr>
      </a:pPr>
      <a:endParaRPr lang="en-US"/>
    </a:p>
  </c:txPr>
</c:chartSpace>
</file>

<file path=xl/charts/chart28.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n-US"/>
  <c:roundedCorners val="0"/>
  <mc:AlternateContent xmlns:mc="http://schemas.openxmlformats.org/markup-compatibility/2006">
    <mc:Choice xmlns:c14="http://schemas.microsoft.com/office/drawing/2007/8/2/chart" Requires="c14">
      <c14:style val="102"/>
    </mc:Choice>
    <mc:Fallback>
      <c:style val="2"/>
    </mc:Fallback>
  </mc:AlternateContent>
  <c:chart>
    <c:title>
      <c:tx>
        <c:rich>
          <a:bodyPr/>
          <a:lstStyle/>
          <a:p>
            <a:pPr>
              <a:defRPr sz="2575" b="0" i="0" u="none" strike="noStrike" baseline="0">
                <a:solidFill>
                  <a:srgbClr val="000000"/>
                </a:solidFill>
                <a:latin typeface="Arial"/>
                <a:ea typeface="Arial"/>
                <a:cs typeface="Arial"/>
              </a:defRPr>
            </a:pPr>
            <a:r>
              <a:rPr lang="en-US"/>
              <a:t>Key Noise Factors</a:t>
            </a:r>
          </a:p>
        </c:rich>
      </c:tx>
      <c:layout>
        <c:manualLayout>
          <c:xMode val="edge"/>
          <c:yMode val="edge"/>
          <c:x val="0.33801125696289075"/>
          <c:y val="2.702705830269234E-2"/>
        </c:manualLayout>
      </c:layout>
      <c:overlay val="0"/>
      <c:spPr>
        <a:noFill/>
        <a:ln w="25400">
          <a:noFill/>
        </a:ln>
      </c:spPr>
    </c:title>
    <c:autoTitleDeleted val="0"/>
    <c:plotArea>
      <c:layout>
        <c:manualLayout>
          <c:layoutTarget val="inner"/>
          <c:xMode val="edge"/>
          <c:yMode val="edge"/>
          <c:x val="3.5971251101658594E-2"/>
          <c:y val="0.10547610002568983"/>
          <c:w val="0.95283847362615659"/>
          <c:h val="0.49868270241538631"/>
        </c:manualLayout>
      </c:layout>
      <c:barChart>
        <c:barDir val="col"/>
        <c:grouping val="clustered"/>
        <c:varyColors val="0"/>
        <c:ser>
          <c:idx val="0"/>
          <c:order val="0"/>
          <c:spPr>
            <a:solidFill>
              <a:schemeClr val="accent3">
                <a:lumMod val="60000"/>
                <a:lumOff val="40000"/>
              </a:schemeClr>
            </a:solidFill>
            <a:ln w="12700">
              <a:solidFill>
                <a:srgbClr val="000000"/>
              </a:solidFill>
              <a:prstDash val="solid"/>
            </a:ln>
          </c:spPr>
          <c:invertIfNegative val="0"/>
          <c:dLbls>
            <c:spPr>
              <a:noFill/>
              <a:ln>
                <a:noFill/>
              </a:ln>
              <a:effectLst/>
            </c:spPr>
            <c:txPr>
              <a:bodyPr/>
              <a:lstStyle/>
              <a:p>
                <a:pPr>
                  <a:defRPr sz="1000"/>
                </a:pPr>
                <a:endParaRPr lang="en-US"/>
              </a:p>
            </c:txPr>
            <c:showLegendKey val="0"/>
            <c:showVal val="1"/>
            <c:showCatName val="0"/>
            <c:showSerName val="0"/>
            <c:showPercent val="0"/>
            <c:showBubbleSize val="0"/>
            <c:showLeaderLines val="0"/>
            <c:extLst>
              <c:ext xmlns:c15="http://schemas.microsoft.com/office/drawing/2012/chart" uri="{CE6537A1-D6FC-4f65-9D91-7224C49458BB}">
                <c15:showLeaderLines val="0"/>
              </c:ext>
            </c:extLst>
          </c:dLbls>
          <c:cat>
            <c:numRef>
              <c:f>'1st Key  "What Why"'!$D$8:$T$8</c:f>
              <c:numCache>
                <c:formatCode>General</c:formatCode>
                <c:ptCount val="17"/>
              </c:numCache>
            </c:numRef>
          </c:cat>
          <c:val>
            <c:numRef>
              <c:f>'1st Key  "What Why"'!$D$21:$T$21</c:f>
              <c:numCache>
                <c:formatCode>General</c:formatCode>
                <c:ptCount val="17"/>
                <c:pt idx="0">
                  <c:v>0</c:v>
                </c:pt>
                <c:pt idx="1">
                  <c:v>0</c:v>
                </c:pt>
                <c:pt idx="2">
                  <c:v>0</c:v>
                </c:pt>
                <c:pt idx="3">
                  <c:v>0</c:v>
                </c:pt>
                <c:pt idx="4">
                  <c:v>0</c:v>
                </c:pt>
                <c:pt idx="5">
                  <c:v>0</c:v>
                </c:pt>
                <c:pt idx="6">
                  <c:v>0</c:v>
                </c:pt>
                <c:pt idx="7">
                  <c:v>0</c:v>
                </c:pt>
                <c:pt idx="8">
                  <c:v>0</c:v>
                </c:pt>
                <c:pt idx="9">
                  <c:v>0</c:v>
                </c:pt>
                <c:pt idx="10">
                  <c:v>0</c:v>
                </c:pt>
                <c:pt idx="11">
                  <c:v>0</c:v>
                </c:pt>
                <c:pt idx="12">
                  <c:v>0</c:v>
                </c:pt>
                <c:pt idx="13">
                  <c:v>0</c:v>
                </c:pt>
                <c:pt idx="14">
                  <c:v>0</c:v>
                </c:pt>
                <c:pt idx="15">
                  <c:v>0</c:v>
                </c:pt>
                <c:pt idx="16">
                  <c:v>0</c:v>
                </c:pt>
              </c:numCache>
            </c:numRef>
          </c:val>
          <c:extLst>
            <c:ext xmlns:c15="http://schemas.microsoft.com/office/drawing/2012/chart" uri="{02D57815-91ED-43cb-92C2-25804820EDAC}">
              <c15:filteredSeriesTitle>
                <c15:tx>
                  <c:strRef>
                    <c:extLst>
                      <c:ext uri="{02D57815-91ED-43cb-92C2-25804820EDAC}">
                        <c15:formulaRef>
                          <c15:sqref>#REF!</c15:sqref>
                        </c15:formulaRef>
                      </c:ext>
                    </c:extLst>
                    <c:strCache>
                      <c:ptCount val="1"/>
                      <c:pt idx="0">
                        <c:v>#REF!</c:v>
                      </c:pt>
                    </c:strCache>
                  </c:strRef>
                </c15:tx>
              </c15:filteredSeriesTitle>
            </c:ext>
            <c:ext xmlns:c16="http://schemas.microsoft.com/office/drawing/2014/chart" uri="{C3380CC4-5D6E-409C-BE32-E72D297353CC}">
              <c16:uniqueId val="{00000000-6AAD-9045-83C2-12F7E6D4D5B4}"/>
            </c:ext>
          </c:extLst>
        </c:ser>
        <c:dLbls>
          <c:showLegendKey val="0"/>
          <c:showVal val="0"/>
          <c:showCatName val="0"/>
          <c:showSerName val="0"/>
          <c:showPercent val="0"/>
          <c:showBubbleSize val="0"/>
        </c:dLbls>
        <c:gapWidth val="150"/>
        <c:axId val="134928256"/>
        <c:axId val="134929792"/>
      </c:barChart>
      <c:catAx>
        <c:axId val="134928256"/>
        <c:scaling>
          <c:orientation val="minMax"/>
        </c:scaling>
        <c:delete val="0"/>
        <c:axPos val="b"/>
        <c:numFmt formatCode="General" sourceLinked="1"/>
        <c:majorTickMark val="out"/>
        <c:minorTickMark val="none"/>
        <c:tickLblPos val="nextTo"/>
        <c:spPr>
          <a:ln w="3175">
            <a:solidFill>
              <a:srgbClr val="000000"/>
            </a:solidFill>
            <a:prstDash val="solid"/>
          </a:ln>
        </c:spPr>
        <c:txPr>
          <a:bodyPr rot="-5400000" vert="horz"/>
          <a:lstStyle/>
          <a:p>
            <a:pPr>
              <a:defRPr sz="2000" b="0" i="0" u="none" strike="noStrike" baseline="0">
                <a:solidFill>
                  <a:srgbClr val="000000"/>
                </a:solidFill>
                <a:latin typeface="Arial"/>
                <a:ea typeface="Arial"/>
                <a:cs typeface="Arial"/>
              </a:defRPr>
            </a:pPr>
            <a:endParaRPr lang="en-US"/>
          </a:p>
        </c:txPr>
        <c:crossAx val="134929792"/>
        <c:crosses val="autoZero"/>
        <c:auto val="1"/>
        <c:lblAlgn val="ctr"/>
        <c:lblOffset val="100"/>
        <c:tickLblSkip val="1"/>
        <c:tickMarkSkip val="1"/>
        <c:noMultiLvlLbl val="0"/>
      </c:catAx>
      <c:valAx>
        <c:axId val="134929792"/>
        <c:scaling>
          <c:orientation val="minMax"/>
        </c:scaling>
        <c:delete val="0"/>
        <c:axPos val="l"/>
        <c:majorGridlines>
          <c:spPr>
            <a:ln w="3175">
              <a:solidFill>
                <a:srgbClr val="000000"/>
              </a:solidFill>
              <a:prstDash val="solid"/>
            </a:ln>
          </c:spPr>
        </c:majorGridlines>
        <c:numFmt formatCode="General" sourceLinked="1"/>
        <c:majorTickMark val="out"/>
        <c:minorTickMark val="none"/>
        <c:tickLblPos val="nextTo"/>
        <c:spPr>
          <a:ln w="3175">
            <a:solidFill>
              <a:srgbClr val="000000"/>
            </a:solidFill>
            <a:prstDash val="solid"/>
          </a:ln>
        </c:spPr>
        <c:txPr>
          <a:bodyPr rot="0" vert="horz"/>
          <a:lstStyle/>
          <a:p>
            <a:pPr>
              <a:defRPr sz="975" b="0" i="0" u="none" strike="noStrike" baseline="0">
                <a:solidFill>
                  <a:srgbClr val="000000"/>
                </a:solidFill>
                <a:latin typeface="Arial"/>
                <a:ea typeface="Arial"/>
                <a:cs typeface="Arial"/>
              </a:defRPr>
            </a:pPr>
            <a:endParaRPr lang="en-US"/>
          </a:p>
        </c:txPr>
        <c:crossAx val="134928256"/>
        <c:crosses val="autoZero"/>
        <c:crossBetween val="between"/>
      </c:valAx>
      <c:spPr>
        <a:solidFill>
          <a:srgbClr val="C0C0C0"/>
        </a:solidFill>
        <a:ln w="12700">
          <a:solidFill>
            <a:srgbClr val="808080"/>
          </a:solidFill>
          <a:prstDash val="solid"/>
        </a:ln>
      </c:spPr>
    </c:plotArea>
    <c:plotVisOnly val="1"/>
    <c:dispBlanksAs val="gap"/>
    <c:showDLblsOverMax val="0"/>
  </c:chart>
  <c:spPr>
    <a:solidFill>
      <a:srgbClr val="FFFFFF"/>
    </a:solidFill>
    <a:ln w="3175">
      <a:solidFill>
        <a:srgbClr val="000000"/>
      </a:solidFill>
      <a:prstDash val="solid"/>
    </a:ln>
  </c:spPr>
  <c:txPr>
    <a:bodyPr/>
    <a:lstStyle/>
    <a:p>
      <a:pPr>
        <a:defRPr sz="2575" b="0" i="0" u="none" strike="noStrike" baseline="0">
          <a:solidFill>
            <a:srgbClr val="000000"/>
          </a:solidFill>
          <a:latin typeface="Arial"/>
          <a:ea typeface="Arial"/>
          <a:cs typeface="Arial"/>
        </a:defRPr>
      </a:pPr>
      <a:endParaRPr lang="en-US"/>
    </a:p>
  </c:txPr>
</c:chartSpace>
</file>

<file path=xl/charts/chart29.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n-US"/>
  <c:roundedCorners val="0"/>
  <mc:AlternateContent xmlns:mc="http://schemas.openxmlformats.org/markup-compatibility/2006">
    <mc:Choice xmlns:c14="http://schemas.microsoft.com/office/drawing/2007/8/2/chart" Requires="c14">
      <c14:style val="102"/>
    </mc:Choice>
    <mc:Fallback>
      <c:style val="2"/>
    </mc:Fallback>
  </mc:AlternateContent>
  <c:chart>
    <c:title>
      <c:tx>
        <c:rich>
          <a:bodyPr/>
          <a:lstStyle/>
          <a:p>
            <a:pPr>
              <a:defRPr sz="2525" b="0" i="0" u="none" strike="noStrike" baseline="0">
                <a:solidFill>
                  <a:srgbClr val="000000"/>
                </a:solidFill>
                <a:latin typeface="Arial"/>
                <a:ea typeface="Arial"/>
                <a:cs typeface="Arial"/>
              </a:defRPr>
            </a:pPr>
            <a:r>
              <a:rPr lang="en-US"/>
              <a:t>QFD4</a:t>
            </a:r>
            <a:r>
              <a:rPr lang="en-US" baseline="0"/>
              <a:t> Importances Chart</a:t>
            </a:r>
            <a:endParaRPr lang="en-US"/>
          </a:p>
        </c:rich>
      </c:tx>
      <c:layout>
        <c:manualLayout>
          <c:xMode val="edge"/>
          <c:yMode val="edge"/>
          <c:x val="0.31695721077654515"/>
          <c:y val="2.6315789473684209E-2"/>
        </c:manualLayout>
      </c:layout>
      <c:overlay val="0"/>
      <c:spPr>
        <a:noFill/>
        <a:ln w="25400">
          <a:noFill/>
        </a:ln>
      </c:spPr>
    </c:title>
    <c:autoTitleDeleted val="0"/>
    <c:plotArea>
      <c:layout>
        <c:manualLayout>
          <c:layoutTarget val="inner"/>
          <c:xMode val="edge"/>
          <c:yMode val="edge"/>
          <c:x val="0.23910192772474409"/>
          <c:y val="0.12440191387559808"/>
          <c:w val="0.7276175585769501"/>
          <c:h val="0.76555023923444976"/>
        </c:manualLayout>
      </c:layout>
      <c:barChart>
        <c:barDir val="bar"/>
        <c:grouping val="clustered"/>
        <c:varyColors val="0"/>
        <c:ser>
          <c:idx val="0"/>
          <c:order val="0"/>
          <c:spPr>
            <a:solidFill>
              <a:schemeClr val="accent3">
                <a:lumMod val="60000"/>
                <a:lumOff val="40000"/>
              </a:schemeClr>
            </a:solidFill>
            <a:ln w="12700">
              <a:solidFill>
                <a:srgbClr val="000000"/>
              </a:solidFill>
              <a:prstDash val="solid"/>
            </a:ln>
          </c:spPr>
          <c:invertIfNegative val="0"/>
          <c:cat>
            <c:numRef>
              <c:f>'1st QFD4'!$L$4:$AB$4</c:f>
              <c:numCache>
                <c:formatCode>General</c:formatCode>
                <c:ptCount val="17"/>
              </c:numCache>
            </c:numRef>
          </c:cat>
          <c:val>
            <c:numRef>
              <c:f>'1st QFD4'!$L$13:$AB$13</c:f>
              <c:numCache>
                <c:formatCode>General</c:formatCode>
                <c:ptCount val="17"/>
                <c:pt idx="0">
                  <c:v>0</c:v>
                </c:pt>
                <c:pt idx="1">
                  <c:v>0</c:v>
                </c:pt>
                <c:pt idx="2">
                  <c:v>0</c:v>
                </c:pt>
                <c:pt idx="3">
                  <c:v>0</c:v>
                </c:pt>
                <c:pt idx="4">
                  <c:v>0</c:v>
                </c:pt>
                <c:pt idx="5">
                  <c:v>0</c:v>
                </c:pt>
                <c:pt idx="6">
                  <c:v>0</c:v>
                </c:pt>
                <c:pt idx="7">
                  <c:v>0</c:v>
                </c:pt>
                <c:pt idx="8">
                  <c:v>0</c:v>
                </c:pt>
                <c:pt idx="9">
                  <c:v>0</c:v>
                </c:pt>
                <c:pt idx="10">
                  <c:v>0</c:v>
                </c:pt>
                <c:pt idx="11">
                  <c:v>0</c:v>
                </c:pt>
                <c:pt idx="12">
                  <c:v>0</c:v>
                </c:pt>
                <c:pt idx="13">
                  <c:v>0</c:v>
                </c:pt>
                <c:pt idx="14">
                  <c:v>0</c:v>
                </c:pt>
                <c:pt idx="15">
                  <c:v>0</c:v>
                </c:pt>
                <c:pt idx="16">
                  <c:v>0</c:v>
                </c:pt>
              </c:numCache>
            </c:numRef>
          </c:val>
          <c:extLst>
            <c:ext xmlns:c15="http://schemas.microsoft.com/office/drawing/2012/chart" uri="{02D57815-91ED-43cb-92C2-25804820EDAC}">
              <c15:filteredSeriesTitle>
                <c15:tx>
                  <c:strRef>
                    <c:extLst>
                      <c:ext uri="{02D57815-91ED-43cb-92C2-25804820EDAC}">
                        <c15:formulaRef>
                          <c15:sqref>#REF!</c15:sqref>
                        </c15:formulaRef>
                      </c:ext>
                    </c:extLst>
                    <c:strCache>
                      <c:ptCount val="1"/>
                      <c:pt idx="0">
                        <c:v>#REF!</c:v>
                      </c:pt>
                    </c:strCache>
                  </c:strRef>
                </c15:tx>
              </c15:filteredSeriesTitle>
            </c:ext>
            <c:ext xmlns:c16="http://schemas.microsoft.com/office/drawing/2014/chart" uri="{C3380CC4-5D6E-409C-BE32-E72D297353CC}">
              <c16:uniqueId val="{00000000-1B70-C34B-A385-90D302E48864}"/>
            </c:ext>
          </c:extLst>
        </c:ser>
        <c:dLbls>
          <c:showLegendKey val="0"/>
          <c:showVal val="0"/>
          <c:showCatName val="0"/>
          <c:showSerName val="0"/>
          <c:showPercent val="0"/>
          <c:showBubbleSize val="0"/>
        </c:dLbls>
        <c:gapWidth val="150"/>
        <c:axId val="126727680"/>
        <c:axId val="126729216"/>
      </c:barChart>
      <c:catAx>
        <c:axId val="126727680"/>
        <c:scaling>
          <c:orientation val="minMax"/>
        </c:scaling>
        <c:delete val="0"/>
        <c:axPos val="l"/>
        <c:numFmt formatCode="General" sourceLinked="1"/>
        <c:majorTickMark val="out"/>
        <c:minorTickMark val="none"/>
        <c:tickLblPos val="nextTo"/>
        <c:spPr>
          <a:ln w="3175">
            <a:solidFill>
              <a:srgbClr val="000000"/>
            </a:solidFill>
            <a:prstDash val="solid"/>
          </a:ln>
        </c:spPr>
        <c:txPr>
          <a:bodyPr rot="0" vert="horz"/>
          <a:lstStyle/>
          <a:p>
            <a:pPr>
              <a:defRPr sz="1800" b="0" i="0" u="none" strike="noStrike" baseline="0">
                <a:solidFill>
                  <a:srgbClr val="000000"/>
                </a:solidFill>
                <a:latin typeface="Arial"/>
                <a:ea typeface="Arial"/>
                <a:cs typeface="Arial"/>
              </a:defRPr>
            </a:pPr>
            <a:endParaRPr lang="en-US"/>
          </a:p>
        </c:txPr>
        <c:crossAx val="126729216"/>
        <c:crosses val="autoZero"/>
        <c:auto val="1"/>
        <c:lblAlgn val="ctr"/>
        <c:lblOffset val="100"/>
        <c:tickLblSkip val="1"/>
        <c:tickMarkSkip val="1"/>
        <c:noMultiLvlLbl val="0"/>
      </c:catAx>
      <c:valAx>
        <c:axId val="126729216"/>
        <c:scaling>
          <c:orientation val="minMax"/>
        </c:scaling>
        <c:delete val="0"/>
        <c:axPos val="b"/>
        <c:majorGridlines>
          <c:spPr>
            <a:ln w="3175">
              <a:solidFill>
                <a:srgbClr val="000000"/>
              </a:solidFill>
              <a:prstDash val="solid"/>
            </a:ln>
          </c:spPr>
        </c:majorGridlines>
        <c:numFmt formatCode="General" sourceLinked="1"/>
        <c:majorTickMark val="out"/>
        <c:minorTickMark val="none"/>
        <c:tickLblPos val="nextTo"/>
        <c:spPr>
          <a:ln w="3175">
            <a:solidFill>
              <a:srgbClr val="000000"/>
            </a:solidFill>
            <a:prstDash val="solid"/>
          </a:ln>
        </c:spPr>
        <c:txPr>
          <a:bodyPr rot="0" vert="horz"/>
          <a:lstStyle/>
          <a:p>
            <a:pPr>
              <a:defRPr sz="2525" b="0" i="0" u="none" strike="noStrike" baseline="0">
                <a:solidFill>
                  <a:srgbClr val="000000"/>
                </a:solidFill>
                <a:latin typeface="Arial"/>
                <a:ea typeface="Arial"/>
                <a:cs typeface="Arial"/>
              </a:defRPr>
            </a:pPr>
            <a:endParaRPr lang="en-US"/>
          </a:p>
        </c:txPr>
        <c:crossAx val="126727680"/>
        <c:crosses val="autoZero"/>
        <c:crossBetween val="between"/>
      </c:valAx>
      <c:spPr>
        <a:solidFill>
          <a:srgbClr val="C0C0C0"/>
        </a:solidFill>
        <a:ln w="12700">
          <a:solidFill>
            <a:srgbClr val="808080"/>
          </a:solidFill>
          <a:prstDash val="solid"/>
        </a:ln>
      </c:spPr>
    </c:plotArea>
    <c:plotVisOnly val="1"/>
    <c:dispBlanksAs val="gap"/>
    <c:showDLblsOverMax val="0"/>
  </c:chart>
  <c:spPr>
    <a:solidFill>
      <a:srgbClr val="FFFFFF"/>
    </a:solidFill>
    <a:ln w="3175">
      <a:solidFill>
        <a:srgbClr val="000000"/>
      </a:solidFill>
      <a:prstDash val="solid"/>
    </a:ln>
  </c:spPr>
  <c:txPr>
    <a:bodyPr/>
    <a:lstStyle/>
    <a:p>
      <a:pPr>
        <a:defRPr sz="2525" b="0" i="0" u="none" strike="noStrike" baseline="0">
          <a:solidFill>
            <a:srgbClr val="000000"/>
          </a:solidFill>
          <a:latin typeface="Arial"/>
          <a:ea typeface="Arial"/>
          <a:cs typeface="Arial"/>
        </a:defRPr>
      </a:pPr>
      <a:endParaRPr lang="en-US"/>
    </a:p>
  </c:txPr>
</c:chartSpace>
</file>

<file path=xl/charts/chart30.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n-US"/>
  <c:roundedCorners val="0"/>
  <mc:AlternateContent xmlns:mc="http://schemas.openxmlformats.org/markup-compatibility/2006">
    <mc:Choice xmlns:c14="http://schemas.microsoft.com/office/drawing/2007/8/2/chart" Requires="c14">
      <c14:style val="102"/>
    </mc:Choice>
    <mc:Fallback>
      <c:style val="2"/>
    </mc:Fallback>
  </mc:AlternateContent>
  <c:chart>
    <c:title>
      <c:tx>
        <c:rich>
          <a:bodyPr/>
          <a:lstStyle/>
          <a:p>
            <a:pPr>
              <a:defRPr sz="2075" b="0" i="0" u="none" strike="noStrike" baseline="0">
                <a:solidFill>
                  <a:srgbClr val="000000"/>
                </a:solidFill>
                <a:latin typeface="Arial"/>
                <a:ea typeface="Arial"/>
                <a:cs typeface="Arial"/>
              </a:defRPr>
            </a:pPr>
            <a:r>
              <a:rPr lang="en-US"/>
              <a:t>2nd Key Controls</a:t>
            </a:r>
          </a:p>
        </c:rich>
      </c:tx>
      <c:layout>
        <c:manualLayout>
          <c:xMode val="edge"/>
          <c:yMode val="edge"/>
          <c:x val="0.39762652813798866"/>
          <c:y val="2.8125000000000001E-2"/>
        </c:manualLayout>
      </c:layout>
      <c:overlay val="0"/>
      <c:spPr>
        <a:noFill/>
        <a:ln w="25400">
          <a:noFill/>
        </a:ln>
      </c:spPr>
    </c:title>
    <c:autoTitleDeleted val="0"/>
    <c:plotArea>
      <c:layout>
        <c:manualLayout>
          <c:layoutTarget val="inner"/>
          <c:xMode val="edge"/>
          <c:yMode val="edge"/>
          <c:x val="0.29162427112961087"/>
          <c:y val="0.13593760371216104"/>
          <c:w val="0.68648213703005545"/>
          <c:h val="0.78593809962318395"/>
        </c:manualLayout>
      </c:layout>
      <c:barChart>
        <c:barDir val="bar"/>
        <c:grouping val="clustered"/>
        <c:varyColors val="0"/>
        <c:ser>
          <c:idx val="0"/>
          <c:order val="0"/>
          <c:spPr>
            <a:solidFill>
              <a:schemeClr val="accent6">
                <a:lumMod val="60000"/>
                <a:lumOff val="40000"/>
              </a:schemeClr>
            </a:solidFill>
            <a:ln w="12700">
              <a:solidFill>
                <a:srgbClr val="000000"/>
              </a:solidFill>
              <a:prstDash val="solid"/>
            </a:ln>
          </c:spPr>
          <c:invertIfNegative val="0"/>
          <c:val>
            <c:numRef>
              <c:f>'2nd Key What Why'!$X$9:$X$18</c:f>
              <c:numCache>
                <c:formatCode>General</c:formatCode>
                <c:ptCount val="10"/>
                <c:pt idx="0">
                  <c:v>0</c:v>
                </c:pt>
                <c:pt idx="1">
                  <c:v>0</c:v>
                </c:pt>
                <c:pt idx="2">
                  <c:v>0</c:v>
                </c:pt>
                <c:pt idx="3">
                  <c:v>0</c:v>
                </c:pt>
                <c:pt idx="4">
                  <c:v>0</c:v>
                </c:pt>
                <c:pt idx="5">
                  <c:v>0</c:v>
                </c:pt>
                <c:pt idx="6">
                  <c:v>0</c:v>
                </c:pt>
                <c:pt idx="7">
                  <c:v>0</c:v>
                </c:pt>
                <c:pt idx="8">
                  <c:v>0</c:v>
                </c:pt>
                <c:pt idx="9">
                  <c:v>0</c:v>
                </c:pt>
              </c:numCache>
            </c:numRef>
          </c:val>
          <c:extLst>
            <c:ext xmlns:c16="http://schemas.microsoft.com/office/drawing/2014/chart" uri="{C3380CC4-5D6E-409C-BE32-E72D297353CC}">
              <c16:uniqueId val="{00000001-A291-4FD2-9BDE-242DFE987231}"/>
            </c:ext>
          </c:extLst>
        </c:ser>
        <c:dLbls>
          <c:showLegendKey val="0"/>
          <c:showVal val="0"/>
          <c:showCatName val="0"/>
          <c:showSerName val="0"/>
          <c:showPercent val="0"/>
          <c:showBubbleSize val="0"/>
        </c:dLbls>
        <c:gapWidth val="150"/>
        <c:axId val="244894720"/>
        <c:axId val="244896512"/>
      </c:barChart>
      <c:catAx>
        <c:axId val="244894720"/>
        <c:scaling>
          <c:orientation val="minMax"/>
        </c:scaling>
        <c:delete val="0"/>
        <c:axPos val="l"/>
        <c:numFmt formatCode="General" sourceLinked="1"/>
        <c:majorTickMark val="out"/>
        <c:minorTickMark val="none"/>
        <c:tickLblPos val="nextTo"/>
        <c:spPr>
          <a:ln w="3175">
            <a:solidFill>
              <a:srgbClr val="000000"/>
            </a:solidFill>
            <a:prstDash val="solid"/>
          </a:ln>
        </c:spPr>
        <c:txPr>
          <a:bodyPr rot="0" vert="horz"/>
          <a:lstStyle/>
          <a:p>
            <a:pPr>
              <a:defRPr sz="2400" b="0" i="0" u="none" strike="noStrike" baseline="0">
                <a:solidFill>
                  <a:srgbClr val="000000"/>
                </a:solidFill>
                <a:latin typeface="Arial"/>
                <a:ea typeface="Arial"/>
                <a:cs typeface="Arial"/>
              </a:defRPr>
            </a:pPr>
            <a:endParaRPr lang="en-US"/>
          </a:p>
        </c:txPr>
        <c:crossAx val="244896512"/>
        <c:crosses val="autoZero"/>
        <c:auto val="1"/>
        <c:lblAlgn val="ctr"/>
        <c:lblOffset val="100"/>
        <c:tickLblSkip val="1"/>
        <c:tickMarkSkip val="1"/>
        <c:noMultiLvlLbl val="0"/>
      </c:catAx>
      <c:valAx>
        <c:axId val="244896512"/>
        <c:scaling>
          <c:orientation val="minMax"/>
        </c:scaling>
        <c:delete val="0"/>
        <c:axPos val="b"/>
        <c:majorGridlines>
          <c:spPr>
            <a:ln w="3175">
              <a:solidFill>
                <a:srgbClr val="000000"/>
              </a:solidFill>
              <a:prstDash val="solid"/>
            </a:ln>
          </c:spPr>
        </c:majorGridlines>
        <c:numFmt formatCode="General" sourceLinked="1"/>
        <c:majorTickMark val="out"/>
        <c:minorTickMark val="none"/>
        <c:tickLblPos val="nextTo"/>
        <c:spPr>
          <a:ln w="3175">
            <a:solidFill>
              <a:srgbClr val="000000"/>
            </a:solidFill>
            <a:prstDash val="solid"/>
          </a:ln>
        </c:spPr>
        <c:txPr>
          <a:bodyPr rot="0" vert="horz"/>
          <a:lstStyle/>
          <a:p>
            <a:pPr>
              <a:defRPr sz="1200" b="0" i="0" u="none" strike="noStrike" baseline="0">
                <a:solidFill>
                  <a:srgbClr val="000000"/>
                </a:solidFill>
                <a:latin typeface="Arial"/>
                <a:ea typeface="Arial"/>
                <a:cs typeface="Arial"/>
              </a:defRPr>
            </a:pPr>
            <a:endParaRPr lang="en-US"/>
          </a:p>
        </c:txPr>
        <c:crossAx val="244894720"/>
        <c:crosses val="autoZero"/>
        <c:crossBetween val="between"/>
      </c:valAx>
      <c:spPr>
        <a:solidFill>
          <a:srgbClr val="C0C0C0"/>
        </a:solidFill>
        <a:ln w="12700">
          <a:solidFill>
            <a:srgbClr val="808080"/>
          </a:solidFill>
          <a:prstDash val="solid"/>
        </a:ln>
      </c:spPr>
    </c:plotArea>
    <c:plotVisOnly val="1"/>
    <c:dispBlanksAs val="gap"/>
    <c:showDLblsOverMax val="0"/>
  </c:chart>
  <c:spPr>
    <a:solidFill>
      <a:srgbClr val="FFFFFF"/>
    </a:solidFill>
    <a:ln w="3175">
      <a:solidFill>
        <a:srgbClr val="000000"/>
      </a:solidFill>
      <a:prstDash val="solid"/>
    </a:ln>
  </c:spPr>
  <c:txPr>
    <a:bodyPr/>
    <a:lstStyle/>
    <a:p>
      <a:pPr>
        <a:defRPr sz="2075" b="0" i="0" u="none" strike="noStrike" baseline="0">
          <a:solidFill>
            <a:srgbClr val="000000"/>
          </a:solidFill>
          <a:latin typeface="Arial"/>
          <a:ea typeface="Arial"/>
          <a:cs typeface="Arial"/>
        </a:defRPr>
      </a:pPr>
      <a:endParaRPr lang="en-US"/>
    </a:p>
  </c:txPr>
</c:chartSpace>
</file>

<file path=xl/charts/chart31.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n-US"/>
  <c:roundedCorners val="0"/>
  <mc:AlternateContent xmlns:mc="http://schemas.openxmlformats.org/markup-compatibility/2006">
    <mc:Choice xmlns:c14="http://schemas.microsoft.com/office/drawing/2007/8/2/chart" Requires="c14">
      <c14:style val="102"/>
    </mc:Choice>
    <mc:Fallback>
      <c:style val="2"/>
    </mc:Fallback>
  </mc:AlternateContent>
  <c:chart>
    <c:title>
      <c:tx>
        <c:rich>
          <a:bodyPr/>
          <a:lstStyle/>
          <a:p>
            <a:pPr>
              <a:defRPr sz="1575" b="0" i="0" u="none" strike="noStrike" baseline="0">
                <a:solidFill>
                  <a:srgbClr val="000000"/>
                </a:solidFill>
                <a:latin typeface="Arial"/>
                <a:ea typeface="Arial"/>
                <a:cs typeface="Arial"/>
              </a:defRPr>
            </a:pPr>
            <a:r>
              <a:rPr lang="en-US"/>
              <a:t>2nd</a:t>
            </a:r>
            <a:r>
              <a:rPr lang="en-US" baseline="0"/>
              <a:t> Key Noise Importances</a:t>
            </a:r>
            <a:endParaRPr lang="en-US"/>
          </a:p>
        </c:rich>
      </c:tx>
      <c:layout>
        <c:manualLayout>
          <c:xMode val="edge"/>
          <c:yMode val="edge"/>
          <c:x val="0.37394010260195459"/>
          <c:y val="3.1111030478356564E-2"/>
        </c:manualLayout>
      </c:layout>
      <c:overlay val="0"/>
      <c:spPr>
        <a:noFill/>
        <a:ln w="25400">
          <a:noFill/>
        </a:ln>
      </c:spPr>
    </c:title>
    <c:autoTitleDeleted val="0"/>
    <c:plotArea>
      <c:layout>
        <c:manualLayout>
          <c:layoutTarget val="inner"/>
          <c:xMode val="edge"/>
          <c:yMode val="edge"/>
          <c:x val="5.8517592422682931E-2"/>
          <c:y val="0.18000039062584772"/>
          <c:w val="0.92327756933566407"/>
          <c:h val="0.58740904053659959"/>
        </c:manualLayout>
      </c:layout>
      <c:barChart>
        <c:barDir val="col"/>
        <c:grouping val="clustered"/>
        <c:varyColors val="0"/>
        <c:ser>
          <c:idx val="0"/>
          <c:order val="0"/>
          <c:spPr>
            <a:solidFill>
              <a:schemeClr val="accent6">
                <a:lumMod val="60000"/>
                <a:lumOff val="40000"/>
              </a:schemeClr>
            </a:solidFill>
            <a:ln w="12700">
              <a:solidFill>
                <a:srgbClr val="000000"/>
              </a:solidFill>
              <a:prstDash val="solid"/>
            </a:ln>
          </c:spPr>
          <c:invertIfNegative val="0"/>
          <c:cat>
            <c:numRef>
              <c:f>'2nd Key What Why'!$D$8:$Q$8</c:f>
              <c:numCache>
                <c:formatCode>General</c:formatCode>
                <c:ptCount val="14"/>
              </c:numCache>
            </c:numRef>
          </c:cat>
          <c:val>
            <c:numRef>
              <c:f>'2nd Key What Why'!$D$19:$Q$19</c:f>
              <c:numCache>
                <c:formatCode>General</c:formatCode>
                <c:ptCount val="14"/>
                <c:pt idx="0">
                  <c:v>0</c:v>
                </c:pt>
                <c:pt idx="1">
                  <c:v>0</c:v>
                </c:pt>
                <c:pt idx="2">
                  <c:v>0</c:v>
                </c:pt>
                <c:pt idx="3">
                  <c:v>0</c:v>
                </c:pt>
                <c:pt idx="4">
                  <c:v>0</c:v>
                </c:pt>
                <c:pt idx="5">
                  <c:v>0</c:v>
                </c:pt>
                <c:pt idx="6">
                  <c:v>0</c:v>
                </c:pt>
                <c:pt idx="7">
                  <c:v>0</c:v>
                </c:pt>
                <c:pt idx="8">
                  <c:v>0</c:v>
                </c:pt>
                <c:pt idx="9">
                  <c:v>0</c:v>
                </c:pt>
                <c:pt idx="10">
                  <c:v>0</c:v>
                </c:pt>
                <c:pt idx="11">
                  <c:v>0</c:v>
                </c:pt>
                <c:pt idx="12">
                  <c:v>0</c:v>
                </c:pt>
                <c:pt idx="13">
                  <c:v>0</c:v>
                </c:pt>
              </c:numCache>
            </c:numRef>
          </c:val>
          <c:extLst>
            <c:ext xmlns:c15="http://schemas.microsoft.com/office/drawing/2012/chart" uri="{02D57815-91ED-43cb-92C2-25804820EDAC}">
              <c15:filteredSeriesTitle>
                <c15:tx>
                  <c:strRef>
                    <c:extLst>
                      <c:ext uri="{02D57815-91ED-43cb-92C2-25804820EDAC}">
                        <c15:formulaRef>
                          <c15:sqref>#REF!</c15:sqref>
                        </c15:formulaRef>
                      </c:ext>
                    </c:extLst>
                    <c:strCache>
                      <c:ptCount val="1"/>
                      <c:pt idx="0">
                        <c:v>#REF!</c:v>
                      </c:pt>
                    </c:strCache>
                  </c:strRef>
                </c15:tx>
              </c15:filteredSeriesTitle>
            </c:ext>
            <c:ext xmlns:c16="http://schemas.microsoft.com/office/drawing/2014/chart" uri="{C3380CC4-5D6E-409C-BE32-E72D297353CC}">
              <c16:uniqueId val="{00000000-CA12-ED4A-843B-DDB53889F976}"/>
            </c:ext>
          </c:extLst>
        </c:ser>
        <c:dLbls>
          <c:showLegendKey val="0"/>
          <c:showVal val="0"/>
          <c:showCatName val="0"/>
          <c:showSerName val="0"/>
          <c:showPercent val="0"/>
          <c:showBubbleSize val="0"/>
        </c:dLbls>
        <c:gapWidth val="150"/>
        <c:axId val="135111040"/>
        <c:axId val="135112576"/>
      </c:barChart>
      <c:catAx>
        <c:axId val="135111040"/>
        <c:scaling>
          <c:orientation val="minMax"/>
        </c:scaling>
        <c:delete val="0"/>
        <c:axPos val="b"/>
        <c:numFmt formatCode="General" sourceLinked="1"/>
        <c:majorTickMark val="out"/>
        <c:minorTickMark val="none"/>
        <c:tickLblPos val="nextTo"/>
        <c:spPr>
          <a:ln w="3175">
            <a:solidFill>
              <a:srgbClr val="000000"/>
            </a:solidFill>
            <a:prstDash val="solid"/>
          </a:ln>
        </c:spPr>
        <c:txPr>
          <a:bodyPr rot="-5400000" vert="horz"/>
          <a:lstStyle/>
          <a:p>
            <a:pPr>
              <a:defRPr sz="1800" b="0" i="0" u="none" strike="noStrike" baseline="0">
                <a:solidFill>
                  <a:srgbClr val="000000"/>
                </a:solidFill>
                <a:latin typeface="Arial"/>
                <a:ea typeface="Arial"/>
                <a:cs typeface="Arial"/>
              </a:defRPr>
            </a:pPr>
            <a:endParaRPr lang="en-US"/>
          </a:p>
        </c:txPr>
        <c:crossAx val="135112576"/>
        <c:crosses val="autoZero"/>
        <c:auto val="1"/>
        <c:lblAlgn val="ctr"/>
        <c:lblOffset val="100"/>
        <c:tickLblSkip val="1"/>
        <c:tickMarkSkip val="1"/>
        <c:noMultiLvlLbl val="0"/>
      </c:catAx>
      <c:valAx>
        <c:axId val="135112576"/>
        <c:scaling>
          <c:orientation val="minMax"/>
        </c:scaling>
        <c:delete val="0"/>
        <c:axPos val="l"/>
        <c:majorGridlines>
          <c:spPr>
            <a:ln w="3175">
              <a:solidFill>
                <a:srgbClr val="000000"/>
              </a:solidFill>
              <a:prstDash val="solid"/>
            </a:ln>
          </c:spPr>
        </c:majorGridlines>
        <c:numFmt formatCode="General" sourceLinked="1"/>
        <c:majorTickMark val="out"/>
        <c:minorTickMark val="none"/>
        <c:tickLblPos val="nextTo"/>
        <c:spPr>
          <a:ln w="3175">
            <a:solidFill>
              <a:srgbClr val="000000"/>
            </a:solidFill>
            <a:prstDash val="solid"/>
          </a:ln>
        </c:spPr>
        <c:txPr>
          <a:bodyPr rot="0" vert="horz"/>
          <a:lstStyle/>
          <a:p>
            <a:pPr>
              <a:defRPr sz="1000" b="0" i="0" u="none" strike="noStrike" baseline="0">
                <a:solidFill>
                  <a:srgbClr val="000000"/>
                </a:solidFill>
                <a:latin typeface="Arial"/>
                <a:ea typeface="Arial"/>
                <a:cs typeface="Arial"/>
              </a:defRPr>
            </a:pPr>
            <a:endParaRPr lang="en-US"/>
          </a:p>
        </c:txPr>
        <c:crossAx val="135111040"/>
        <c:crosses val="autoZero"/>
        <c:crossBetween val="between"/>
      </c:valAx>
      <c:spPr>
        <a:solidFill>
          <a:srgbClr val="C0C0C0"/>
        </a:solidFill>
        <a:ln w="12700">
          <a:solidFill>
            <a:srgbClr val="808080"/>
          </a:solidFill>
          <a:prstDash val="solid"/>
        </a:ln>
      </c:spPr>
    </c:plotArea>
    <c:plotVisOnly val="1"/>
    <c:dispBlanksAs val="gap"/>
    <c:showDLblsOverMax val="0"/>
  </c:chart>
  <c:spPr>
    <a:solidFill>
      <a:srgbClr val="FFFFFF"/>
    </a:solidFill>
    <a:ln w="3175">
      <a:solidFill>
        <a:srgbClr val="000000"/>
      </a:solidFill>
      <a:prstDash val="solid"/>
    </a:ln>
  </c:spPr>
  <c:txPr>
    <a:bodyPr/>
    <a:lstStyle/>
    <a:p>
      <a:pPr>
        <a:defRPr sz="1575" b="0" i="0" u="none" strike="noStrike" baseline="0">
          <a:solidFill>
            <a:srgbClr val="000000"/>
          </a:solidFill>
          <a:latin typeface="Arial"/>
          <a:ea typeface="Arial"/>
          <a:cs typeface="Arial"/>
        </a:defRPr>
      </a:pPr>
      <a:endParaRPr lang="en-US"/>
    </a:p>
  </c:txPr>
</c:chartSpace>
</file>

<file path=xl/charts/chart32.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n-US"/>
  <c:roundedCorners val="0"/>
  <mc:AlternateContent xmlns:mc="http://schemas.openxmlformats.org/markup-compatibility/2006">
    <mc:Choice xmlns:c14="http://schemas.microsoft.com/office/drawing/2007/8/2/chart" Requires="c14">
      <c14:style val="102"/>
    </mc:Choice>
    <mc:Fallback>
      <c:style val="2"/>
    </mc:Fallback>
  </mc:AlternateContent>
  <c:chart>
    <c:title>
      <c:tx>
        <c:rich>
          <a:bodyPr/>
          <a:lstStyle/>
          <a:p>
            <a:pPr>
              <a:defRPr sz="1450" b="0" i="0" u="none" strike="noStrike" baseline="0">
                <a:solidFill>
                  <a:srgbClr val="000000"/>
                </a:solidFill>
                <a:latin typeface="Arial"/>
                <a:ea typeface="Arial"/>
                <a:cs typeface="Arial"/>
              </a:defRPr>
            </a:pPr>
            <a:r>
              <a:rPr lang="en-US"/>
              <a:t>2nd QFD 4 Importances</a:t>
            </a:r>
          </a:p>
        </c:rich>
      </c:tx>
      <c:layout>
        <c:manualLayout>
          <c:xMode val="edge"/>
          <c:yMode val="edge"/>
          <c:x val="0.38450271448068618"/>
          <c:y val="3.9458664672105528E-2"/>
        </c:manualLayout>
      </c:layout>
      <c:overlay val="0"/>
      <c:spPr>
        <a:noFill/>
        <a:ln w="25400">
          <a:noFill/>
        </a:ln>
      </c:spPr>
    </c:title>
    <c:autoTitleDeleted val="0"/>
    <c:plotArea>
      <c:layout>
        <c:manualLayout>
          <c:layoutTarget val="inner"/>
          <c:xMode val="edge"/>
          <c:yMode val="edge"/>
          <c:x val="0.22556027271764503"/>
          <c:y val="0.13664623901364967"/>
          <c:w val="0.73939354247942823"/>
          <c:h val="0.74327272433182168"/>
        </c:manualLayout>
      </c:layout>
      <c:barChart>
        <c:barDir val="bar"/>
        <c:grouping val="clustered"/>
        <c:varyColors val="0"/>
        <c:ser>
          <c:idx val="0"/>
          <c:order val="0"/>
          <c:invertIfNegative val="0"/>
          <c:cat>
            <c:numRef>
              <c:f>'2nd QFD 4 '!$L$4:$AJ$4</c:f>
              <c:numCache>
                <c:formatCode>General</c:formatCode>
                <c:ptCount val="25"/>
              </c:numCache>
            </c:numRef>
          </c:cat>
          <c:val>
            <c:numRef>
              <c:f>'2nd QFD 4 '!$L$16:$AJ$16</c:f>
              <c:numCache>
                <c:formatCode>General</c:formatCode>
                <c:ptCount val="25"/>
                <c:pt idx="0">
                  <c:v>0</c:v>
                </c:pt>
                <c:pt idx="1">
                  <c:v>0</c:v>
                </c:pt>
                <c:pt idx="2">
                  <c:v>0</c:v>
                </c:pt>
                <c:pt idx="3">
                  <c:v>0</c:v>
                </c:pt>
                <c:pt idx="4">
                  <c:v>0</c:v>
                </c:pt>
                <c:pt idx="5">
                  <c:v>0</c:v>
                </c:pt>
                <c:pt idx="6">
                  <c:v>0</c:v>
                </c:pt>
                <c:pt idx="7">
                  <c:v>0</c:v>
                </c:pt>
                <c:pt idx="8">
                  <c:v>0</c:v>
                </c:pt>
                <c:pt idx="9">
                  <c:v>0</c:v>
                </c:pt>
                <c:pt idx="10">
                  <c:v>0</c:v>
                </c:pt>
                <c:pt idx="11">
                  <c:v>0</c:v>
                </c:pt>
                <c:pt idx="12">
                  <c:v>0</c:v>
                </c:pt>
                <c:pt idx="13">
                  <c:v>0</c:v>
                </c:pt>
                <c:pt idx="14">
                  <c:v>0</c:v>
                </c:pt>
                <c:pt idx="15">
                  <c:v>0</c:v>
                </c:pt>
                <c:pt idx="16">
                  <c:v>0</c:v>
                </c:pt>
                <c:pt idx="17">
                  <c:v>0</c:v>
                </c:pt>
                <c:pt idx="18">
                  <c:v>0</c:v>
                </c:pt>
                <c:pt idx="19">
                  <c:v>0</c:v>
                </c:pt>
                <c:pt idx="20">
                  <c:v>0</c:v>
                </c:pt>
                <c:pt idx="21">
                  <c:v>0</c:v>
                </c:pt>
                <c:pt idx="22">
                  <c:v>0</c:v>
                </c:pt>
                <c:pt idx="23">
                  <c:v>0</c:v>
                </c:pt>
                <c:pt idx="24">
                  <c:v>0</c:v>
                </c:pt>
              </c:numCache>
            </c:numRef>
          </c:val>
          <c:extLst>
            <c:ext xmlns:c16="http://schemas.microsoft.com/office/drawing/2014/chart" uri="{C3380CC4-5D6E-409C-BE32-E72D297353CC}">
              <c16:uniqueId val="{00000000-533E-4D37-95F1-FA0B5F2446D9}"/>
            </c:ext>
          </c:extLst>
        </c:ser>
        <c:dLbls>
          <c:showLegendKey val="0"/>
          <c:showVal val="0"/>
          <c:showCatName val="0"/>
          <c:showSerName val="0"/>
          <c:showPercent val="0"/>
          <c:showBubbleSize val="0"/>
        </c:dLbls>
        <c:gapWidth val="150"/>
        <c:axId val="245238400"/>
        <c:axId val="245248384"/>
      </c:barChart>
      <c:catAx>
        <c:axId val="245238400"/>
        <c:scaling>
          <c:orientation val="minMax"/>
        </c:scaling>
        <c:delete val="0"/>
        <c:axPos val="l"/>
        <c:numFmt formatCode="General" sourceLinked="1"/>
        <c:majorTickMark val="out"/>
        <c:minorTickMark val="none"/>
        <c:tickLblPos val="nextTo"/>
        <c:spPr>
          <a:ln w="3175">
            <a:solidFill>
              <a:srgbClr val="000000"/>
            </a:solidFill>
            <a:prstDash val="solid"/>
          </a:ln>
        </c:spPr>
        <c:txPr>
          <a:bodyPr rot="0" vert="horz"/>
          <a:lstStyle/>
          <a:p>
            <a:pPr>
              <a:defRPr sz="1800" b="0" i="0" u="none" strike="noStrike" baseline="0">
                <a:solidFill>
                  <a:srgbClr val="000000"/>
                </a:solidFill>
                <a:latin typeface="Arial"/>
                <a:ea typeface="Arial"/>
                <a:cs typeface="Arial"/>
              </a:defRPr>
            </a:pPr>
            <a:endParaRPr lang="en-US"/>
          </a:p>
        </c:txPr>
        <c:crossAx val="245248384"/>
        <c:crosses val="autoZero"/>
        <c:auto val="1"/>
        <c:lblAlgn val="ctr"/>
        <c:lblOffset val="100"/>
        <c:tickLblSkip val="1"/>
        <c:tickMarkSkip val="1"/>
        <c:noMultiLvlLbl val="0"/>
      </c:catAx>
      <c:valAx>
        <c:axId val="245248384"/>
        <c:scaling>
          <c:orientation val="minMax"/>
        </c:scaling>
        <c:delete val="0"/>
        <c:axPos val="b"/>
        <c:majorGridlines>
          <c:spPr>
            <a:ln w="3175">
              <a:solidFill>
                <a:srgbClr val="000000"/>
              </a:solidFill>
              <a:prstDash val="solid"/>
            </a:ln>
          </c:spPr>
        </c:majorGridlines>
        <c:numFmt formatCode="General" sourceLinked="1"/>
        <c:majorTickMark val="out"/>
        <c:minorTickMark val="none"/>
        <c:tickLblPos val="nextTo"/>
        <c:spPr>
          <a:ln w="3175">
            <a:solidFill>
              <a:srgbClr val="000000"/>
            </a:solidFill>
            <a:prstDash val="solid"/>
          </a:ln>
        </c:spPr>
        <c:txPr>
          <a:bodyPr rot="0" vert="horz"/>
          <a:lstStyle/>
          <a:p>
            <a:pPr>
              <a:defRPr sz="1450" b="0" i="0" u="none" strike="noStrike" baseline="0">
                <a:solidFill>
                  <a:srgbClr val="000000"/>
                </a:solidFill>
                <a:latin typeface="Arial"/>
                <a:ea typeface="Arial"/>
                <a:cs typeface="Arial"/>
              </a:defRPr>
            </a:pPr>
            <a:endParaRPr lang="en-US"/>
          </a:p>
        </c:txPr>
        <c:crossAx val="245238400"/>
        <c:crosses val="autoZero"/>
        <c:crossBetween val="between"/>
      </c:valAx>
      <c:spPr>
        <a:solidFill>
          <a:srgbClr val="C0C0C0"/>
        </a:solidFill>
        <a:ln w="12700">
          <a:solidFill>
            <a:srgbClr val="808080"/>
          </a:solidFill>
          <a:prstDash val="solid"/>
        </a:ln>
      </c:spPr>
    </c:plotArea>
    <c:plotVisOnly val="1"/>
    <c:dispBlanksAs val="gap"/>
    <c:showDLblsOverMax val="0"/>
  </c:chart>
  <c:spPr>
    <a:solidFill>
      <a:srgbClr val="FFFFFF"/>
    </a:solidFill>
    <a:ln w="3175">
      <a:solidFill>
        <a:srgbClr val="000000"/>
      </a:solidFill>
      <a:prstDash val="solid"/>
    </a:ln>
  </c:spPr>
  <c:txPr>
    <a:bodyPr/>
    <a:lstStyle/>
    <a:p>
      <a:pPr>
        <a:defRPr sz="1450" b="0" i="0" u="none" strike="noStrike" baseline="0">
          <a:solidFill>
            <a:srgbClr val="000000"/>
          </a:solidFill>
          <a:latin typeface="Arial"/>
          <a:ea typeface="Arial"/>
          <a:cs typeface="Arial"/>
        </a:defRPr>
      </a:pPr>
      <a:endParaRPr lang="en-US"/>
    </a:p>
  </c:txPr>
</c:chartSpace>
</file>

<file path=xl/charts/colors1.xml><?xml version="1.0" encoding="utf-8"?>
<cs:colorStyle xmlns:cs="http://schemas.microsoft.com/office/drawing/2012/chartStyle" xmlns:a="http://schemas.openxmlformats.org/drawingml/2006/main" meth="cycle" id="10">
  <a:schemeClr val="accent1"/>
  <a:schemeClr val="accent2"/>
  <a:schemeClr val="accent3"/>
  <a:schemeClr val="accent4"/>
  <a:schemeClr val="accent5"/>
  <a:schemeClr val="accent6"/>
  <cs:variation/>
  <cs:variation>
    <a:lumMod val="60000"/>
  </cs:variation>
  <cs:variation>
    <a:lumMod val="80000"/>
    <a:lumOff val="20000"/>
  </cs:variation>
  <cs:variation>
    <a:lumMod val="80000"/>
  </cs:variation>
  <cs:variation>
    <a:lumMod val="60000"/>
    <a:lumOff val="40000"/>
  </cs:variation>
  <cs:variation>
    <a:lumMod val="50000"/>
  </cs:variation>
  <cs:variation>
    <a:lumMod val="70000"/>
    <a:lumOff val="30000"/>
  </cs:variation>
  <cs:variation>
    <a:lumMod val="70000"/>
  </cs:variation>
  <cs:variation>
    <a:lumMod val="50000"/>
    <a:lumOff val="50000"/>
  </cs:variation>
</cs:colorStyle>
</file>

<file path=xl/charts/colors2.xml><?xml version="1.0" encoding="utf-8"?>
<cs:colorStyle xmlns:cs="http://schemas.microsoft.com/office/drawing/2012/chartStyle" xmlns:a="http://schemas.openxmlformats.org/drawingml/2006/main" meth="cycle" id="10">
  <a:schemeClr val="accent1"/>
  <a:schemeClr val="accent2"/>
  <a:schemeClr val="accent3"/>
  <a:schemeClr val="accent4"/>
  <a:schemeClr val="accent5"/>
  <a:schemeClr val="accent6"/>
  <cs:variation/>
  <cs:variation>
    <a:lumMod val="60000"/>
  </cs:variation>
  <cs:variation>
    <a:lumMod val="80000"/>
    <a:lumOff val="20000"/>
  </cs:variation>
  <cs:variation>
    <a:lumMod val="80000"/>
  </cs:variation>
  <cs:variation>
    <a:lumMod val="60000"/>
    <a:lumOff val="40000"/>
  </cs:variation>
  <cs:variation>
    <a:lumMod val="50000"/>
  </cs:variation>
  <cs:variation>
    <a:lumMod val="70000"/>
    <a:lumOff val="30000"/>
  </cs:variation>
  <cs:variation>
    <a:lumMod val="70000"/>
  </cs:variation>
  <cs:variation>
    <a:lumMod val="50000"/>
    <a:lumOff val="50000"/>
  </cs:variation>
</cs:colorStyle>
</file>

<file path=xl/charts/colors3.xml><?xml version="1.0" encoding="utf-8"?>
<cs:colorStyle xmlns:cs="http://schemas.microsoft.com/office/drawing/2012/chartStyle" xmlns:a="http://schemas.openxmlformats.org/drawingml/2006/main" meth="cycle" id="10">
  <a:schemeClr val="accent1"/>
  <a:schemeClr val="accent2"/>
  <a:schemeClr val="accent3"/>
  <a:schemeClr val="accent4"/>
  <a:schemeClr val="accent5"/>
  <a:schemeClr val="accent6"/>
  <cs:variation/>
  <cs:variation>
    <a:lumMod val="60000"/>
  </cs:variation>
  <cs:variation>
    <a:lumMod val="80000"/>
    <a:lumOff val="20000"/>
  </cs:variation>
  <cs:variation>
    <a:lumMod val="80000"/>
  </cs:variation>
  <cs:variation>
    <a:lumMod val="60000"/>
    <a:lumOff val="40000"/>
  </cs:variation>
  <cs:variation>
    <a:lumMod val="50000"/>
  </cs:variation>
  <cs:variation>
    <a:lumMod val="70000"/>
    <a:lumOff val="30000"/>
  </cs:variation>
  <cs:variation>
    <a:lumMod val="70000"/>
  </cs:variation>
  <cs:variation>
    <a:lumMod val="50000"/>
    <a:lumOff val="50000"/>
  </cs:variation>
</cs:colorStyle>
</file>

<file path=xl/charts/colors4.xml><?xml version="1.0" encoding="utf-8"?>
<cs:colorStyle xmlns:cs="http://schemas.microsoft.com/office/drawing/2012/chartStyle" xmlns:a="http://schemas.openxmlformats.org/drawingml/2006/main" meth="cycle" id="10">
  <a:schemeClr val="accent1"/>
  <a:schemeClr val="accent2"/>
  <a:schemeClr val="accent3"/>
  <a:schemeClr val="accent4"/>
  <a:schemeClr val="accent5"/>
  <a:schemeClr val="accent6"/>
  <cs:variation/>
  <cs:variation>
    <a:lumMod val="60000"/>
  </cs:variation>
  <cs:variation>
    <a:lumMod val="80000"/>
    <a:lumOff val="20000"/>
  </cs:variation>
  <cs:variation>
    <a:lumMod val="80000"/>
  </cs:variation>
  <cs:variation>
    <a:lumMod val="60000"/>
    <a:lumOff val="40000"/>
  </cs:variation>
  <cs:variation>
    <a:lumMod val="50000"/>
  </cs:variation>
  <cs:variation>
    <a:lumMod val="70000"/>
    <a:lumOff val="30000"/>
  </cs:variation>
  <cs:variation>
    <a:lumMod val="70000"/>
  </cs:variation>
  <cs:variation>
    <a:lumMod val="50000"/>
    <a:lumOff val="50000"/>
  </cs:variation>
</cs:colorStyle>
</file>

<file path=xl/charts/colors5.xml><?xml version="1.0" encoding="utf-8"?>
<cs:colorStyle xmlns:cs="http://schemas.microsoft.com/office/drawing/2012/chartStyle" xmlns:a="http://schemas.openxmlformats.org/drawingml/2006/main" meth="cycle" id="10">
  <a:schemeClr val="accent1"/>
  <a:schemeClr val="accent2"/>
  <a:schemeClr val="accent3"/>
  <a:schemeClr val="accent4"/>
  <a:schemeClr val="accent5"/>
  <a:schemeClr val="accent6"/>
  <cs:variation/>
  <cs:variation>
    <a:lumMod val="60000"/>
  </cs:variation>
  <cs:variation>
    <a:lumMod val="80000"/>
    <a:lumOff val="20000"/>
  </cs:variation>
  <cs:variation>
    <a:lumMod val="80000"/>
  </cs:variation>
  <cs:variation>
    <a:lumMod val="60000"/>
    <a:lumOff val="40000"/>
  </cs:variation>
  <cs:variation>
    <a:lumMod val="50000"/>
  </cs:variation>
  <cs:variation>
    <a:lumMod val="70000"/>
    <a:lumOff val="30000"/>
  </cs:variation>
  <cs:variation>
    <a:lumMod val="70000"/>
  </cs:variation>
  <cs:variation>
    <a:lumMod val="50000"/>
    <a:lumOff val="50000"/>
  </cs:variation>
</cs:colorStyle>
</file>

<file path=xl/charts/style1.xml><?xml version="1.0" encoding="utf-8"?>
<cs:chartStyle xmlns:cs="http://schemas.microsoft.com/office/drawing/2012/chartStyle" xmlns:a="http://schemas.openxmlformats.org/drawingml/2006/main" id="216">
  <cs:axisTitle>
    <cs:lnRef idx="0"/>
    <cs:fillRef idx="0"/>
    <cs:effectRef idx="0"/>
    <cs:fontRef idx="minor">
      <a:schemeClr val="tx1">
        <a:lumMod val="65000"/>
        <a:lumOff val="35000"/>
      </a:schemeClr>
    </cs:fontRef>
    <cs:defRPr sz="1000" kern="1200"/>
  </cs:axisTitle>
  <cs:categoryAxis>
    <cs:lnRef idx="0"/>
    <cs:fillRef idx="0"/>
    <cs:effectRef idx="0"/>
    <cs:fontRef idx="minor">
      <a:schemeClr val="tx1">
        <a:lumMod val="65000"/>
        <a:lumOff val="35000"/>
      </a:schemeClr>
    </cs:fontRef>
    <cs:spPr>
      <a:ln w="9525" cap="flat" cmpd="sng" algn="ctr">
        <a:solidFill>
          <a:schemeClr val="tx1">
            <a:lumMod val="15000"/>
            <a:lumOff val="85000"/>
          </a:schemeClr>
        </a:solidFill>
        <a:round/>
      </a:ln>
    </cs:spPr>
    <cs:defRPr sz="900" kern="1200"/>
  </cs:categoryAxis>
  <cs:chartArea mods="allowNoFillOverride allowNoLineOverride">
    <cs:lnRef idx="0"/>
    <cs:fillRef idx="0"/>
    <cs:effectRef idx="0"/>
    <cs:fontRef idx="minor">
      <a:schemeClr val="tx1"/>
    </cs:fontRef>
    <cs:spPr>
      <a:solidFill>
        <a:schemeClr val="bg1"/>
      </a:solidFill>
      <a:ln w="9525" cap="flat" cmpd="sng" algn="ctr">
        <a:solidFill>
          <a:schemeClr val="tx1">
            <a:lumMod val="15000"/>
            <a:lumOff val="85000"/>
          </a:schemeClr>
        </a:solidFill>
        <a:round/>
      </a:ln>
    </cs:spPr>
    <cs:defRPr sz="1000" kern="1200"/>
  </cs:chartArea>
  <cs:dataLabel>
    <cs:lnRef idx="0"/>
    <cs:fillRef idx="0"/>
    <cs:effectRef idx="0"/>
    <cs:fontRef idx="minor">
      <a:schemeClr val="tx1">
        <a:lumMod val="75000"/>
        <a:lumOff val="25000"/>
      </a:schemeClr>
    </cs:fontRef>
    <cs:defRPr sz="900" kern="1200"/>
  </cs:dataLabel>
  <cs:dataLabelCallout>
    <cs:lnRef idx="0"/>
    <cs:fillRef idx="0"/>
    <cs:effectRef idx="0"/>
    <cs:fontRef idx="minor">
      <a:schemeClr val="dk1">
        <a:lumMod val="65000"/>
        <a:lumOff val="35000"/>
      </a:schemeClr>
    </cs:fontRef>
    <cs:spPr>
      <a:solidFill>
        <a:schemeClr val="lt1"/>
      </a:solidFill>
      <a:ln>
        <a:solidFill>
          <a:schemeClr val="dk1">
            <a:lumMod val="25000"/>
            <a:lumOff val="75000"/>
          </a:schemeClr>
        </a:solidFill>
      </a:ln>
    </cs:spPr>
    <cs:defRPr sz="900" kern="1200"/>
    <cs:bodyPr rot="0" spcFirstLastPara="1" vertOverflow="clip" horzOverflow="clip" vert="horz" wrap="square" lIns="36576" tIns="18288" rIns="36576" bIns="18288" anchor="ctr" anchorCtr="1">
      <a:spAutoFit/>
    </cs:bodyPr>
  </cs:dataLabelCallout>
  <cs:dataPoint>
    <cs:lnRef idx="0"/>
    <cs:fillRef idx="1">
      <cs:styleClr val="auto"/>
    </cs:fillRef>
    <cs:effectRef idx="0"/>
    <cs:fontRef idx="minor">
      <a:schemeClr val="tx1"/>
    </cs:fontRef>
  </cs:dataPoint>
  <cs:dataPoint3D>
    <cs:lnRef idx="0"/>
    <cs:fillRef idx="1">
      <cs:styleClr val="auto"/>
    </cs:fillRef>
    <cs:effectRef idx="0"/>
    <cs:fontRef idx="minor">
      <a:schemeClr val="tx1"/>
    </cs:fontRef>
  </cs:dataPoint3D>
  <cs:dataPointLine>
    <cs:lnRef idx="0">
      <cs:styleClr val="auto"/>
    </cs:lnRef>
    <cs:fillRef idx="1"/>
    <cs:effectRef idx="0"/>
    <cs:fontRef idx="minor">
      <a:schemeClr val="tx1"/>
    </cs:fontRef>
    <cs:spPr>
      <a:ln w="28575" cap="rnd">
        <a:solidFill>
          <a:schemeClr val="phClr"/>
        </a:solidFill>
        <a:round/>
      </a:ln>
    </cs:spPr>
  </cs:dataPointLine>
  <cs:dataPointMarker>
    <cs:lnRef idx="0">
      <cs:styleClr val="auto"/>
    </cs:lnRef>
    <cs:fillRef idx="1">
      <cs:styleClr val="auto"/>
    </cs:fillRef>
    <cs:effectRef idx="0"/>
    <cs:fontRef idx="minor">
      <a:schemeClr val="tx1"/>
    </cs:fontRef>
    <cs:spPr>
      <a:ln w="9525">
        <a:solidFill>
          <a:schemeClr val="phClr"/>
        </a:solidFill>
      </a:ln>
    </cs:spPr>
  </cs:dataPointMarker>
  <cs:dataPointMarkerLayout symbol="circle" size="5"/>
  <cs:dataPointWireframe>
    <cs:lnRef idx="0">
      <cs:styleClr val="auto"/>
    </cs:lnRef>
    <cs:fillRef idx="1"/>
    <cs:effectRef idx="0"/>
    <cs:fontRef idx="minor">
      <a:schemeClr val="tx1"/>
    </cs:fontRef>
    <cs:spPr>
      <a:ln w="9525" cap="rnd">
        <a:solidFill>
          <a:schemeClr val="phClr"/>
        </a:solidFill>
        <a:round/>
      </a:ln>
    </cs:spPr>
  </cs:dataPointWireframe>
  <cs:dataTable>
    <cs:lnRef idx="0"/>
    <cs:fillRef idx="0"/>
    <cs:effectRef idx="0"/>
    <cs:fontRef idx="minor">
      <a:schemeClr val="tx1">
        <a:lumMod val="65000"/>
        <a:lumOff val="35000"/>
      </a:schemeClr>
    </cs:fontRef>
    <cs:spPr>
      <a:noFill/>
      <a:ln w="9525" cap="flat" cmpd="sng" algn="ctr">
        <a:solidFill>
          <a:schemeClr val="tx1">
            <a:lumMod val="15000"/>
            <a:lumOff val="85000"/>
          </a:schemeClr>
        </a:solidFill>
        <a:round/>
      </a:ln>
    </cs:spPr>
    <cs:defRPr sz="900" kern="1200"/>
  </cs:dataTable>
  <cs:downBar>
    <cs:lnRef idx="0"/>
    <cs:fillRef idx="0"/>
    <cs:effectRef idx="0"/>
    <cs:fontRef idx="minor">
      <a:schemeClr val="tx1"/>
    </cs:fontRef>
    <cs:spPr>
      <a:solidFill>
        <a:schemeClr val="dk1">
          <a:lumMod val="75000"/>
          <a:lumOff val="25000"/>
        </a:schemeClr>
      </a:solidFill>
      <a:ln w="9525" cap="flat" cmpd="sng" algn="ctr">
        <a:solidFill>
          <a:schemeClr val="tx1">
            <a:lumMod val="65000"/>
            <a:lumOff val="35000"/>
          </a:schemeClr>
        </a:solidFill>
        <a:round/>
      </a:ln>
    </cs:spPr>
  </cs:downBar>
  <cs:dropLine>
    <cs:lnRef idx="0"/>
    <cs:fillRef idx="0"/>
    <cs:effectRef idx="0"/>
    <cs:fontRef idx="minor">
      <a:schemeClr val="tx1"/>
    </cs:fontRef>
    <cs:spPr>
      <a:ln w="9525" cap="flat" cmpd="sng" algn="ctr">
        <a:solidFill>
          <a:schemeClr val="tx1">
            <a:lumMod val="35000"/>
            <a:lumOff val="65000"/>
          </a:schemeClr>
        </a:solidFill>
        <a:round/>
      </a:ln>
    </cs:spPr>
  </cs:dropLine>
  <cs:errorBar>
    <cs:lnRef idx="0"/>
    <cs:fillRef idx="0"/>
    <cs:effectRef idx="0"/>
    <cs:fontRef idx="minor">
      <a:schemeClr val="tx1"/>
    </cs:fontRef>
    <cs:spPr>
      <a:ln w="9525" cap="flat" cmpd="sng" algn="ctr">
        <a:solidFill>
          <a:schemeClr val="tx1">
            <a:lumMod val="65000"/>
            <a:lumOff val="35000"/>
          </a:schemeClr>
        </a:solidFill>
        <a:round/>
      </a:ln>
    </cs:spPr>
  </cs:errorBar>
  <cs:floor>
    <cs:lnRef idx="0"/>
    <cs:fillRef idx="0"/>
    <cs:effectRef idx="0"/>
    <cs:fontRef idx="minor">
      <a:schemeClr val="tx1"/>
    </cs:fontRef>
    <cs:spPr>
      <a:noFill/>
      <a:ln>
        <a:noFill/>
      </a:ln>
    </cs:spPr>
  </cs:floor>
  <cs:gridlineMajor>
    <cs:lnRef idx="0"/>
    <cs:fillRef idx="0"/>
    <cs:effectRef idx="0"/>
    <cs:fontRef idx="minor">
      <a:schemeClr val="tx1"/>
    </cs:fontRef>
    <cs:spPr>
      <a:ln w="9525" cap="flat" cmpd="sng" algn="ctr">
        <a:solidFill>
          <a:schemeClr val="tx1">
            <a:lumMod val="15000"/>
            <a:lumOff val="85000"/>
          </a:schemeClr>
        </a:solidFill>
        <a:round/>
      </a:ln>
    </cs:spPr>
  </cs:gridlineMajor>
  <cs:gridlineMinor>
    <cs:lnRef idx="0"/>
    <cs:fillRef idx="0"/>
    <cs:effectRef idx="0"/>
    <cs:fontRef idx="minor">
      <a:schemeClr val="tx1"/>
    </cs:fontRef>
    <cs:spPr>
      <a:ln w="9525" cap="flat" cmpd="sng" algn="ctr">
        <a:solidFill>
          <a:schemeClr val="tx1">
            <a:lumMod val="5000"/>
            <a:lumOff val="95000"/>
          </a:schemeClr>
        </a:solidFill>
        <a:round/>
      </a:ln>
    </cs:spPr>
  </cs:gridlineMinor>
  <cs:hiLoLine>
    <cs:lnRef idx="0"/>
    <cs:fillRef idx="0"/>
    <cs:effectRef idx="0"/>
    <cs:fontRef idx="minor">
      <a:schemeClr val="tx1"/>
    </cs:fontRef>
    <cs:spPr>
      <a:ln w="9525" cap="flat" cmpd="sng" algn="ctr">
        <a:solidFill>
          <a:schemeClr val="tx1">
            <a:lumMod val="50000"/>
            <a:lumOff val="50000"/>
          </a:schemeClr>
        </a:solidFill>
        <a:round/>
      </a:ln>
    </cs:spPr>
  </cs:hiLoLine>
  <cs:leaderLine>
    <cs:lnRef idx="0"/>
    <cs:fillRef idx="0"/>
    <cs:effectRef idx="0"/>
    <cs:fontRef idx="minor">
      <a:schemeClr val="tx1"/>
    </cs:fontRef>
    <cs:spPr>
      <a:ln w="9525" cap="flat" cmpd="sng" algn="ctr">
        <a:solidFill>
          <a:schemeClr val="tx1">
            <a:lumMod val="35000"/>
            <a:lumOff val="65000"/>
          </a:schemeClr>
        </a:solidFill>
        <a:round/>
      </a:ln>
    </cs:spPr>
  </cs:leaderLine>
  <cs:legend>
    <cs:lnRef idx="0"/>
    <cs:fillRef idx="0"/>
    <cs:effectRef idx="0"/>
    <cs:fontRef idx="minor">
      <a:schemeClr val="tx1">
        <a:lumMod val="65000"/>
        <a:lumOff val="35000"/>
      </a:schemeClr>
    </cs:fontRef>
    <cs:defRPr sz="900" kern="1200"/>
  </cs:legend>
  <cs:plotArea mods="allowNoFillOverride allowNoLineOverride">
    <cs:lnRef idx="0"/>
    <cs:fillRef idx="0"/>
    <cs:effectRef idx="0"/>
    <cs:fontRef idx="minor">
      <a:schemeClr val="tx1"/>
    </cs:fontRef>
  </cs:plotArea>
  <cs:plotArea3D mods="allowNoFillOverride allowNoLineOverride">
    <cs:lnRef idx="0"/>
    <cs:fillRef idx="0"/>
    <cs:effectRef idx="0"/>
    <cs:fontRef idx="minor">
      <a:schemeClr val="tx1"/>
    </cs:fontRef>
  </cs:plotArea3D>
  <cs:seriesAxis>
    <cs:lnRef idx="0"/>
    <cs:fillRef idx="0"/>
    <cs:effectRef idx="0"/>
    <cs:fontRef idx="minor">
      <a:schemeClr val="tx1">
        <a:lumMod val="65000"/>
        <a:lumOff val="35000"/>
      </a:schemeClr>
    </cs:fontRef>
    <cs:defRPr sz="900" kern="1200"/>
  </cs:seriesAxis>
  <cs:seriesLine>
    <cs:lnRef idx="0"/>
    <cs:fillRef idx="0"/>
    <cs:effectRef idx="0"/>
    <cs:fontRef idx="minor">
      <a:schemeClr val="tx1"/>
    </cs:fontRef>
    <cs:spPr>
      <a:ln w="9525" cap="flat" cmpd="sng" algn="ctr">
        <a:solidFill>
          <a:schemeClr val="tx1">
            <a:lumMod val="35000"/>
            <a:lumOff val="65000"/>
          </a:schemeClr>
        </a:solidFill>
        <a:round/>
      </a:ln>
    </cs:spPr>
  </cs:seriesLine>
  <cs:title>
    <cs:lnRef idx="0"/>
    <cs:fillRef idx="0"/>
    <cs:effectRef idx="0"/>
    <cs:fontRef idx="minor">
      <a:schemeClr val="tx1">
        <a:lumMod val="65000"/>
        <a:lumOff val="35000"/>
      </a:schemeClr>
    </cs:fontRef>
    <cs:defRPr sz="1400" b="0" kern="1200" spc="0" baseline="0"/>
  </cs:title>
  <cs:trendline>
    <cs:lnRef idx="0">
      <cs:styleClr val="auto"/>
    </cs:lnRef>
    <cs:fillRef idx="0"/>
    <cs:effectRef idx="0"/>
    <cs:fontRef idx="minor">
      <a:schemeClr val="tx1"/>
    </cs:fontRef>
    <cs:spPr>
      <a:ln w="19050" cap="rnd">
        <a:solidFill>
          <a:schemeClr val="phClr"/>
        </a:solidFill>
        <a:prstDash val="sysDot"/>
      </a:ln>
    </cs:spPr>
  </cs:trendline>
  <cs:trendlineLabel>
    <cs:lnRef idx="0"/>
    <cs:fillRef idx="0"/>
    <cs:effectRef idx="0"/>
    <cs:fontRef idx="minor">
      <a:schemeClr val="tx1">
        <a:lumMod val="65000"/>
        <a:lumOff val="35000"/>
      </a:schemeClr>
    </cs:fontRef>
    <cs:defRPr sz="900" kern="1200"/>
  </cs:trendlineLabel>
  <cs:upBar>
    <cs:lnRef idx="0"/>
    <cs:fillRef idx="0"/>
    <cs:effectRef idx="0"/>
    <cs:fontRef idx="minor">
      <a:schemeClr val="tx1"/>
    </cs:fontRef>
    <cs:spPr>
      <a:solidFill>
        <a:schemeClr val="lt1"/>
      </a:solidFill>
      <a:ln w="9525" cap="flat" cmpd="sng" algn="ctr">
        <a:solidFill>
          <a:schemeClr val="tx1">
            <a:lumMod val="65000"/>
            <a:lumOff val="35000"/>
          </a:schemeClr>
        </a:solidFill>
        <a:round/>
      </a:ln>
    </cs:spPr>
  </cs:upBar>
  <cs:valueAxis>
    <cs:lnRef idx="0"/>
    <cs:fillRef idx="0"/>
    <cs:effectRef idx="0"/>
    <cs:fontRef idx="minor">
      <a:schemeClr val="tx1">
        <a:lumMod val="65000"/>
        <a:lumOff val="35000"/>
      </a:schemeClr>
    </cs:fontRef>
    <cs:defRPr sz="900" kern="1200"/>
  </cs:valueAxis>
  <cs:wall>
    <cs:lnRef idx="0"/>
    <cs:fillRef idx="0"/>
    <cs:effectRef idx="0"/>
    <cs:fontRef idx="minor">
      <a:schemeClr val="tx1"/>
    </cs:fontRef>
    <cs:spPr>
      <a:noFill/>
      <a:ln>
        <a:noFill/>
      </a:ln>
    </cs:spPr>
  </cs:wall>
</cs:chartStyle>
</file>

<file path=xl/charts/style2.xml><?xml version="1.0" encoding="utf-8"?>
<cs:chartStyle xmlns:cs="http://schemas.microsoft.com/office/drawing/2012/chartStyle" xmlns:a="http://schemas.openxmlformats.org/drawingml/2006/main" id="216">
  <cs:axisTitle>
    <cs:lnRef idx="0"/>
    <cs:fillRef idx="0"/>
    <cs:effectRef idx="0"/>
    <cs:fontRef idx="minor">
      <a:schemeClr val="tx1">
        <a:lumMod val="65000"/>
        <a:lumOff val="35000"/>
      </a:schemeClr>
    </cs:fontRef>
    <cs:defRPr sz="1000" kern="1200"/>
  </cs:axisTitle>
  <cs:categoryAxis>
    <cs:lnRef idx="0"/>
    <cs:fillRef idx="0"/>
    <cs:effectRef idx="0"/>
    <cs:fontRef idx="minor">
      <a:schemeClr val="tx1">
        <a:lumMod val="65000"/>
        <a:lumOff val="35000"/>
      </a:schemeClr>
    </cs:fontRef>
    <cs:spPr>
      <a:ln w="9525" cap="flat" cmpd="sng" algn="ctr">
        <a:solidFill>
          <a:schemeClr val="tx1">
            <a:lumMod val="15000"/>
            <a:lumOff val="85000"/>
          </a:schemeClr>
        </a:solidFill>
        <a:round/>
      </a:ln>
    </cs:spPr>
    <cs:defRPr sz="900" kern="1200"/>
  </cs:categoryAxis>
  <cs:chartArea mods="allowNoFillOverride allowNoLineOverride">
    <cs:lnRef idx="0"/>
    <cs:fillRef idx="0"/>
    <cs:effectRef idx="0"/>
    <cs:fontRef idx="minor">
      <a:schemeClr val="tx1"/>
    </cs:fontRef>
    <cs:spPr>
      <a:solidFill>
        <a:schemeClr val="bg1"/>
      </a:solidFill>
      <a:ln w="9525" cap="flat" cmpd="sng" algn="ctr">
        <a:solidFill>
          <a:schemeClr val="tx1">
            <a:lumMod val="15000"/>
            <a:lumOff val="85000"/>
          </a:schemeClr>
        </a:solidFill>
        <a:round/>
      </a:ln>
    </cs:spPr>
    <cs:defRPr sz="1000" kern="1200"/>
  </cs:chartArea>
  <cs:dataLabel>
    <cs:lnRef idx="0"/>
    <cs:fillRef idx="0"/>
    <cs:effectRef idx="0"/>
    <cs:fontRef idx="minor">
      <a:schemeClr val="tx1">
        <a:lumMod val="75000"/>
        <a:lumOff val="25000"/>
      </a:schemeClr>
    </cs:fontRef>
    <cs:defRPr sz="900" kern="1200"/>
  </cs:dataLabel>
  <cs:dataLabelCallout>
    <cs:lnRef idx="0"/>
    <cs:fillRef idx="0"/>
    <cs:effectRef idx="0"/>
    <cs:fontRef idx="minor">
      <a:schemeClr val="dk1">
        <a:lumMod val="65000"/>
        <a:lumOff val="35000"/>
      </a:schemeClr>
    </cs:fontRef>
    <cs:spPr>
      <a:solidFill>
        <a:schemeClr val="lt1"/>
      </a:solidFill>
      <a:ln>
        <a:solidFill>
          <a:schemeClr val="dk1">
            <a:lumMod val="25000"/>
            <a:lumOff val="75000"/>
          </a:schemeClr>
        </a:solidFill>
      </a:ln>
    </cs:spPr>
    <cs:defRPr sz="900" kern="1200"/>
    <cs:bodyPr rot="0" spcFirstLastPara="1" vertOverflow="clip" horzOverflow="clip" vert="horz" wrap="square" lIns="36576" tIns="18288" rIns="36576" bIns="18288" anchor="ctr" anchorCtr="1">
      <a:spAutoFit/>
    </cs:bodyPr>
  </cs:dataLabelCallout>
  <cs:dataPoint>
    <cs:lnRef idx="0"/>
    <cs:fillRef idx="1">
      <cs:styleClr val="auto"/>
    </cs:fillRef>
    <cs:effectRef idx="0"/>
    <cs:fontRef idx="minor">
      <a:schemeClr val="tx1"/>
    </cs:fontRef>
  </cs:dataPoint>
  <cs:dataPoint3D>
    <cs:lnRef idx="0"/>
    <cs:fillRef idx="1">
      <cs:styleClr val="auto"/>
    </cs:fillRef>
    <cs:effectRef idx="0"/>
    <cs:fontRef idx="minor">
      <a:schemeClr val="tx1"/>
    </cs:fontRef>
  </cs:dataPoint3D>
  <cs:dataPointLine>
    <cs:lnRef idx="0">
      <cs:styleClr val="auto"/>
    </cs:lnRef>
    <cs:fillRef idx="1"/>
    <cs:effectRef idx="0"/>
    <cs:fontRef idx="minor">
      <a:schemeClr val="tx1"/>
    </cs:fontRef>
    <cs:spPr>
      <a:ln w="28575" cap="rnd">
        <a:solidFill>
          <a:schemeClr val="phClr"/>
        </a:solidFill>
        <a:round/>
      </a:ln>
    </cs:spPr>
  </cs:dataPointLine>
  <cs:dataPointMarker>
    <cs:lnRef idx="0">
      <cs:styleClr val="auto"/>
    </cs:lnRef>
    <cs:fillRef idx="1">
      <cs:styleClr val="auto"/>
    </cs:fillRef>
    <cs:effectRef idx="0"/>
    <cs:fontRef idx="minor">
      <a:schemeClr val="tx1"/>
    </cs:fontRef>
    <cs:spPr>
      <a:ln w="9525">
        <a:solidFill>
          <a:schemeClr val="phClr"/>
        </a:solidFill>
      </a:ln>
    </cs:spPr>
  </cs:dataPointMarker>
  <cs:dataPointMarkerLayout symbol="circle" size="5"/>
  <cs:dataPointWireframe>
    <cs:lnRef idx="0">
      <cs:styleClr val="auto"/>
    </cs:lnRef>
    <cs:fillRef idx="1"/>
    <cs:effectRef idx="0"/>
    <cs:fontRef idx="minor">
      <a:schemeClr val="tx1"/>
    </cs:fontRef>
    <cs:spPr>
      <a:ln w="9525" cap="rnd">
        <a:solidFill>
          <a:schemeClr val="phClr"/>
        </a:solidFill>
        <a:round/>
      </a:ln>
    </cs:spPr>
  </cs:dataPointWireframe>
  <cs:dataTable>
    <cs:lnRef idx="0"/>
    <cs:fillRef idx="0"/>
    <cs:effectRef idx="0"/>
    <cs:fontRef idx="minor">
      <a:schemeClr val="tx1">
        <a:lumMod val="65000"/>
        <a:lumOff val="35000"/>
      </a:schemeClr>
    </cs:fontRef>
    <cs:spPr>
      <a:noFill/>
      <a:ln w="9525" cap="flat" cmpd="sng" algn="ctr">
        <a:solidFill>
          <a:schemeClr val="tx1">
            <a:lumMod val="15000"/>
            <a:lumOff val="85000"/>
          </a:schemeClr>
        </a:solidFill>
        <a:round/>
      </a:ln>
    </cs:spPr>
    <cs:defRPr sz="900" kern="1200"/>
  </cs:dataTable>
  <cs:downBar>
    <cs:lnRef idx="0"/>
    <cs:fillRef idx="0"/>
    <cs:effectRef idx="0"/>
    <cs:fontRef idx="minor">
      <a:schemeClr val="tx1"/>
    </cs:fontRef>
    <cs:spPr>
      <a:solidFill>
        <a:schemeClr val="dk1">
          <a:lumMod val="75000"/>
          <a:lumOff val="25000"/>
        </a:schemeClr>
      </a:solidFill>
      <a:ln w="9525" cap="flat" cmpd="sng" algn="ctr">
        <a:solidFill>
          <a:schemeClr val="tx1">
            <a:lumMod val="65000"/>
            <a:lumOff val="35000"/>
          </a:schemeClr>
        </a:solidFill>
        <a:round/>
      </a:ln>
    </cs:spPr>
  </cs:downBar>
  <cs:dropLine>
    <cs:lnRef idx="0"/>
    <cs:fillRef idx="0"/>
    <cs:effectRef idx="0"/>
    <cs:fontRef idx="minor">
      <a:schemeClr val="tx1"/>
    </cs:fontRef>
    <cs:spPr>
      <a:ln w="9525" cap="flat" cmpd="sng" algn="ctr">
        <a:solidFill>
          <a:schemeClr val="tx1">
            <a:lumMod val="35000"/>
            <a:lumOff val="65000"/>
          </a:schemeClr>
        </a:solidFill>
        <a:round/>
      </a:ln>
    </cs:spPr>
  </cs:dropLine>
  <cs:errorBar>
    <cs:lnRef idx="0"/>
    <cs:fillRef idx="0"/>
    <cs:effectRef idx="0"/>
    <cs:fontRef idx="minor">
      <a:schemeClr val="tx1"/>
    </cs:fontRef>
    <cs:spPr>
      <a:ln w="9525" cap="flat" cmpd="sng" algn="ctr">
        <a:solidFill>
          <a:schemeClr val="tx1">
            <a:lumMod val="65000"/>
            <a:lumOff val="35000"/>
          </a:schemeClr>
        </a:solidFill>
        <a:round/>
      </a:ln>
    </cs:spPr>
  </cs:errorBar>
  <cs:floor>
    <cs:lnRef idx="0"/>
    <cs:fillRef idx="0"/>
    <cs:effectRef idx="0"/>
    <cs:fontRef idx="minor">
      <a:schemeClr val="tx1"/>
    </cs:fontRef>
    <cs:spPr>
      <a:noFill/>
      <a:ln>
        <a:noFill/>
      </a:ln>
    </cs:spPr>
  </cs:floor>
  <cs:gridlineMajor>
    <cs:lnRef idx="0"/>
    <cs:fillRef idx="0"/>
    <cs:effectRef idx="0"/>
    <cs:fontRef idx="minor">
      <a:schemeClr val="tx1"/>
    </cs:fontRef>
    <cs:spPr>
      <a:ln w="9525" cap="flat" cmpd="sng" algn="ctr">
        <a:solidFill>
          <a:schemeClr val="tx1">
            <a:lumMod val="15000"/>
            <a:lumOff val="85000"/>
          </a:schemeClr>
        </a:solidFill>
        <a:round/>
      </a:ln>
    </cs:spPr>
  </cs:gridlineMajor>
  <cs:gridlineMinor>
    <cs:lnRef idx="0"/>
    <cs:fillRef idx="0"/>
    <cs:effectRef idx="0"/>
    <cs:fontRef idx="minor">
      <a:schemeClr val="tx1"/>
    </cs:fontRef>
    <cs:spPr>
      <a:ln w="9525" cap="flat" cmpd="sng" algn="ctr">
        <a:solidFill>
          <a:schemeClr val="tx1">
            <a:lumMod val="5000"/>
            <a:lumOff val="95000"/>
          </a:schemeClr>
        </a:solidFill>
        <a:round/>
      </a:ln>
    </cs:spPr>
  </cs:gridlineMinor>
  <cs:hiLoLine>
    <cs:lnRef idx="0"/>
    <cs:fillRef idx="0"/>
    <cs:effectRef idx="0"/>
    <cs:fontRef idx="minor">
      <a:schemeClr val="tx1"/>
    </cs:fontRef>
    <cs:spPr>
      <a:ln w="9525" cap="flat" cmpd="sng" algn="ctr">
        <a:solidFill>
          <a:schemeClr val="tx1">
            <a:lumMod val="50000"/>
            <a:lumOff val="50000"/>
          </a:schemeClr>
        </a:solidFill>
        <a:round/>
      </a:ln>
    </cs:spPr>
  </cs:hiLoLine>
  <cs:leaderLine>
    <cs:lnRef idx="0"/>
    <cs:fillRef idx="0"/>
    <cs:effectRef idx="0"/>
    <cs:fontRef idx="minor">
      <a:schemeClr val="tx1"/>
    </cs:fontRef>
    <cs:spPr>
      <a:ln w="9525" cap="flat" cmpd="sng" algn="ctr">
        <a:solidFill>
          <a:schemeClr val="tx1">
            <a:lumMod val="35000"/>
            <a:lumOff val="65000"/>
          </a:schemeClr>
        </a:solidFill>
        <a:round/>
      </a:ln>
    </cs:spPr>
  </cs:leaderLine>
  <cs:legend>
    <cs:lnRef idx="0"/>
    <cs:fillRef idx="0"/>
    <cs:effectRef idx="0"/>
    <cs:fontRef idx="minor">
      <a:schemeClr val="tx1">
        <a:lumMod val="65000"/>
        <a:lumOff val="35000"/>
      </a:schemeClr>
    </cs:fontRef>
    <cs:defRPr sz="900" kern="1200"/>
  </cs:legend>
  <cs:plotArea mods="allowNoFillOverride allowNoLineOverride">
    <cs:lnRef idx="0"/>
    <cs:fillRef idx="0"/>
    <cs:effectRef idx="0"/>
    <cs:fontRef idx="minor">
      <a:schemeClr val="tx1"/>
    </cs:fontRef>
  </cs:plotArea>
  <cs:plotArea3D mods="allowNoFillOverride allowNoLineOverride">
    <cs:lnRef idx="0"/>
    <cs:fillRef idx="0"/>
    <cs:effectRef idx="0"/>
    <cs:fontRef idx="minor">
      <a:schemeClr val="tx1"/>
    </cs:fontRef>
  </cs:plotArea3D>
  <cs:seriesAxis>
    <cs:lnRef idx="0"/>
    <cs:fillRef idx="0"/>
    <cs:effectRef idx="0"/>
    <cs:fontRef idx="minor">
      <a:schemeClr val="tx1">
        <a:lumMod val="65000"/>
        <a:lumOff val="35000"/>
      </a:schemeClr>
    </cs:fontRef>
    <cs:defRPr sz="900" kern="1200"/>
  </cs:seriesAxis>
  <cs:seriesLine>
    <cs:lnRef idx="0"/>
    <cs:fillRef idx="0"/>
    <cs:effectRef idx="0"/>
    <cs:fontRef idx="minor">
      <a:schemeClr val="tx1"/>
    </cs:fontRef>
    <cs:spPr>
      <a:ln w="9525" cap="flat" cmpd="sng" algn="ctr">
        <a:solidFill>
          <a:schemeClr val="tx1">
            <a:lumMod val="35000"/>
            <a:lumOff val="65000"/>
          </a:schemeClr>
        </a:solidFill>
        <a:round/>
      </a:ln>
    </cs:spPr>
  </cs:seriesLine>
  <cs:title>
    <cs:lnRef idx="0"/>
    <cs:fillRef idx="0"/>
    <cs:effectRef idx="0"/>
    <cs:fontRef idx="minor">
      <a:schemeClr val="tx1">
        <a:lumMod val="65000"/>
        <a:lumOff val="35000"/>
      </a:schemeClr>
    </cs:fontRef>
    <cs:defRPr sz="1400" b="0" kern="1200" spc="0" baseline="0"/>
  </cs:title>
  <cs:trendline>
    <cs:lnRef idx="0">
      <cs:styleClr val="auto"/>
    </cs:lnRef>
    <cs:fillRef idx="0"/>
    <cs:effectRef idx="0"/>
    <cs:fontRef idx="minor">
      <a:schemeClr val="tx1"/>
    </cs:fontRef>
    <cs:spPr>
      <a:ln w="19050" cap="rnd">
        <a:solidFill>
          <a:schemeClr val="phClr"/>
        </a:solidFill>
        <a:prstDash val="sysDot"/>
      </a:ln>
    </cs:spPr>
  </cs:trendline>
  <cs:trendlineLabel>
    <cs:lnRef idx="0"/>
    <cs:fillRef idx="0"/>
    <cs:effectRef idx="0"/>
    <cs:fontRef idx="minor">
      <a:schemeClr val="tx1">
        <a:lumMod val="65000"/>
        <a:lumOff val="35000"/>
      </a:schemeClr>
    </cs:fontRef>
    <cs:defRPr sz="900" kern="1200"/>
  </cs:trendlineLabel>
  <cs:upBar>
    <cs:lnRef idx="0"/>
    <cs:fillRef idx="0"/>
    <cs:effectRef idx="0"/>
    <cs:fontRef idx="minor">
      <a:schemeClr val="tx1"/>
    </cs:fontRef>
    <cs:spPr>
      <a:solidFill>
        <a:schemeClr val="lt1"/>
      </a:solidFill>
      <a:ln w="9525" cap="flat" cmpd="sng" algn="ctr">
        <a:solidFill>
          <a:schemeClr val="tx1">
            <a:lumMod val="65000"/>
            <a:lumOff val="35000"/>
          </a:schemeClr>
        </a:solidFill>
        <a:round/>
      </a:ln>
    </cs:spPr>
  </cs:upBar>
  <cs:valueAxis>
    <cs:lnRef idx="0"/>
    <cs:fillRef idx="0"/>
    <cs:effectRef idx="0"/>
    <cs:fontRef idx="minor">
      <a:schemeClr val="tx1">
        <a:lumMod val="65000"/>
        <a:lumOff val="35000"/>
      </a:schemeClr>
    </cs:fontRef>
    <cs:defRPr sz="900" kern="1200"/>
  </cs:valueAxis>
  <cs:wall>
    <cs:lnRef idx="0"/>
    <cs:fillRef idx="0"/>
    <cs:effectRef idx="0"/>
    <cs:fontRef idx="minor">
      <a:schemeClr val="tx1"/>
    </cs:fontRef>
    <cs:spPr>
      <a:noFill/>
      <a:ln>
        <a:noFill/>
      </a:ln>
    </cs:spPr>
  </cs:wall>
</cs:chartStyle>
</file>

<file path=xl/charts/style3.xml><?xml version="1.0" encoding="utf-8"?>
<cs:chartStyle xmlns:cs="http://schemas.microsoft.com/office/drawing/2012/chartStyle" xmlns:a="http://schemas.openxmlformats.org/drawingml/2006/main" id="216">
  <cs:axisTitle>
    <cs:lnRef idx="0"/>
    <cs:fillRef idx="0"/>
    <cs:effectRef idx="0"/>
    <cs:fontRef idx="minor">
      <a:schemeClr val="tx1">
        <a:lumMod val="65000"/>
        <a:lumOff val="35000"/>
      </a:schemeClr>
    </cs:fontRef>
    <cs:defRPr sz="1000" kern="1200"/>
  </cs:axisTitle>
  <cs:categoryAxis>
    <cs:lnRef idx="0"/>
    <cs:fillRef idx="0"/>
    <cs:effectRef idx="0"/>
    <cs:fontRef idx="minor">
      <a:schemeClr val="tx1">
        <a:lumMod val="65000"/>
        <a:lumOff val="35000"/>
      </a:schemeClr>
    </cs:fontRef>
    <cs:spPr>
      <a:ln w="9525" cap="flat" cmpd="sng" algn="ctr">
        <a:solidFill>
          <a:schemeClr val="tx1">
            <a:lumMod val="15000"/>
            <a:lumOff val="85000"/>
          </a:schemeClr>
        </a:solidFill>
        <a:round/>
      </a:ln>
    </cs:spPr>
    <cs:defRPr sz="900" kern="1200"/>
  </cs:categoryAxis>
  <cs:chartArea mods="allowNoFillOverride allowNoLineOverride">
    <cs:lnRef idx="0"/>
    <cs:fillRef idx="0"/>
    <cs:effectRef idx="0"/>
    <cs:fontRef idx="minor">
      <a:schemeClr val="tx1"/>
    </cs:fontRef>
    <cs:spPr>
      <a:solidFill>
        <a:schemeClr val="bg1"/>
      </a:solidFill>
      <a:ln w="9525" cap="flat" cmpd="sng" algn="ctr">
        <a:solidFill>
          <a:schemeClr val="tx1">
            <a:lumMod val="15000"/>
            <a:lumOff val="85000"/>
          </a:schemeClr>
        </a:solidFill>
        <a:round/>
      </a:ln>
    </cs:spPr>
    <cs:defRPr sz="1000" kern="1200"/>
  </cs:chartArea>
  <cs:dataLabel>
    <cs:lnRef idx="0"/>
    <cs:fillRef idx="0"/>
    <cs:effectRef idx="0"/>
    <cs:fontRef idx="minor">
      <a:schemeClr val="tx1">
        <a:lumMod val="75000"/>
        <a:lumOff val="25000"/>
      </a:schemeClr>
    </cs:fontRef>
    <cs:defRPr sz="900" kern="1200"/>
  </cs:dataLabel>
  <cs:dataLabelCallout>
    <cs:lnRef idx="0"/>
    <cs:fillRef idx="0"/>
    <cs:effectRef idx="0"/>
    <cs:fontRef idx="minor">
      <a:schemeClr val="dk1">
        <a:lumMod val="65000"/>
        <a:lumOff val="35000"/>
      </a:schemeClr>
    </cs:fontRef>
    <cs:spPr>
      <a:solidFill>
        <a:schemeClr val="lt1"/>
      </a:solidFill>
      <a:ln>
        <a:solidFill>
          <a:schemeClr val="dk1">
            <a:lumMod val="25000"/>
            <a:lumOff val="75000"/>
          </a:schemeClr>
        </a:solidFill>
      </a:ln>
    </cs:spPr>
    <cs:defRPr sz="900" kern="1200"/>
    <cs:bodyPr rot="0" spcFirstLastPara="1" vertOverflow="clip" horzOverflow="clip" vert="horz" wrap="square" lIns="36576" tIns="18288" rIns="36576" bIns="18288" anchor="ctr" anchorCtr="1">
      <a:spAutoFit/>
    </cs:bodyPr>
  </cs:dataLabelCallout>
  <cs:dataPoint>
    <cs:lnRef idx="0"/>
    <cs:fillRef idx="1">
      <cs:styleClr val="auto"/>
    </cs:fillRef>
    <cs:effectRef idx="0"/>
    <cs:fontRef idx="minor">
      <a:schemeClr val="tx1"/>
    </cs:fontRef>
  </cs:dataPoint>
  <cs:dataPoint3D>
    <cs:lnRef idx="0"/>
    <cs:fillRef idx="1">
      <cs:styleClr val="auto"/>
    </cs:fillRef>
    <cs:effectRef idx="0"/>
    <cs:fontRef idx="minor">
      <a:schemeClr val="tx1"/>
    </cs:fontRef>
  </cs:dataPoint3D>
  <cs:dataPointLine>
    <cs:lnRef idx="0">
      <cs:styleClr val="auto"/>
    </cs:lnRef>
    <cs:fillRef idx="1"/>
    <cs:effectRef idx="0"/>
    <cs:fontRef idx="minor">
      <a:schemeClr val="tx1"/>
    </cs:fontRef>
    <cs:spPr>
      <a:ln w="28575" cap="rnd">
        <a:solidFill>
          <a:schemeClr val="phClr"/>
        </a:solidFill>
        <a:round/>
      </a:ln>
    </cs:spPr>
  </cs:dataPointLine>
  <cs:dataPointMarker>
    <cs:lnRef idx="0">
      <cs:styleClr val="auto"/>
    </cs:lnRef>
    <cs:fillRef idx="1">
      <cs:styleClr val="auto"/>
    </cs:fillRef>
    <cs:effectRef idx="0"/>
    <cs:fontRef idx="minor">
      <a:schemeClr val="tx1"/>
    </cs:fontRef>
    <cs:spPr>
      <a:ln w="9525">
        <a:solidFill>
          <a:schemeClr val="phClr"/>
        </a:solidFill>
      </a:ln>
    </cs:spPr>
  </cs:dataPointMarker>
  <cs:dataPointMarkerLayout symbol="circle" size="5"/>
  <cs:dataPointWireframe>
    <cs:lnRef idx="0">
      <cs:styleClr val="auto"/>
    </cs:lnRef>
    <cs:fillRef idx="1"/>
    <cs:effectRef idx="0"/>
    <cs:fontRef idx="minor">
      <a:schemeClr val="tx1"/>
    </cs:fontRef>
    <cs:spPr>
      <a:ln w="9525" cap="rnd">
        <a:solidFill>
          <a:schemeClr val="phClr"/>
        </a:solidFill>
        <a:round/>
      </a:ln>
    </cs:spPr>
  </cs:dataPointWireframe>
  <cs:dataTable>
    <cs:lnRef idx="0"/>
    <cs:fillRef idx="0"/>
    <cs:effectRef idx="0"/>
    <cs:fontRef idx="minor">
      <a:schemeClr val="tx1">
        <a:lumMod val="65000"/>
        <a:lumOff val="35000"/>
      </a:schemeClr>
    </cs:fontRef>
    <cs:spPr>
      <a:noFill/>
      <a:ln w="9525" cap="flat" cmpd="sng" algn="ctr">
        <a:solidFill>
          <a:schemeClr val="tx1">
            <a:lumMod val="15000"/>
            <a:lumOff val="85000"/>
          </a:schemeClr>
        </a:solidFill>
        <a:round/>
      </a:ln>
    </cs:spPr>
    <cs:defRPr sz="900" kern="1200"/>
  </cs:dataTable>
  <cs:downBar>
    <cs:lnRef idx="0"/>
    <cs:fillRef idx="0"/>
    <cs:effectRef idx="0"/>
    <cs:fontRef idx="minor">
      <a:schemeClr val="tx1"/>
    </cs:fontRef>
    <cs:spPr>
      <a:solidFill>
        <a:schemeClr val="dk1">
          <a:lumMod val="75000"/>
          <a:lumOff val="25000"/>
        </a:schemeClr>
      </a:solidFill>
      <a:ln w="9525" cap="flat" cmpd="sng" algn="ctr">
        <a:solidFill>
          <a:schemeClr val="tx1">
            <a:lumMod val="65000"/>
            <a:lumOff val="35000"/>
          </a:schemeClr>
        </a:solidFill>
        <a:round/>
      </a:ln>
    </cs:spPr>
  </cs:downBar>
  <cs:dropLine>
    <cs:lnRef idx="0"/>
    <cs:fillRef idx="0"/>
    <cs:effectRef idx="0"/>
    <cs:fontRef idx="minor">
      <a:schemeClr val="tx1"/>
    </cs:fontRef>
    <cs:spPr>
      <a:ln w="9525" cap="flat" cmpd="sng" algn="ctr">
        <a:solidFill>
          <a:schemeClr val="tx1">
            <a:lumMod val="35000"/>
            <a:lumOff val="65000"/>
          </a:schemeClr>
        </a:solidFill>
        <a:round/>
      </a:ln>
    </cs:spPr>
  </cs:dropLine>
  <cs:errorBar>
    <cs:lnRef idx="0"/>
    <cs:fillRef idx="0"/>
    <cs:effectRef idx="0"/>
    <cs:fontRef idx="minor">
      <a:schemeClr val="tx1"/>
    </cs:fontRef>
    <cs:spPr>
      <a:ln w="9525" cap="flat" cmpd="sng" algn="ctr">
        <a:solidFill>
          <a:schemeClr val="tx1">
            <a:lumMod val="65000"/>
            <a:lumOff val="35000"/>
          </a:schemeClr>
        </a:solidFill>
        <a:round/>
      </a:ln>
    </cs:spPr>
  </cs:errorBar>
  <cs:floor>
    <cs:lnRef idx="0"/>
    <cs:fillRef idx="0"/>
    <cs:effectRef idx="0"/>
    <cs:fontRef idx="minor">
      <a:schemeClr val="tx1"/>
    </cs:fontRef>
    <cs:spPr>
      <a:noFill/>
      <a:ln>
        <a:noFill/>
      </a:ln>
    </cs:spPr>
  </cs:floor>
  <cs:gridlineMajor>
    <cs:lnRef idx="0"/>
    <cs:fillRef idx="0"/>
    <cs:effectRef idx="0"/>
    <cs:fontRef idx="minor">
      <a:schemeClr val="tx1"/>
    </cs:fontRef>
    <cs:spPr>
      <a:ln w="9525" cap="flat" cmpd="sng" algn="ctr">
        <a:solidFill>
          <a:schemeClr val="tx1">
            <a:lumMod val="15000"/>
            <a:lumOff val="85000"/>
          </a:schemeClr>
        </a:solidFill>
        <a:round/>
      </a:ln>
    </cs:spPr>
  </cs:gridlineMajor>
  <cs:gridlineMinor>
    <cs:lnRef idx="0"/>
    <cs:fillRef idx="0"/>
    <cs:effectRef idx="0"/>
    <cs:fontRef idx="minor">
      <a:schemeClr val="tx1"/>
    </cs:fontRef>
    <cs:spPr>
      <a:ln w="9525" cap="flat" cmpd="sng" algn="ctr">
        <a:solidFill>
          <a:schemeClr val="tx1">
            <a:lumMod val="5000"/>
            <a:lumOff val="95000"/>
          </a:schemeClr>
        </a:solidFill>
        <a:round/>
      </a:ln>
    </cs:spPr>
  </cs:gridlineMinor>
  <cs:hiLoLine>
    <cs:lnRef idx="0"/>
    <cs:fillRef idx="0"/>
    <cs:effectRef idx="0"/>
    <cs:fontRef idx="minor">
      <a:schemeClr val="tx1"/>
    </cs:fontRef>
    <cs:spPr>
      <a:ln w="9525" cap="flat" cmpd="sng" algn="ctr">
        <a:solidFill>
          <a:schemeClr val="tx1">
            <a:lumMod val="50000"/>
            <a:lumOff val="50000"/>
          </a:schemeClr>
        </a:solidFill>
        <a:round/>
      </a:ln>
    </cs:spPr>
  </cs:hiLoLine>
  <cs:leaderLine>
    <cs:lnRef idx="0"/>
    <cs:fillRef idx="0"/>
    <cs:effectRef idx="0"/>
    <cs:fontRef idx="minor">
      <a:schemeClr val="tx1"/>
    </cs:fontRef>
    <cs:spPr>
      <a:ln w="9525" cap="flat" cmpd="sng" algn="ctr">
        <a:solidFill>
          <a:schemeClr val="tx1">
            <a:lumMod val="35000"/>
            <a:lumOff val="65000"/>
          </a:schemeClr>
        </a:solidFill>
        <a:round/>
      </a:ln>
    </cs:spPr>
  </cs:leaderLine>
  <cs:legend>
    <cs:lnRef idx="0"/>
    <cs:fillRef idx="0"/>
    <cs:effectRef idx="0"/>
    <cs:fontRef idx="minor">
      <a:schemeClr val="tx1">
        <a:lumMod val="65000"/>
        <a:lumOff val="35000"/>
      </a:schemeClr>
    </cs:fontRef>
    <cs:defRPr sz="900" kern="1200"/>
  </cs:legend>
  <cs:plotArea mods="allowNoFillOverride allowNoLineOverride">
    <cs:lnRef idx="0"/>
    <cs:fillRef idx="0"/>
    <cs:effectRef idx="0"/>
    <cs:fontRef idx="minor">
      <a:schemeClr val="tx1"/>
    </cs:fontRef>
  </cs:plotArea>
  <cs:plotArea3D mods="allowNoFillOverride allowNoLineOverride">
    <cs:lnRef idx="0"/>
    <cs:fillRef idx="0"/>
    <cs:effectRef idx="0"/>
    <cs:fontRef idx="minor">
      <a:schemeClr val="tx1"/>
    </cs:fontRef>
  </cs:plotArea3D>
  <cs:seriesAxis>
    <cs:lnRef idx="0"/>
    <cs:fillRef idx="0"/>
    <cs:effectRef idx="0"/>
    <cs:fontRef idx="minor">
      <a:schemeClr val="tx1">
        <a:lumMod val="65000"/>
        <a:lumOff val="35000"/>
      </a:schemeClr>
    </cs:fontRef>
    <cs:defRPr sz="900" kern="1200"/>
  </cs:seriesAxis>
  <cs:seriesLine>
    <cs:lnRef idx="0"/>
    <cs:fillRef idx="0"/>
    <cs:effectRef idx="0"/>
    <cs:fontRef idx="minor">
      <a:schemeClr val="tx1"/>
    </cs:fontRef>
    <cs:spPr>
      <a:ln w="9525" cap="flat" cmpd="sng" algn="ctr">
        <a:solidFill>
          <a:schemeClr val="tx1">
            <a:lumMod val="35000"/>
            <a:lumOff val="65000"/>
          </a:schemeClr>
        </a:solidFill>
        <a:round/>
      </a:ln>
    </cs:spPr>
  </cs:seriesLine>
  <cs:title>
    <cs:lnRef idx="0"/>
    <cs:fillRef idx="0"/>
    <cs:effectRef idx="0"/>
    <cs:fontRef idx="minor">
      <a:schemeClr val="tx1">
        <a:lumMod val="65000"/>
        <a:lumOff val="35000"/>
      </a:schemeClr>
    </cs:fontRef>
    <cs:defRPr sz="1400" b="0" kern="1200" spc="0" baseline="0"/>
  </cs:title>
  <cs:trendline>
    <cs:lnRef idx="0">
      <cs:styleClr val="auto"/>
    </cs:lnRef>
    <cs:fillRef idx="0"/>
    <cs:effectRef idx="0"/>
    <cs:fontRef idx="minor">
      <a:schemeClr val="tx1"/>
    </cs:fontRef>
    <cs:spPr>
      <a:ln w="19050" cap="rnd">
        <a:solidFill>
          <a:schemeClr val="phClr"/>
        </a:solidFill>
        <a:prstDash val="sysDot"/>
      </a:ln>
    </cs:spPr>
  </cs:trendline>
  <cs:trendlineLabel>
    <cs:lnRef idx="0"/>
    <cs:fillRef idx="0"/>
    <cs:effectRef idx="0"/>
    <cs:fontRef idx="minor">
      <a:schemeClr val="tx1">
        <a:lumMod val="65000"/>
        <a:lumOff val="35000"/>
      </a:schemeClr>
    </cs:fontRef>
    <cs:defRPr sz="900" kern="1200"/>
  </cs:trendlineLabel>
  <cs:upBar>
    <cs:lnRef idx="0"/>
    <cs:fillRef idx="0"/>
    <cs:effectRef idx="0"/>
    <cs:fontRef idx="minor">
      <a:schemeClr val="tx1"/>
    </cs:fontRef>
    <cs:spPr>
      <a:solidFill>
        <a:schemeClr val="lt1"/>
      </a:solidFill>
      <a:ln w="9525" cap="flat" cmpd="sng" algn="ctr">
        <a:solidFill>
          <a:schemeClr val="tx1">
            <a:lumMod val="65000"/>
            <a:lumOff val="35000"/>
          </a:schemeClr>
        </a:solidFill>
        <a:round/>
      </a:ln>
    </cs:spPr>
  </cs:upBar>
  <cs:valueAxis>
    <cs:lnRef idx="0"/>
    <cs:fillRef idx="0"/>
    <cs:effectRef idx="0"/>
    <cs:fontRef idx="minor">
      <a:schemeClr val="tx1">
        <a:lumMod val="65000"/>
        <a:lumOff val="35000"/>
      </a:schemeClr>
    </cs:fontRef>
    <cs:defRPr sz="900" kern="1200"/>
  </cs:valueAxis>
  <cs:wall>
    <cs:lnRef idx="0"/>
    <cs:fillRef idx="0"/>
    <cs:effectRef idx="0"/>
    <cs:fontRef idx="minor">
      <a:schemeClr val="tx1"/>
    </cs:fontRef>
    <cs:spPr>
      <a:noFill/>
      <a:ln>
        <a:noFill/>
      </a:ln>
    </cs:spPr>
  </cs:wall>
</cs:chartStyle>
</file>

<file path=xl/charts/style4.xml><?xml version="1.0" encoding="utf-8"?>
<cs:chartStyle xmlns:cs="http://schemas.microsoft.com/office/drawing/2012/chartStyle" xmlns:a="http://schemas.openxmlformats.org/drawingml/2006/main" id="216">
  <cs:axisTitle>
    <cs:lnRef idx="0"/>
    <cs:fillRef idx="0"/>
    <cs:effectRef idx="0"/>
    <cs:fontRef idx="minor">
      <a:schemeClr val="tx1">
        <a:lumMod val="65000"/>
        <a:lumOff val="35000"/>
      </a:schemeClr>
    </cs:fontRef>
    <cs:defRPr sz="1000" kern="1200"/>
  </cs:axisTitle>
  <cs:categoryAxis>
    <cs:lnRef idx="0"/>
    <cs:fillRef idx="0"/>
    <cs:effectRef idx="0"/>
    <cs:fontRef idx="minor">
      <a:schemeClr val="tx1">
        <a:lumMod val="65000"/>
        <a:lumOff val="35000"/>
      </a:schemeClr>
    </cs:fontRef>
    <cs:spPr>
      <a:ln w="9525" cap="flat" cmpd="sng" algn="ctr">
        <a:solidFill>
          <a:schemeClr val="tx1">
            <a:lumMod val="15000"/>
            <a:lumOff val="85000"/>
          </a:schemeClr>
        </a:solidFill>
        <a:round/>
      </a:ln>
    </cs:spPr>
    <cs:defRPr sz="900" kern="1200"/>
  </cs:categoryAxis>
  <cs:chartArea mods="allowNoFillOverride allowNoLineOverride">
    <cs:lnRef idx="0"/>
    <cs:fillRef idx="0"/>
    <cs:effectRef idx="0"/>
    <cs:fontRef idx="minor">
      <a:schemeClr val="tx1"/>
    </cs:fontRef>
    <cs:spPr>
      <a:solidFill>
        <a:schemeClr val="bg1"/>
      </a:solidFill>
      <a:ln w="9525" cap="flat" cmpd="sng" algn="ctr">
        <a:solidFill>
          <a:schemeClr val="tx1">
            <a:lumMod val="15000"/>
            <a:lumOff val="85000"/>
          </a:schemeClr>
        </a:solidFill>
        <a:round/>
      </a:ln>
    </cs:spPr>
    <cs:defRPr sz="1000" kern="1200"/>
  </cs:chartArea>
  <cs:dataLabel>
    <cs:lnRef idx="0"/>
    <cs:fillRef idx="0"/>
    <cs:effectRef idx="0"/>
    <cs:fontRef idx="minor">
      <a:schemeClr val="tx1">
        <a:lumMod val="75000"/>
        <a:lumOff val="25000"/>
      </a:schemeClr>
    </cs:fontRef>
    <cs:defRPr sz="900" kern="1200"/>
  </cs:dataLabel>
  <cs:dataLabelCallout>
    <cs:lnRef idx="0"/>
    <cs:fillRef idx="0"/>
    <cs:effectRef idx="0"/>
    <cs:fontRef idx="minor">
      <a:schemeClr val="dk1">
        <a:lumMod val="65000"/>
        <a:lumOff val="35000"/>
      </a:schemeClr>
    </cs:fontRef>
    <cs:spPr>
      <a:solidFill>
        <a:schemeClr val="lt1"/>
      </a:solidFill>
      <a:ln>
        <a:solidFill>
          <a:schemeClr val="dk1">
            <a:lumMod val="25000"/>
            <a:lumOff val="75000"/>
          </a:schemeClr>
        </a:solidFill>
      </a:ln>
    </cs:spPr>
    <cs:defRPr sz="900" kern="1200"/>
    <cs:bodyPr rot="0" spcFirstLastPara="1" vertOverflow="clip" horzOverflow="clip" vert="horz" wrap="square" lIns="36576" tIns="18288" rIns="36576" bIns="18288" anchor="ctr" anchorCtr="1">
      <a:spAutoFit/>
    </cs:bodyPr>
  </cs:dataLabelCallout>
  <cs:dataPoint>
    <cs:lnRef idx="0"/>
    <cs:fillRef idx="1">
      <cs:styleClr val="auto"/>
    </cs:fillRef>
    <cs:effectRef idx="0"/>
    <cs:fontRef idx="minor">
      <a:schemeClr val="tx1"/>
    </cs:fontRef>
  </cs:dataPoint>
  <cs:dataPoint3D>
    <cs:lnRef idx="0"/>
    <cs:fillRef idx="1">
      <cs:styleClr val="auto"/>
    </cs:fillRef>
    <cs:effectRef idx="0"/>
    <cs:fontRef idx="minor">
      <a:schemeClr val="tx1"/>
    </cs:fontRef>
  </cs:dataPoint3D>
  <cs:dataPointLine>
    <cs:lnRef idx="0">
      <cs:styleClr val="auto"/>
    </cs:lnRef>
    <cs:fillRef idx="1"/>
    <cs:effectRef idx="0"/>
    <cs:fontRef idx="minor">
      <a:schemeClr val="tx1"/>
    </cs:fontRef>
    <cs:spPr>
      <a:ln w="28575" cap="rnd">
        <a:solidFill>
          <a:schemeClr val="phClr"/>
        </a:solidFill>
        <a:round/>
      </a:ln>
    </cs:spPr>
  </cs:dataPointLine>
  <cs:dataPointMarker>
    <cs:lnRef idx="0">
      <cs:styleClr val="auto"/>
    </cs:lnRef>
    <cs:fillRef idx="1">
      <cs:styleClr val="auto"/>
    </cs:fillRef>
    <cs:effectRef idx="0"/>
    <cs:fontRef idx="minor">
      <a:schemeClr val="tx1"/>
    </cs:fontRef>
    <cs:spPr>
      <a:ln w="9525">
        <a:solidFill>
          <a:schemeClr val="phClr"/>
        </a:solidFill>
      </a:ln>
    </cs:spPr>
  </cs:dataPointMarker>
  <cs:dataPointMarkerLayout symbol="circle" size="5"/>
  <cs:dataPointWireframe>
    <cs:lnRef idx="0">
      <cs:styleClr val="auto"/>
    </cs:lnRef>
    <cs:fillRef idx="1"/>
    <cs:effectRef idx="0"/>
    <cs:fontRef idx="minor">
      <a:schemeClr val="tx1"/>
    </cs:fontRef>
    <cs:spPr>
      <a:ln w="9525" cap="rnd">
        <a:solidFill>
          <a:schemeClr val="phClr"/>
        </a:solidFill>
        <a:round/>
      </a:ln>
    </cs:spPr>
  </cs:dataPointWireframe>
  <cs:dataTable>
    <cs:lnRef idx="0"/>
    <cs:fillRef idx="0"/>
    <cs:effectRef idx="0"/>
    <cs:fontRef idx="minor">
      <a:schemeClr val="tx1">
        <a:lumMod val="65000"/>
        <a:lumOff val="35000"/>
      </a:schemeClr>
    </cs:fontRef>
    <cs:spPr>
      <a:noFill/>
      <a:ln w="9525" cap="flat" cmpd="sng" algn="ctr">
        <a:solidFill>
          <a:schemeClr val="tx1">
            <a:lumMod val="15000"/>
            <a:lumOff val="85000"/>
          </a:schemeClr>
        </a:solidFill>
        <a:round/>
      </a:ln>
    </cs:spPr>
    <cs:defRPr sz="900" kern="1200"/>
  </cs:dataTable>
  <cs:downBar>
    <cs:lnRef idx="0"/>
    <cs:fillRef idx="0"/>
    <cs:effectRef idx="0"/>
    <cs:fontRef idx="minor">
      <a:schemeClr val="tx1"/>
    </cs:fontRef>
    <cs:spPr>
      <a:solidFill>
        <a:schemeClr val="dk1">
          <a:lumMod val="75000"/>
          <a:lumOff val="25000"/>
        </a:schemeClr>
      </a:solidFill>
      <a:ln w="9525" cap="flat" cmpd="sng" algn="ctr">
        <a:solidFill>
          <a:schemeClr val="tx1">
            <a:lumMod val="65000"/>
            <a:lumOff val="35000"/>
          </a:schemeClr>
        </a:solidFill>
        <a:round/>
      </a:ln>
    </cs:spPr>
  </cs:downBar>
  <cs:dropLine>
    <cs:lnRef idx="0"/>
    <cs:fillRef idx="0"/>
    <cs:effectRef idx="0"/>
    <cs:fontRef idx="minor">
      <a:schemeClr val="tx1"/>
    </cs:fontRef>
    <cs:spPr>
      <a:ln w="9525" cap="flat" cmpd="sng" algn="ctr">
        <a:solidFill>
          <a:schemeClr val="tx1">
            <a:lumMod val="35000"/>
            <a:lumOff val="65000"/>
          </a:schemeClr>
        </a:solidFill>
        <a:round/>
      </a:ln>
    </cs:spPr>
  </cs:dropLine>
  <cs:errorBar>
    <cs:lnRef idx="0"/>
    <cs:fillRef idx="0"/>
    <cs:effectRef idx="0"/>
    <cs:fontRef idx="minor">
      <a:schemeClr val="tx1"/>
    </cs:fontRef>
    <cs:spPr>
      <a:ln w="9525" cap="flat" cmpd="sng" algn="ctr">
        <a:solidFill>
          <a:schemeClr val="tx1">
            <a:lumMod val="65000"/>
            <a:lumOff val="35000"/>
          </a:schemeClr>
        </a:solidFill>
        <a:round/>
      </a:ln>
    </cs:spPr>
  </cs:errorBar>
  <cs:floor>
    <cs:lnRef idx="0"/>
    <cs:fillRef idx="0"/>
    <cs:effectRef idx="0"/>
    <cs:fontRef idx="minor">
      <a:schemeClr val="tx1"/>
    </cs:fontRef>
    <cs:spPr>
      <a:noFill/>
      <a:ln>
        <a:noFill/>
      </a:ln>
    </cs:spPr>
  </cs:floor>
  <cs:gridlineMajor>
    <cs:lnRef idx="0"/>
    <cs:fillRef idx="0"/>
    <cs:effectRef idx="0"/>
    <cs:fontRef idx="minor">
      <a:schemeClr val="tx1"/>
    </cs:fontRef>
    <cs:spPr>
      <a:ln w="9525" cap="flat" cmpd="sng" algn="ctr">
        <a:solidFill>
          <a:schemeClr val="tx1">
            <a:lumMod val="15000"/>
            <a:lumOff val="85000"/>
          </a:schemeClr>
        </a:solidFill>
        <a:round/>
      </a:ln>
    </cs:spPr>
  </cs:gridlineMajor>
  <cs:gridlineMinor>
    <cs:lnRef idx="0"/>
    <cs:fillRef idx="0"/>
    <cs:effectRef idx="0"/>
    <cs:fontRef idx="minor">
      <a:schemeClr val="tx1"/>
    </cs:fontRef>
    <cs:spPr>
      <a:ln w="9525" cap="flat" cmpd="sng" algn="ctr">
        <a:solidFill>
          <a:schemeClr val="tx1">
            <a:lumMod val="5000"/>
            <a:lumOff val="95000"/>
          </a:schemeClr>
        </a:solidFill>
        <a:round/>
      </a:ln>
    </cs:spPr>
  </cs:gridlineMinor>
  <cs:hiLoLine>
    <cs:lnRef idx="0"/>
    <cs:fillRef idx="0"/>
    <cs:effectRef idx="0"/>
    <cs:fontRef idx="minor">
      <a:schemeClr val="tx1"/>
    </cs:fontRef>
    <cs:spPr>
      <a:ln w="9525" cap="flat" cmpd="sng" algn="ctr">
        <a:solidFill>
          <a:schemeClr val="tx1">
            <a:lumMod val="50000"/>
            <a:lumOff val="50000"/>
          </a:schemeClr>
        </a:solidFill>
        <a:round/>
      </a:ln>
    </cs:spPr>
  </cs:hiLoLine>
  <cs:leaderLine>
    <cs:lnRef idx="0"/>
    <cs:fillRef idx="0"/>
    <cs:effectRef idx="0"/>
    <cs:fontRef idx="minor">
      <a:schemeClr val="tx1"/>
    </cs:fontRef>
    <cs:spPr>
      <a:ln w="9525" cap="flat" cmpd="sng" algn="ctr">
        <a:solidFill>
          <a:schemeClr val="tx1">
            <a:lumMod val="35000"/>
            <a:lumOff val="65000"/>
          </a:schemeClr>
        </a:solidFill>
        <a:round/>
      </a:ln>
    </cs:spPr>
  </cs:leaderLine>
  <cs:legend>
    <cs:lnRef idx="0"/>
    <cs:fillRef idx="0"/>
    <cs:effectRef idx="0"/>
    <cs:fontRef idx="minor">
      <a:schemeClr val="tx1">
        <a:lumMod val="65000"/>
        <a:lumOff val="35000"/>
      </a:schemeClr>
    </cs:fontRef>
    <cs:defRPr sz="900" kern="1200"/>
  </cs:legend>
  <cs:plotArea mods="allowNoFillOverride allowNoLineOverride">
    <cs:lnRef idx="0"/>
    <cs:fillRef idx="0"/>
    <cs:effectRef idx="0"/>
    <cs:fontRef idx="minor">
      <a:schemeClr val="tx1"/>
    </cs:fontRef>
  </cs:plotArea>
  <cs:plotArea3D mods="allowNoFillOverride allowNoLineOverride">
    <cs:lnRef idx="0"/>
    <cs:fillRef idx="0"/>
    <cs:effectRef idx="0"/>
    <cs:fontRef idx="minor">
      <a:schemeClr val="tx1"/>
    </cs:fontRef>
  </cs:plotArea3D>
  <cs:seriesAxis>
    <cs:lnRef idx="0"/>
    <cs:fillRef idx="0"/>
    <cs:effectRef idx="0"/>
    <cs:fontRef idx="minor">
      <a:schemeClr val="tx1">
        <a:lumMod val="65000"/>
        <a:lumOff val="35000"/>
      </a:schemeClr>
    </cs:fontRef>
    <cs:defRPr sz="900" kern="1200"/>
  </cs:seriesAxis>
  <cs:seriesLine>
    <cs:lnRef idx="0"/>
    <cs:fillRef idx="0"/>
    <cs:effectRef idx="0"/>
    <cs:fontRef idx="minor">
      <a:schemeClr val="tx1"/>
    </cs:fontRef>
    <cs:spPr>
      <a:ln w="9525" cap="flat" cmpd="sng" algn="ctr">
        <a:solidFill>
          <a:schemeClr val="tx1">
            <a:lumMod val="35000"/>
            <a:lumOff val="65000"/>
          </a:schemeClr>
        </a:solidFill>
        <a:round/>
      </a:ln>
    </cs:spPr>
  </cs:seriesLine>
  <cs:title>
    <cs:lnRef idx="0"/>
    <cs:fillRef idx="0"/>
    <cs:effectRef idx="0"/>
    <cs:fontRef idx="minor">
      <a:schemeClr val="tx1">
        <a:lumMod val="65000"/>
        <a:lumOff val="35000"/>
      </a:schemeClr>
    </cs:fontRef>
    <cs:defRPr sz="1400" b="0" kern="1200" spc="0" baseline="0"/>
  </cs:title>
  <cs:trendline>
    <cs:lnRef idx="0">
      <cs:styleClr val="auto"/>
    </cs:lnRef>
    <cs:fillRef idx="0"/>
    <cs:effectRef idx="0"/>
    <cs:fontRef idx="minor">
      <a:schemeClr val="tx1"/>
    </cs:fontRef>
    <cs:spPr>
      <a:ln w="19050" cap="rnd">
        <a:solidFill>
          <a:schemeClr val="phClr"/>
        </a:solidFill>
        <a:prstDash val="sysDot"/>
      </a:ln>
    </cs:spPr>
  </cs:trendline>
  <cs:trendlineLabel>
    <cs:lnRef idx="0"/>
    <cs:fillRef idx="0"/>
    <cs:effectRef idx="0"/>
    <cs:fontRef idx="minor">
      <a:schemeClr val="tx1">
        <a:lumMod val="65000"/>
        <a:lumOff val="35000"/>
      </a:schemeClr>
    </cs:fontRef>
    <cs:defRPr sz="900" kern="1200"/>
  </cs:trendlineLabel>
  <cs:upBar>
    <cs:lnRef idx="0"/>
    <cs:fillRef idx="0"/>
    <cs:effectRef idx="0"/>
    <cs:fontRef idx="minor">
      <a:schemeClr val="tx1"/>
    </cs:fontRef>
    <cs:spPr>
      <a:solidFill>
        <a:schemeClr val="lt1"/>
      </a:solidFill>
      <a:ln w="9525" cap="flat" cmpd="sng" algn="ctr">
        <a:solidFill>
          <a:schemeClr val="tx1">
            <a:lumMod val="65000"/>
            <a:lumOff val="35000"/>
          </a:schemeClr>
        </a:solidFill>
        <a:round/>
      </a:ln>
    </cs:spPr>
  </cs:upBar>
  <cs:valueAxis>
    <cs:lnRef idx="0"/>
    <cs:fillRef idx="0"/>
    <cs:effectRef idx="0"/>
    <cs:fontRef idx="minor">
      <a:schemeClr val="tx1">
        <a:lumMod val="65000"/>
        <a:lumOff val="35000"/>
      </a:schemeClr>
    </cs:fontRef>
    <cs:defRPr sz="900" kern="1200"/>
  </cs:valueAxis>
  <cs:wall>
    <cs:lnRef idx="0"/>
    <cs:fillRef idx="0"/>
    <cs:effectRef idx="0"/>
    <cs:fontRef idx="minor">
      <a:schemeClr val="tx1"/>
    </cs:fontRef>
    <cs:spPr>
      <a:noFill/>
      <a:ln>
        <a:noFill/>
      </a:ln>
    </cs:spPr>
  </cs:wall>
</cs:chartStyle>
</file>

<file path=xl/charts/style5.xml><?xml version="1.0" encoding="utf-8"?>
<cs:chartStyle xmlns:cs="http://schemas.microsoft.com/office/drawing/2012/chartStyle" xmlns:a="http://schemas.openxmlformats.org/drawingml/2006/main" id="216">
  <cs:axisTitle>
    <cs:lnRef idx="0"/>
    <cs:fillRef idx="0"/>
    <cs:effectRef idx="0"/>
    <cs:fontRef idx="minor">
      <a:schemeClr val="tx1">
        <a:lumMod val="65000"/>
        <a:lumOff val="35000"/>
      </a:schemeClr>
    </cs:fontRef>
    <cs:defRPr sz="1000" kern="1200"/>
  </cs:axisTitle>
  <cs:categoryAxis>
    <cs:lnRef idx="0"/>
    <cs:fillRef idx="0"/>
    <cs:effectRef idx="0"/>
    <cs:fontRef idx="minor">
      <a:schemeClr val="tx1">
        <a:lumMod val="65000"/>
        <a:lumOff val="35000"/>
      </a:schemeClr>
    </cs:fontRef>
    <cs:spPr>
      <a:ln w="9525" cap="flat" cmpd="sng" algn="ctr">
        <a:solidFill>
          <a:schemeClr val="tx1">
            <a:lumMod val="15000"/>
            <a:lumOff val="85000"/>
          </a:schemeClr>
        </a:solidFill>
        <a:round/>
      </a:ln>
    </cs:spPr>
    <cs:defRPr sz="900" kern="1200"/>
  </cs:categoryAxis>
  <cs:chartArea mods="allowNoFillOverride allowNoLineOverride">
    <cs:lnRef idx="0"/>
    <cs:fillRef idx="0"/>
    <cs:effectRef idx="0"/>
    <cs:fontRef idx="minor">
      <a:schemeClr val="tx1"/>
    </cs:fontRef>
    <cs:spPr>
      <a:solidFill>
        <a:schemeClr val="bg1"/>
      </a:solidFill>
      <a:ln w="9525" cap="flat" cmpd="sng" algn="ctr">
        <a:solidFill>
          <a:schemeClr val="tx1">
            <a:lumMod val="15000"/>
            <a:lumOff val="85000"/>
          </a:schemeClr>
        </a:solidFill>
        <a:round/>
      </a:ln>
    </cs:spPr>
    <cs:defRPr sz="1000" kern="1200"/>
  </cs:chartArea>
  <cs:dataLabel>
    <cs:lnRef idx="0"/>
    <cs:fillRef idx="0"/>
    <cs:effectRef idx="0"/>
    <cs:fontRef idx="minor">
      <a:schemeClr val="tx1">
        <a:lumMod val="75000"/>
        <a:lumOff val="25000"/>
      </a:schemeClr>
    </cs:fontRef>
    <cs:defRPr sz="900" kern="1200"/>
  </cs:dataLabel>
  <cs:dataLabelCallout>
    <cs:lnRef idx="0"/>
    <cs:fillRef idx="0"/>
    <cs:effectRef idx="0"/>
    <cs:fontRef idx="minor">
      <a:schemeClr val="dk1">
        <a:lumMod val="65000"/>
        <a:lumOff val="35000"/>
      </a:schemeClr>
    </cs:fontRef>
    <cs:spPr>
      <a:solidFill>
        <a:schemeClr val="lt1"/>
      </a:solidFill>
      <a:ln>
        <a:solidFill>
          <a:schemeClr val="dk1">
            <a:lumMod val="25000"/>
            <a:lumOff val="75000"/>
          </a:schemeClr>
        </a:solidFill>
      </a:ln>
    </cs:spPr>
    <cs:defRPr sz="900" kern="1200"/>
    <cs:bodyPr rot="0" spcFirstLastPara="1" vertOverflow="clip" horzOverflow="clip" vert="horz" wrap="square" lIns="36576" tIns="18288" rIns="36576" bIns="18288" anchor="ctr" anchorCtr="1">
      <a:spAutoFit/>
    </cs:bodyPr>
  </cs:dataLabelCallout>
  <cs:dataPoint>
    <cs:lnRef idx="0"/>
    <cs:fillRef idx="1">
      <cs:styleClr val="auto"/>
    </cs:fillRef>
    <cs:effectRef idx="0"/>
    <cs:fontRef idx="minor">
      <a:schemeClr val="tx1"/>
    </cs:fontRef>
  </cs:dataPoint>
  <cs:dataPoint3D>
    <cs:lnRef idx="0"/>
    <cs:fillRef idx="1">
      <cs:styleClr val="auto"/>
    </cs:fillRef>
    <cs:effectRef idx="0"/>
    <cs:fontRef idx="minor">
      <a:schemeClr val="tx1"/>
    </cs:fontRef>
  </cs:dataPoint3D>
  <cs:dataPointLine>
    <cs:lnRef idx="0">
      <cs:styleClr val="auto"/>
    </cs:lnRef>
    <cs:fillRef idx="1"/>
    <cs:effectRef idx="0"/>
    <cs:fontRef idx="minor">
      <a:schemeClr val="tx1"/>
    </cs:fontRef>
    <cs:spPr>
      <a:ln w="28575" cap="rnd">
        <a:solidFill>
          <a:schemeClr val="phClr"/>
        </a:solidFill>
        <a:round/>
      </a:ln>
    </cs:spPr>
  </cs:dataPointLine>
  <cs:dataPointMarker>
    <cs:lnRef idx="0">
      <cs:styleClr val="auto"/>
    </cs:lnRef>
    <cs:fillRef idx="1">
      <cs:styleClr val="auto"/>
    </cs:fillRef>
    <cs:effectRef idx="0"/>
    <cs:fontRef idx="minor">
      <a:schemeClr val="tx1"/>
    </cs:fontRef>
    <cs:spPr>
      <a:ln w="9525">
        <a:solidFill>
          <a:schemeClr val="phClr"/>
        </a:solidFill>
      </a:ln>
    </cs:spPr>
  </cs:dataPointMarker>
  <cs:dataPointMarkerLayout symbol="circle" size="5"/>
  <cs:dataPointWireframe>
    <cs:lnRef idx="0">
      <cs:styleClr val="auto"/>
    </cs:lnRef>
    <cs:fillRef idx="1"/>
    <cs:effectRef idx="0"/>
    <cs:fontRef idx="minor">
      <a:schemeClr val="tx1"/>
    </cs:fontRef>
    <cs:spPr>
      <a:ln w="9525" cap="rnd">
        <a:solidFill>
          <a:schemeClr val="phClr"/>
        </a:solidFill>
        <a:round/>
      </a:ln>
    </cs:spPr>
  </cs:dataPointWireframe>
  <cs:dataTable>
    <cs:lnRef idx="0"/>
    <cs:fillRef idx="0"/>
    <cs:effectRef idx="0"/>
    <cs:fontRef idx="minor">
      <a:schemeClr val="tx1">
        <a:lumMod val="65000"/>
        <a:lumOff val="35000"/>
      </a:schemeClr>
    </cs:fontRef>
    <cs:spPr>
      <a:noFill/>
      <a:ln w="9525" cap="flat" cmpd="sng" algn="ctr">
        <a:solidFill>
          <a:schemeClr val="tx1">
            <a:lumMod val="15000"/>
            <a:lumOff val="85000"/>
          </a:schemeClr>
        </a:solidFill>
        <a:round/>
      </a:ln>
    </cs:spPr>
    <cs:defRPr sz="900" kern="1200"/>
  </cs:dataTable>
  <cs:downBar>
    <cs:lnRef idx="0"/>
    <cs:fillRef idx="0"/>
    <cs:effectRef idx="0"/>
    <cs:fontRef idx="minor">
      <a:schemeClr val="tx1"/>
    </cs:fontRef>
    <cs:spPr>
      <a:solidFill>
        <a:schemeClr val="dk1">
          <a:lumMod val="75000"/>
          <a:lumOff val="25000"/>
        </a:schemeClr>
      </a:solidFill>
      <a:ln w="9525" cap="flat" cmpd="sng" algn="ctr">
        <a:solidFill>
          <a:schemeClr val="tx1">
            <a:lumMod val="65000"/>
            <a:lumOff val="35000"/>
          </a:schemeClr>
        </a:solidFill>
        <a:round/>
      </a:ln>
    </cs:spPr>
  </cs:downBar>
  <cs:dropLine>
    <cs:lnRef idx="0"/>
    <cs:fillRef idx="0"/>
    <cs:effectRef idx="0"/>
    <cs:fontRef idx="minor">
      <a:schemeClr val="tx1"/>
    </cs:fontRef>
    <cs:spPr>
      <a:ln w="9525" cap="flat" cmpd="sng" algn="ctr">
        <a:solidFill>
          <a:schemeClr val="tx1">
            <a:lumMod val="35000"/>
            <a:lumOff val="65000"/>
          </a:schemeClr>
        </a:solidFill>
        <a:round/>
      </a:ln>
    </cs:spPr>
  </cs:dropLine>
  <cs:errorBar>
    <cs:lnRef idx="0"/>
    <cs:fillRef idx="0"/>
    <cs:effectRef idx="0"/>
    <cs:fontRef idx="minor">
      <a:schemeClr val="tx1"/>
    </cs:fontRef>
    <cs:spPr>
      <a:ln w="9525" cap="flat" cmpd="sng" algn="ctr">
        <a:solidFill>
          <a:schemeClr val="tx1">
            <a:lumMod val="65000"/>
            <a:lumOff val="35000"/>
          </a:schemeClr>
        </a:solidFill>
        <a:round/>
      </a:ln>
    </cs:spPr>
  </cs:errorBar>
  <cs:floor>
    <cs:lnRef idx="0"/>
    <cs:fillRef idx="0"/>
    <cs:effectRef idx="0"/>
    <cs:fontRef idx="minor">
      <a:schemeClr val="tx1"/>
    </cs:fontRef>
    <cs:spPr>
      <a:noFill/>
      <a:ln>
        <a:noFill/>
      </a:ln>
    </cs:spPr>
  </cs:floor>
  <cs:gridlineMajor>
    <cs:lnRef idx="0"/>
    <cs:fillRef idx="0"/>
    <cs:effectRef idx="0"/>
    <cs:fontRef idx="minor">
      <a:schemeClr val="tx1"/>
    </cs:fontRef>
    <cs:spPr>
      <a:ln w="9525" cap="flat" cmpd="sng" algn="ctr">
        <a:solidFill>
          <a:schemeClr val="tx1">
            <a:lumMod val="15000"/>
            <a:lumOff val="85000"/>
          </a:schemeClr>
        </a:solidFill>
        <a:round/>
      </a:ln>
    </cs:spPr>
  </cs:gridlineMajor>
  <cs:gridlineMinor>
    <cs:lnRef idx="0"/>
    <cs:fillRef idx="0"/>
    <cs:effectRef idx="0"/>
    <cs:fontRef idx="minor">
      <a:schemeClr val="tx1"/>
    </cs:fontRef>
    <cs:spPr>
      <a:ln w="9525" cap="flat" cmpd="sng" algn="ctr">
        <a:solidFill>
          <a:schemeClr val="tx1">
            <a:lumMod val="5000"/>
            <a:lumOff val="95000"/>
          </a:schemeClr>
        </a:solidFill>
        <a:round/>
      </a:ln>
    </cs:spPr>
  </cs:gridlineMinor>
  <cs:hiLoLine>
    <cs:lnRef idx="0"/>
    <cs:fillRef idx="0"/>
    <cs:effectRef idx="0"/>
    <cs:fontRef idx="minor">
      <a:schemeClr val="tx1"/>
    </cs:fontRef>
    <cs:spPr>
      <a:ln w="9525" cap="flat" cmpd="sng" algn="ctr">
        <a:solidFill>
          <a:schemeClr val="tx1">
            <a:lumMod val="50000"/>
            <a:lumOff val="50000"/>
          </a:schemeClr>
        </a:solidFill>
        <a:round/>
      </a:ln>
    </cs:spPr>
  </cs:hiLoLine>
  <cs:leaderLine>
    <cs:lnRef idx="0"/>
    <cs:fillRef idx="0"/>
    <cs:effectRef idx="0"/>
    <cs:fontRef idx="minor">
      <a:schemeClr val="tx1"/>
    </cs:fontRef>
    <cs:spPr>
      <a:ln w="9525" cap="flat" cmpd="sng" algn="ctr">
        <a:solidFill>
          <a:schemeClr val="tx1">
            <a:lumMod val="35000"/>
            <a:lumOff val="65000"/>
          </a:schemeClr>
        </a:solidFill>
        <a:round/>
      </a:ln>
    </cs:spPr>
  </cs:leaderLine>
  <cs:legend>
    <cs:lnRef idx="0"/>
    <cs:fillRef idx="0"/>
    <cs:effectRef idx="0"/>
    <cs:fontRef idx="minor">
      <a:schemeClr val="tx1">
        <a:lumMod val="65000"/>
        <a:lumOff val="35000"/>
      </a:schemeClr>
    </cs:fontRef>
    <cs:defRPr sz="900" kern="1200"/>
  </cs:legend>
  <cs:plotArea mods="allowNoFillOverride allowNoLineOverride">
    <cs:lnRef idx="0"/>
    <cs:fillRef idx="0"/>
    <cs:effectRef idx="0"/>
    <cs:fontRef idx="minor">
      <a:schemeClr val="tx1"/>
    </cs:fontRef>
  </cs:plotArea>
  <cs:plotArea3D mods="allowNoFillOverride allowNoLineOverride">
    <cs:lnRef idx="0"/>
    <cs:fillRef idx="0"/>
    <cs:effectRef idx="0"/>
    <cs:fontRef idx="minor">
      <a:schemeClr val="tx1"/>
    </cs:fontRef>
  </cs:plotArea3D>
  <cs:seriesAxis>
    <cs:lnRef idx="0"/>
    <cs:fillRef idx="0"/>
    <cs:effectRef idx="0"/>
    <cs:fontRef idx="minor">
      <a:schemeClr val="tx1">
        <a:lumMod val="65000"/>
        <a:lumOff val="35000"/>
      </a:schemeClr>
    </cs:fontRef>
    <cs:defRPr sz="900" kern="1200"/>
  </cs:seriesAxis>
  <cs:seriesLine>
    <cs:lnRef idx="0"/>
    <cs:fillRef idx="0"/>
    <cs:effectRef idx="0"/>
    <cs:fontRef idx="minor">
      <a:schemeClr val="tx1"/>
    </cs:fontRef>
    <cs:spPr>
      <a:ln w="9525" cap="flat" cmpd="sng" algn="ctr">
        <a:solidFill>
          <a:schemeClr val="tx1">
            <a:lumMod val="35000"/>
            <a:lumOff val="65000"/>
          </a:schemeClr>
        </a:solidFill>
        <a:round/>
      </a:ln>
    </cs:spPr>
  </cs:seriesLine>
  <cs:title>
    <cs:lnRef idx="0"/>
    <cs:fillRef idx="0"/>
    <cs:effectRef idx="0"/>
    <cs:fontRef idx="minor">
      <a:schemeClr val="tx1">
        <a:lumMod val="65000"/>
        <a:lumOff val="35000"/>
      </a:schemeClr>
    </cs:fontRef>
    <cs:defRPr sz="1400" b="0" kern="1200" spc="0" baseline="0"/>
  </cs:title>
  <cs:trendline>
    <cs:lnRef idx="0">
      <cs:styleClr val="auto"/>
    </cs:lnRef>
    <cs:fillRef idx="0"/>
    <cs:effectRef idx="0"/>
    <cs:fontRef idx="minor">
      <a:schemeClr val="tx1"/>
    </cs:fontRef>
    <cs:spPr>
      <a:ln w="19050" cap="rnd">
        <a:solidFill>
          <a:schemeClr val="phClr"/>
        </a:solidFill>
        <a:prstDash val="sysDot"/>
      </a:ln>
    </cs:spPr>
  </cs:trendline>
  <cs:trendlineLabel>
    <cs:lnRef idx="0"/>
    <cs:fillRef idx="0"/>
    <cs:effectRef idx="0"/>
    <cs:fontRef idx="minor">
      <a:schemeClr val="tx1">
        <a:lumMod val="65000"/>
        <a:lumOff val="35000"/>
      </a:schemeClr>
    </cs:fontRef>
    <cs:defRPr sz="900" kern="1200"/>
  </cs:trendlineLabel>
  <cs:upBar>
    <cs:lnRef idx="0"/>
    <cs:fillRef idx="0"/>
    <cs:effectRef idx="0"/>
    <cs:fontRef idx="minor">
      <a:schemeClr val="tx1"/>
    </cs:fontRef>
    <cs:spPr>
      <a:solidFill>
        <a:schemeClr val="lt1"/>
      </a:solidFill>
      <a:ln w="9525" cap="flat" cmpd="sng" algn="ctr">
        <a:solidFill>
          <a:schemeClr val="tx1">
            <a:lumMod val="65000"/>
            <a:lumOff val="35000"/>
          </a:schemeClr>
        </a:solidFill>
        <a:round/>
      </a:ln>
    </cs:spPr>
  </cs:upBar>
  <cs:valueAxis>
    <cs:lnRef idx="0"/>
    <cs:fillRef idx="0"/>
    <cs:effectRef idx="0"/>
    <cs:fontRef idx="minor">
      <a:schemeClr val="tx1">
        <a:lumMod val="65000"/>
        <a:lumOff val="35000"/>
      </a:schemeClr>
    </cs:fontRef>
    <cs:defRPr sz="900" kern="1200"/>
  </cs:valueAxis>
  <cs:wall>
    <cs:lnRef idx="0"/>
    <cs:fillRef idx="0"/>
    <cs:effectRef idx="0"/>
    <cs:fontRef idx="minor">
      <a:schemeClr val="tx1"/>
    </cs:fontRef>
    <cs:spPr>
      <a:noFill/>
      <a:ln>
        <a:noFill/>
      </a:ln>
    </cs:spPr>
  </cs:wall>
</cs:chartStyle>
</file>

<file path=xl/chartsheets/_rels/sheet1.xml.rels><?xml version="1.0" encoding="UTF-8" standalone="yes"?>
<Relationships xmlns="http://schemas.openxmlformats.org/package/2006/relationships"><Relationship Id="rId1" Type="http://schemas.openxmlformats.org/officeDocument/2006/relationships/drawing" Target="../drawings/drawing4.xml"/></Relationships>
</file>

<file path=xl/chartsheets/_rels/sheet2.xml.rels><?xml version="1.0" encoding="UTF-8" standalone="yes"?>
<Relationships xmlns="http://schemas.openxmlformats.org/package/2006/relationships"><Relationship Id="rId1" Type="http://schemas.openxmlformats.org/officeDocument/2006/relationships/drawing" Target="../drawings/drawing5.xml"/></Relationships>
</file>

<file path=xl/chartsheets/_rels/sheet3.xml.rels><?xml version="1.0" encoding="UTF-8" standalone="yes"?>
<Relationships xmlns="http://schemas.openxmlformats.org/package/2006/relationships"><Relationship Id="rId1" Type="http://schemas.openxmlformats.org/officeDocument/2006/relationships/drawing" Target="../drawings/drawing6.xml"/></Relationships>
</file>

<file path=xl/chartsheets/_rels/sheet4.xml.rels><?xml version="1.0" encoding="UTF-8" standalone="yes"?>
<Relationships xmlns="http://schemas.openxmlformats.org/package/2006/relationships"><Relationship Id="rId1" Type="http://schemas.openxmlformats.org/officeDocument/2006/relationships/drawing" Target="../drawings/drawing8.xml"/></Relationships>
</file>

<file path=xl/chartsheets/_rels/sheet5.xml.rels><?xml version="1.0" encoding="UTF-8" standalone="yes"?>
<Relationships xmlns="http://schemas.openxmlformats.org/package/2006/relationships"><Relationship Id="rId1" Type="http://schemas.openxmlformats.org/officeDocument/2006/relationships/drawing" Target="../drawings/drawing9.xml"/></Relationships>
</file>

<file path=xl/chartsheets/_rels/sheet6.xml.rels><?xml version="1.0" encoding="UTF-8" standalone="yes"?>
<Relationships xmlns="http://schemas.openxmlformats.org/package/2006/relationships"><Relationship Id="rId1" Type="http://schemas.openxmlformats.org/officeDocument/2006/relationships/drawing" Target="../drawings/drawing23.xml"/></Relationships>
</file>

<file path=xl/chartsheets/_rels/sheet7.xml.rels><?xml version="1.0" encoding="UTF-8" standalone="yes"?>
<Relationships xmlns="http://schemas.openxmlformats.org/package/2006/relationships"><Relationship Id="rId1" Type="http://schemas.openxmlformats.org/officeDocument/2006/relationships/drawing" Target="../drawings/drawing25.xml"/></Relationships>
</file>

<file path=xl/chartsheets/_rels/sheet8.xml.rels><?xml version="1.0" encoding="UTF-8" standalone="yes"?>
<Relationships xmlns="http://schemas.openxmlformats.org/package/2006/relationships"><Relationship Id="rId1" Type="http://schemas.openxmlformats.org/officeDocument/2006/relationships/drawing" Target="../drawings/drawing27.xml"/></Relationships>
</file>

<file path=xl/chartsheets/_rels/sheet9.xml.rels><?xml version="1.0" encoding="UTF-8" standalone="yes"?>
<Relationships xmlns="http://schemas.openxmlformats.org/package/2006/relationships"><Relationship Id="rId1" Type="http://schemas.openxmlformats.org/officeDocument/2006/relationships/drawing" Target="../drawings/drawing28.xml"/></Relationships>
</file>

<file path=xl/chartsheets/_rels/sheet10.xml.rels><?xml version="1.0" encoding="UTF-8" standalone="yes"?>
<Relationships xmlns="http://schemas.openxmlformats.org/package/2006/relationships"><Relationship Id="rId1" Type="http://schemas.openxmlformats.org/officeDocument/2006/relationships/drawing" Target="../drawings/drawing29.xml"/></Relationships>
</file>

<file path=xl/chartsheets/_rels/sheet11.xml.rels><?xml version="1.0" encoding="UTF-8" standalone="yes"?>
<Relationships xmlns="http://schemas.openxmlformats.org/package/2006/relationships"><Relationship Id="rId1" Type="http://schemas.openxmlformats.org/officeDocument/2006/relationships/drawing" Target="../drawings/drawing31.xml"/></Relationships>
</file>

<file path=xl/chartsheets/_rels/sheet12.xml.rels><?xml version="1.0" encoding="UTF-8" standalone="yes"?>
<Relationships xmlns="http://schemas.openxmlformats.org/package/2006/relationships"><Relationship Id="rId1" Type="http://schemas.openxmlformats.org/officeDocument/2006/relationships/drawing" Target="../drawings/drawing32.xml"/></Relationships>
</file>

<file path=xl/chartsheets/_rels/sheet13.xml.rels><?xml version="1.0" encoding="UTF-8" standalone="yes"?>
<Relationships xmlns="http://schemas.openxmlformats.org/package/2006/relationships"><Relationship Id="rId1" Type="http://schemas.openxmlformats.org/officeDocument/2006/relationships/drawing" Target="../drawings/drawing33.xml"/></Relationships>
</file>

<file path=xl/chartsheets/sheet1.xml><?xml version="1.0" encoding="utf-8"?>
<chartsheet xmlns="http://schemas.openxmlformats.org/spreadsheetml/2006/main" xmlns:r="http://schemas.openxmlformats.org/officeDocument/2006/relationships" xmlns:mc="http://schemas.openxmlformats.org/markup-compatibility/2006" xmlns:xr="http://schemas.microsoft.com/office/spreadsheetml/2014/revision" xmlns:xr3="http://schemas.microsoft.com/office/spreadsheetml/2016/revision3" mc:Ignorable="xr xr3" xr:uid="{00000000-0001-0000-0500-000000000000}">
  <sheetPr>
    <tabColor theme="6" tint="0.59999389629810485"/>
  </sheetPr>
  <sheetViews>
    <sheetView zoomScale="59" workbookViewId="0" zoomToFit="1"/>
  </sheetViews>
  <pageMargins left="0.7" right="0.7" top="0.75" bottom="0.75" header="0.3" footer="0.3"/>
  <drawing r:id="rId1"/>
</chartsheet>
</file>

<file path=xl/chartsheets/sheet2.xml><?xml version="1.0" encoding="utf-8"?>
<chartsheet xmlns="http://schemas.openxmlformats.org/spreadsheetml/2006/main" xmlns:r="http://schemas.openxmlformats.org/officeDocument/2006/relationships" xmlns:mc="http://schemas.openxmlformats.org/markup-compatibility/2006" xmlns:xr="http://schemas.microsoft.com/office/spreadsheetml/2014/revision" xmlns:xr3="http://schemas.microsoft.com/office/spreadsheetml/2016/revision3" mc:Ignorable="xr xr3" xr:uid="{00000000-0001-0000-0700-000000000000}">
  <sheetPr>
    <tabColor theme="6" tint="0.59999389629810485"/>
  </sheetPr>
  <sheetViews>
    <sheetView zoomScale="59" workbookViewId="0" zoomToFit="1"/>
  </sheetViews>
  <pageMargins left="0.7" right="0.7" top="0.75" bottom="0.75" header="0.3" footer="0.3"/>
  <drawing r:id="rId1"/>
</chartsheet>
</file>

<file path=xl/chartsheets/sheet3.xml><?xml version="1.0" encoding="utf-8"?>
<chartsheet xmlns="http://schemas.openxmlformats.org/spreadsheetml/2006/main" xmlns:r="http://schemas.openxmlformats.org/officeDocument/2006/relationships" xmlns:mc="http://schemas.openxmlformats.org/markup-compatibility/2006" xmlns:xr="http://schemas.microsoft.com/office/spreadsheetml/2014/revision" xmlns:xr3="http://schemas.microsoft.com/office/spreadsheetml/2016/revision3" mc:Ignorable="xr xr3" xr:uid="{00000000-0001-0000-0C00-000000000000}">
  <sheetPr>
    <tabColor theme="4" tint="-0.249977111117893"/>
  </sheetPr>
  <sheetViews>
    <sheetView zoomScale="93" workbookViewId="0" zoomToFit="1"/>
  </sheetViews>
  <pageMargins left="0.7" right="0.7" top="0.75" bottom="0.75" header="0.3" footer="0.3"/>
  <drawing r:id="rId1"/>
</chartsheet>
</file>

<file path=xl/chartsheets/sheet4.xml><?xml version="1.0" encoding="utf-8"?>
<chartsheet xmlns="http://schemas.openxmlformats.org/spreadsheetml/2006/main" xmlns:r="http://schemas.openxmlformats.org/officeDocument/2006/relationships" xmlns:mc="http://schemas.openxmlformats.org/markup-compatibility/2006" xmlns:xr="http://schemas.microsoft.com/office/spreadsheetml/2014/revision" xmlns:xr3="http://schemas.microsoft.com/office/spreadsheetml/2016/revision3" mc:Ignorable="xr xr3" xr:uid="{00000000-0001-0000-0F00-000000000000}">
  <sheetPr>
    <tabColor theme="7" tint="0.39997558519241921"/>
  </sheetPr>
  <sheetViews>
    <sheetView zoomScale="44" workbookViewId="0" zoomToFit="1"/>
  </sheetViews>
  <pageMargins left="0.7" right="0.7" top="0.75" bottom="0.75" header="0.3" footer="0.3"/>
  <drawing r:id="rId1"/>
</chartsheet>
</file>

<file path=xl/chartsheets/sheet5.xml><?xml version="1.0" encoding="utf-8"?>
<chartsheet xmlns="http://schemas.openxmlformats.org/spreadsheetml/2006/main" xmlns:r="http://schemas.openxmlformats.org/officeDocument/2006/relationships" xmlns:mc="http://schemas.openxmlformats.org/markup-compatibility/2006" xmlns:xr="http://schemas.microsoft.com/office/spreadsheetml/2014/revision" xmlns:xr3="http://schemas.microsoft.com/office/spreadsheetml/2016/revision3" mc:Ignorable="xr xr3" xr:uid="{00000000-0001-0000-1000-000000000000}">
  <sheetPr>
    <tabColor theme="7" tint="0.39997558519241921"/>
  </sheetPr>
  <sheetViews>
    <sheetView zoomScale="44" workbookViewId="0" zoomToFit="1"/>
  </sheetViews>
  <pageMargins left="0.7" right="0.7" top="0.75" bottom="0.75" header="0.3" footer="0.3"/>
  <drawing r:id="rId1"/>
</chartsheet>
</file>

<file path=xl/chartsheets/sheet6.xml><?xml version="1.0" encoding="utf-8"?>
<chartsheet xmlns="http://schemas.openxmlformats.org/spreadsheetml/2006/main" xmlns:r="http://schemas.openxmlformats.org/officeDocument/2006/relationships" xmlns:mc="http://schemas.openxmlformats.org/markup-compatibility/2006" xmlns:xr="http://schemas.microsoft.com/office/spreadsheetml/2014/revision" xmlns:xr3="http://schemas.microsoft.com/office/spreadsheetml/2016/revision3" mc:Ignorable="xr xr3" xr:uid="{00000000-0001-0000-1E00-000000000000}">
  <sheetPr>
    <tabColor rgb="FFFFFF00"/>
  </sheetPr>
  <sheetViews>
    <sheetView zoomScale="44" workbookViewId="0" zoomToFit="1"/>
  </sheetViews>
  <pageMargins left="0.7" right="0.7" top="0.75" bottom="0.75" header="0.3" footer="0.3"/>
  <drawing r:id="rId1"/>
</chartsheet>
</file>

<file path=xl/chartsheets/sheet7.xml><?xml version="1.0" encoding="utf-8"?>
<chartsheet xmlns="http://schemas.openxmlformats.org/spreadsheetml/2006/main" xmlns:r="http://schemas.openxmlformats.org/officeDocument/2006/relationships" xmlns:mc="http://schemas.openxmlformats.org/markup-compatibility/2006" xmlns:xr="http://schemas.microsoft.com/office/spreadsheetml/2014/revision" xmlns:xr3="http://schemas.microsoft.com/office/spreadsheetml/2016/revision3" mc:Ignorable="xr xr3" xr:uid="{00000000-0001-0000-2500-000000000000}">
  <sheetPr>
    <tabColor theme="3" tint="-0.499984740745262"/>
  </sheetPr>
  <sheetViews>
    <sheetView zoomScale="44" workbookViewId="0" zoomToFit="1"/>
  </sheetViews>
  <pageMargins left="0.7" right="0.7" top="0.75" bottom="0.75" header="0.3" footer="0.3"/>
  <drawing r:id="rId1"/>
</chartsheet>
</file>

<file path=xl/chartsheets/sheet8.xml><?xml version="1.0" encoding="utf-8"?>
<chartsheet xmlns="http://schemas.openxmlformats.org/spreadsheetml/2006/main" xmlns:r="http://schemas.openxmlformats.org/officeDocument/2006/relationships" xmlns:mc="http://schemas.openxmlformats.org/markup-compatibility/2006" xmlns:xr="http://schemas.microsoft.com/office/spreadsheetml/2014/revision" xmlns:xr3="http://schemas.microsoft.com/office/spreadsheetml/2016/revision3" mc:Ignorable="xr xr3" xr:uid="{00000000-0001-0000-2800-000000000000}">
  <sheetPr>
    <tabColor theme="6" tint="0.39997558519241921"/>
  </sheetPr>
  <sheetViews>
    <sheetView zoomScale="44" workbookViewId="0" zoomToFit="1"/>
  </sheetViews>
  <pageMargins left="0.7" right="0.7" top="0.75" bottom="0.75" header="0.3" footer="0.3"/>
  <drawing r:id="rId1"/>
</chartsheet>
</file>

<file path=xl/chartsheets/sheet9.xml><?xml version="1.0" encoding="utf-8"?>
<chartsheet xmlns="http://schemas.openxmlformats.org/spreadsheetml/2006/main" xmlns:r="http://schemas.openxmlformats.org/officeDocument/2006/relationships" xmlns:mc="http://schemas.openxmlformats.org/markup-compatibility/2006" xmlns:xr="http://schemas.microsoft.com/office/spreadsheetml/2014/revision" xmlns:xr3="http://schemas.microsoft.com/office/spreadsheetml/2016/revision3" mc:Ignorable="xr xr3" xr:uid="{00000000-0001-0000-2900-000000000000}">
  <sheetPr>
    <tabColor theme="6" tint="0.39997558519241921"/>
  </sheetPr>
  <sheetViews>
    <sheetView zoomScale="44" workbookViewId="0" zoomToFit="1"/>
  </sheetViews>
  <pageMargins left="0.7" right="0.7" top="0.75" bottom="0.75" header="0.3" footer="0.3"/>
  <drawing r:id="rId1"/>
</chartsheet>
</file>

<file path=xl/chartsheets/sheet10.xml><?xml version="1.0" encoding="utf-8"?>
<chartsheet xmlns="http://schemas.openxmlformats.org/spreadsheetml/2006/main" xmlns:r="http://schemas.openxmlformats.org/officeDocument/2006/relationships" xmlns:mc="http://schemas.openxmlformats.org/markup-compatibility/2006" xmlns:xr="http://schemas.microsoft.com/office/spreadsheetml/2014/revision" xmlns:xr3="http://schemas.microsoft.com/office/spreadsheetml/2016/revision3" mc:Ignorable="xr xr3" xr:uid="{00000000-0001-0000-2B00-000000000000}">
  <sheetPr>
    <tabColor theme="6" tint="0.39997558519241921"/>
  </sheetPr>
  <sheetViews>
    <sheetView zoomScale="44" workbookViewId="0" zoomToFit="1"/>
  </sheetViews>
  <pageMargins left="0.7" right="0.7" top="0.75" bottom="0.75" header="0.3" footer="0.3"/>
  <drawing r:id="rId1"/>
</chartsheet>
</file>

<file path=xl/chartsheets/sheet11.xml><?xml version="1.0" encoding="utf-8"?>
<chartsheet xmlns="http://schemas.openxmlformats.org/spreadsheetml/2006/main" xmlns:r="http://schemas.openxmlformats.org/officeDocument/2006/relationships" xmlns:mc="http://schemas.openxmlformats.org/markup-compatibility/2006" xmlns:xr="http://schemas.microsoft.com/office/spreadsheetml/2014/revision" xmlns:xr3="http://schemas.microsoft.com/office/spreadsheetml/2016/revision3" mc:Ignorable="xr xr3" xr:uid="{00000000-0001-0000-2E00-000000000000}">
  <sheetPr>
    <tabColor theme="9" tint="0.39997558519241921"/>
  </sheetPr>
  <sheetViews>
    <sheetView zoomScale="44" workbookViewId="0" zoomToFit="1"/>
  </sheetViews>
  <pageMargins left="0.7" right="0.7" top="0.75" bottom="0.75" header="0.3" footer="0.3"/>
  <drawing r:id="rId1"/>
</chartsheet>
</file>

<file path=xl/chartsheets/sheet12.xml><?xml version="1.0" encoding="utf-8"?>
<chartsheet xmlns="http://schemas.openxmlformats.org/spreadsheetml/2006/main" xmlns:r="http://schemas.openxmlformats.org/officeDocument/2006/relationships" xmlns:mc="http://schemas.openxmlformats.org/markup-compatibility/2006" xmlns:xr="http://schemas.microsoft.com/office/spreadsheetml/2014/revision" xmlns:xr3="http://schemas.microsoft.com/office/spreadsheetml/2016/revision3" mc:Ignorable="xr xr3" xr:uid="{00000000-0001-0000-2F00-000000000000}">
  <sheetPr>
    <tabColor theme="9" tint="0.39997558519241921"/>
  </sheetPr>
  <sheetViews>
    <sheetView zoomScale="44" workbookViewId="0" zoomToFit="1"/>
  </sheetViews>
  <pageMargins left="0.7" right="0.7" top="0.75" bottom="0.75" header="0.3" footer="0.3"/>
  <drawing r:id="rId1"/>
</chartsheet>
</file>

<file path=xl/chartsheets/sheet13.xml><?xml version="1.0" encoding="utf-8"?>
<chartsheet xmlns="http://schemas.openxmlformats.org/spreadsheetml/2006/main" xmlns:r="http://schemas.openxmlformats.org/officeDocument/2006/relationships" xmlns:mc="http://schemas.openxmlformats.org/markup-compatibility/2006" xmlns:xr="http://schemas.microsoft.com/office/spreadsheetml/2014/revision" xmlns:xr3="http://schemas.microsoft.com/office/spreadsheetml/2016/revision3" mc:Ignorable="xr xr3" xr:uid="{00000000-0001-0000-3100-000000000000}">
  <sheetPr>
    <tabColor theme="9" tint="0.39997558519241921"/>
  </sheetPr>
  <sheetViews>
    <sheetView zoomScale="111" workbookViewId="0" zoomToFit="1"/>
  </sheetViews>
  <pageMargins left="0.7" right="0.7" top="0.75" bottom="0.75" header="0.3" footer="0.3"/>
  <drawing r:id="rId1"/>
</chartsheet>
</file>

<file path=xl/drawings/_rels/drawing1.xml.rels><?xml version="1.0" encoding="UTF-8" standalone="yes"?>
<Relationships xmlns="http://schemas.openxmlformats.org/package/2006/relationships"><Relationship Id="rId8" Type="http://schemas.openxmlformats.org/officeDocument/2006/relationships/hyperlink" Target="#'Design QFD 1'!A1"/><Relationship Id="rId13" Type="http://schemas.openxmlformats.org/officeDocument/2006/relationships/image" Target="../media/image7.emf"/><Relationship Id="rId18" Type="http://schemas.openxmlformats.org/officeDocument/2006/relationships/hyperlink" Target="#'Manufacturing QFD 1'!A1"/><Relationship Id="rId26" Type="http://schemas.openxmlformats.org/officeDocument/2006/relationships/image" Target="../media/image12.emf"/><Relationship Id="rId3" Type="http://schemas.openxmlformats.org/officeDocument/2006/relationships/image" Target="../media/image2.emf"/><Relationship Id="rId21" Type="http://schemas.openxmlformats.org/officeDocument/2006/relationships/image" Target="../media/image10.emf"/><Relationship Id="rId7" Type="http://schemas.openxmlformats.org/officeDocument/2006/relationships/image" Target="../media/image4.emf"/><Relationship Id="rId12" Type="http://schemas.openxmlformats.org/officeDocument/2006/relationships/hyperlink" Target="#'Design QFD 2'!A1"/><Relationship Id="rId17" Type="http://schemas.openxmlformats.org/officeDocument/2006/relationships/image" Target="../media/image9.emf"/><Relationship Id="rId25" Type="http://schemas.openxmlformats.org/officeDocument/2006/relationships/hyperlink" Target="#'Prime &quot;What Why&quot;'!A1"/><Relationship Id="rId2" Type="http://schemas.openxmlformats.org/officeDocument/2006/relationships/hyperlink" Target="#'Requirements Set'!A1"/><Relationship Id="rId16" Type="http://schemas.openxmlformats.org/officeDocument/2006/relationships/hyperlink" Target="#'Process Map '!A1"/><Relationship Id="rId20" Type="http://schemas.openxmlformats.org/officeDocument/2006/relationships/hyperlink" Target="#'QFD 3'!A1"/><Relationship Id="rId1" Type="http://schemas.openxmlformats.org/officeDocument/2006/relationships/image" Target="../media/image1.jpeg"/><Relationship Id="rId6" Type="http://schemas.openxmlformats.org/officeDocument/2006/relationships/hyperlink" Target="#'Manufacturing Requirements'!A1"/><Relationship Id="rId11" Type="http://schemas.openxmlformats.org/officeDocument/2006/relationships/image" Target="../media/image6.emf"/><Relationship Id="rId24" Type="http://schemas.openxmlformats.org/officeDocument/2006/relationships/image" Target="../media/image11.emf"/><Relationship Id="rId5" Type="http://schemas.openxmlformats.org/officeDocument/2006/relationships/image" Target="../media/image3.emf"/><Relationship Id="rId15" Type="http://schemas.openxmlformats.org/officeDocument/2006/relationships/image" Target="../media/image8.emf"/><Relationship Id="rId23" Type="http://schemas.openxmlformats.org/officeDocument/2006/relationships/hyperlink" Target="#'1st QFD4'!A1"/><Relationship Id="rId10" Type="http://schemas.openxmlformats.org/officeDocument/2006/relationships/hyperlink" Target="#'Function Means Analysis'!A1"/><Relationship Id="rId19" Type="http://schemas.openxmlformats.org/officeDocument/2006/relationships/hyperlink" Target="#'Process FMA'!A1"/><Relationship Id="rId4" Type="http://schemas.openxmlformats.org/officeDocument/2006/relationships/hyperlink" Target="#'Required Functionality'!A1"/><Relationship Id="rId9" Type="http://schemas.openxmlformats.org/officeDocument/2006/relationships/image" Target="../media/image5.emf"/><Relationship Id="rId14" Type="http://schemas.openxmlformats.org/officeDocument/2006/relationships/hyperlink" Target="#'Prime P Diagram'!A1"/><Relationship Id="rId22" Type="http://schemas.openxmlformats.org/officeDocument/2006/relationships/hyperlink" Target="#'1st Key P Diagram'!A1"/><Relationship Id="rId27" Type="http://schemas.openxmlformats.org/officeDocument/2006/relationships/hyperlink" Target="#'1st Key  &quot;What Why&quot;'!A1"/></Relationships>
</file>

<file path=xl/drawings/_rels/drawing2.xml.rels><?xml version="1.0" encoding="UTF-8" standalone="yes"?>
<Relationships xmlns="http://schemas.openxmlformats.org/package/2006/relationships"><Relationship Id="rId3" Type="http://schemas.openxmlformats.org/officeDocument/2006/relationships/image" Target="../media/image15.png"/><Relationship Id="rId2" Type="http://schemas.openxmlformats.org/officeDocument/2006/relationships/image" Target="../media/image14.svg"/><Relationship Id="rId1" Type="http://schemas.openxmlformats.org/officeDocument/2006/relationships/image" Target="../media/image13.png"/><Relationship Id="rId4" Type="http://schemas.openxmlformats.org/officeDocument/2006/relationships/image" Target="../media/image16.svg"/></Relationships>
</file>

<file path=xl/drawings/_rels/drawing3.xml.rels><?xml version="1.0" encoding="UTF-8" standalone="yes"?>
<Relationships xmlns="http://schemas.openxmlformats.org/package/2006/relationships"><Relationship Id="rId13" Type="http://schemas.openxmlformats.org/officeDocument/2006/relationships/customXml" Target="../ink/ink3.xml"/><Relationship Id="rId18" Type="http://schemas.openxmlformats.org/officeDocument/2006/relationships/customXml" Target="../ink/ink6.xml"/><Relationship Id="rId21" Type="http://schemas.openxmlformats.org/officeDocument/2006/relationships/customXml" Target="../ink/ink9.xml"/><Relationship Id="rId12" Type="http://schemas.openxmlformats.org/officeDocument/2006/relationships/chart" Target="../charts/chart3.xml"/><Relationship Id="rId17" Type="http://schemas.openxmlformats.org/officeDocument/2006/relationships/chart" Target="../charts/chart5.xml"/><Relationship Id="rId2" Type="http://schemas.openxmlformats.org/officeDocument/2006/relationships/customXml" Target="../ink/ink1.xml"/><Relationship Id="rId16" Type="http://schemas.openxmlformats.org/officeDocument/2006/relationships/customXml" Target="../ink/ink5.xml"/><Relationship Id="rId20" Type="http://schemas.openxmlformats.org/officeDocument/2006/relationships/customXml" Target="../ink/ink8.xml"/><Relationship Id="rId1" Type="http://schemas.openxmlformats.org/officeDocument/2006/relationships/chart" Target="../charts/chart1.xml"/><Relationship Id="rId11" Type="http://schemas.openxmlformats.org/officeDocument/2006/relationships/customXml" Target="../ink/ink2.xml"/><Relationship Id="rId15" Type="http://schemas.openxmlformats.org/officeDocument/2006/relationships/customXml" Target="../ink/ink4.xml"/><Relationship Id="rId10" Type="http://schemas.openxmlformats.org/officeDocument/2006/relationships/chart" Target="../charts/chart2.xml"/><Relationship Id="rId19" Type="http://schemas.openxmlformats.org/officeDocument/2006/relationships/customXml" Target="../ink/ink7.xml"/><Relationship Id="rId9" Type="http://schemas.openxmlformats.org/officeDocument/2006/relationships/image" Target="../media/image16.png"/><Relationship Id="rId14" Type="http://schemas.openxmlformats.org/officeDocument/2006/relationships/chart" Target="../charts/chart4.xml"/></Relationships>
</file>

<file path=xl/drawings/_rels/drawing4.xml.rels><?xml version="1.0" encoding="UTF-8" standalone="yes"?>
<Relationships xmlns="http://schemas.openxmlformats.org/package/2006/relationships"><Relationship Id="rId1" Type="http://schemas.openxmlformats.org/officeDocument/2006/relationships/chart" Target="../charts/chart6.xml"/></Relationships>
</file>

<file path=xl/drawings/_rels/drawing5.xml.rels><?xml version="1.0" encoding="UTF-8" standalone="yes"?>
<Relationships xmlns="http://schemas.openxmlformats.org/package/2006/relationships"><Relationship Id="rId1" Type="http://schemas.openxmlformats.org/officeDocument/2006/relationships/chart" Target="../charts/chart7.xml"/></Relationships>
</file>

<file path=xl/drawings/_rels/drawing6.xml.rels><?xml version="1.0" encoding="UTF-8" standalone="yes"?>
<Relationships xmlns="http://schemas.openxmlformats.org/package/2006/relationships"><Relationship Id="rId1" Type="http://schemas.openxmlformats.org/officeDocument/2006/relationships/chart" Target="../charts/chart8.xml"/></Relationships>
</file>

<file path=xl/drawings/_rels/drawing8.xml.rels><?xml version="1.0" encoding="UTF-8" standalone="yes"?>
<Relationships xmlns="http://schemas.openxmlformats.org/package/2006/relationships"><Relationship Id="rId1" Type="http://schemas.openxmlformats.org/officeDocument/2006/relationships/chart" Target="../charts/chart9.xml"/></Relationships>
</file>

<file path=xl/drawings/_rels/drawing9.xml.rels><?xml version="1.0" encoding="UTF-8" standalone="yes"?>
<Relationships xmlns="http://schemas.openxmlformats.org/package/2006/relationships"><Relationship Id="rId1" Type="http://schemas.openxmlformats.org/officeDocument/2006/relationships/chart" Target="../charts/chart10.xml"/></Relationships>
</file>

<file path=xl/drawings/_rels/drawing11.xml.rels><?xml version="1.0" encoding="UTF-8" standalone="yes"?>
<Relationships xmlns="http://schemas.openxmlformats.org/package/2006/relationships"><Relationship Id="rId2" Type="http://schemas.openxmlformats.org/officeDocument/2006/relationships/chart" Target="../charts/chart12.xml"/><Relationship Id="rId1" Type="http://schemas.openxmlformats.org/officeDocument/2006/relationships/chart" Target="../charts/chart11.xml"/></Relationships>
</file>

<file path=xl/drawings/_rels/drawing13.xml.rels><?xml version="1.0" encoding="UTF-8" standalone="yes"?>
<Relationships xmlns="http://schemas.openxmlformats.org/package/2006/relationships"><Relationship Id="rId2" Type="http://schemas.openxmlformats.org/officeDocument/2006/relationships/chart" Target="../charts/chart14.xml"/><Relationship Id="rId1" Type="http://schemas.openxmlformats.org/officeDocument/2006/relationships/chart" Target="../charts/chart13.xml"/></Relationships>
</file>

<file path=xl/drawings/_rels/drawing14.xml.rels><?xml version="1.0" encoding="UTF-8" standalone="yes"?>
<Relationships xmlns="http://schemas.openxmlformats.org/package/2006/relationships"><Relationship Id="rId2" Type="http://schemas.openxmlformats.org/officeDocument/2006/relationships/chart" Target="../charts/chart16.xml"/><Relationship Id="rId1" Type="http://schemas.openxmlformats.org/officeDocument/2006/relationships/chart" Target="../charts/chart15.xml"/></Relationships>
</file>

<file path=xl/drawings/_rels/drawing15.xml.rels><?xml version="1.0" encoding="UTF-8" standalone="yes"?>
<Relationships xmlns="http://schemas.openxmlformats.org/package/2006/relationships"><Relationship Id="rId2" Type="http://schemas.openxmlformats.org/officeDocument/2006/relationships/chart" Target="../charts/chart18.xml"/><Relationship Id="rId1" Type="http://schemas.openxmlformats.org/officeDocument/2006/relationships/chart" Target="../charts/chart17.xml"/></Relationships>
</file>

<file path=xl/drawings/_rels/drawing16.xml.rels><?xml version="1.0" encoding="UTF-8" standalone="yes"?>
<Relationships xmlns="http://schemas.openxmlformats.org/package/2006/relationships"><Relationship Id="rId1" Type="http://schemas.openxmlformats.org/officeDocument/2006/relationships/chart" Target="../charts/chart19.xml"/></Relationships>
</file>

<file path=xl/drawings/_rels/drawing18.xml.rels><?xml version="1.0" encoding="UTF-8" standalone="yes"?>
<Relationships xmlns="http://schemas.openxmlformats.org/package/2006/relationships"><Relationship Id="rId2" Type="http://schemas.openxmlformats.org/officeDocument/2006/relationships/chart" Target="../charts/chart21.xml"/><Relationship Id="rId1" Type="http://schemas.openxmlformats.org/officeDocument/2006/relationships/chart" Target="../charts/chart20.xml"/></Relationships>
</file>

<file path=xl/drawings/_rels/drawing19.xml.rels><?xml version="1.0" encoding="UTF-8" standalone="yes"?>
<Relationships xmlns="http://schemas.openxmlformats.org/package/2006/relationships"><Relationship Id="rId1" Type="http://schemas.openxmlformats.org/officeDocument/2006/relationships/chart" Target="../charts/chart22.xml"/></Relationships>
</file>

<file path=xl/drawings/_rels/drawing20.xml.rels><?xml version="1.0" encoding="UTF-8" standalone="yes"?>
<Relationships xmlns="http://schemas.openxmlformats.org/package/2006/relationships"><Relationship Id="rId1" Type="http://schemas.openxmlformats.org/officeDocument/2006/relationships/chart" Target="../charts/chart23.xml"/></Relationships>
</file>

<file path=xl/drawings/_rels/drawing22.xml.rels><?xml version="1.0" encoding="UTF-8" standalone="yes"?>
<Relationships xmlns="http://schemas.openxmlformats.org/package/2006/relationships"><Relationship Id="rId1" Type="http://schemas.openxmlformats.org/officeDocument/2006/relationships/image" Target="../media/image17.emf"/></Relationships>
</file>

<file path=xl/drawings/_rels/drawing23.xml.rels><?xml version="1.0" encoding="UTF-8" standalone="yes"?>
<Relationships xmlns="http://schemas.openxmlformats.org/package/2006/relationships"><Relationship Id="rId1" Type="http://schemas.openxmlformats.org/officeDocument/2006/relationships/chart" Target="../charts/chart24.xml"/></Relationships>
</file>

<file path=xl/drawings/_rels/drawing24.xml.rels><?xml version="1.0" encoding="UTF-8" standalone="yes"?>
<Relationships xmlns="http://schemas.openxmlformats.org/package/2006/relationships"><Relationship Id="rId1" Type="http://schemas.openxmlformats.org/officeDocument/2006/relationships/chart" Target="../charts/chart25.xml"/></Relationships>
</file>

<file path=xl/drawings/_rels/drawing25.xml.rels><?xml version="1.0" encoding="UTF-8" standalone="yes"?>
<Relationships xmlns="http://schemas.openxmlformats.org/package/2006/relationships"><Relationship Id="rId1" Type="http://schemas.openxmlformats.org/officeDocument/2006/relationships/chart" Target="../charts/chart26.xml"/></Relationships>
</file>

<file path=xl/drawings/_rels/drawing27.xml.rels><?xml version="1.0" encoding="UTF-8" standalone="yes"?>
<Relationships xmlns="http://schemas.openxmlformats.org/package/2006/relationships"><Relationship Id="rId1" Type="http://schemas.openxmlformats.org/officeDocument/2006/relationships/chart" Target="../charts/chart27.xml"/></Relationships>
</file>

<file path=xl/drawings/_rels/drawing28.xml.rels><?xml version="1.0" encoding="UTF-8" standalone="yes"?>
<Relationships xmlns="http://schemas.openxmlformats.org/package/2006/relationships"><Relationship Id="rId1" Type="http://schemas.openxmlformats.org/officeDocument/2006/relationships/chart" Target="../charts/chart28.xml"/></Relationships>
</file>

<file path=xl/drawings/_rels/drawing29.xml.rels><?xml version="1.0" encoding="UTF-8" standalone="yes"?>
<Relationships xmlns="http://schemas.openxmlformats.org/package/2006/relationships"><Relationship Id="rId1" Type="http://schemas.openxmlformats.org/officeDocument/2006/relationships/chart" Target="../charts/chart29.xml"/></Relationships>
</file>

<file path=xl/drawings/_rels/drawing31.xml.rels><?xml version="1.0" encoding="UTF-8" standalone="yes"?>
<Relationships xmlns="http://schemas.openxmlformats.org/package/2006/relationships"><Relationship Id="rId1" Type="http://schemas.openxmlformats.org/officeDocument/2006/relationships/chart" Target="../charts/chart30.xml"/></Relationships>
</file>

<file path=xl/drawings/_rels/drawing32.xml.rels><?xml version="1.0" encoding="UTF-8" standalone="yes"?>
<Relationships xmlns="http://schemas.openxmlformats.org/package/2006/relationships"><Relationship Id="rId1" Type="http://schemas.openxmlformats.org/officeDocument/2006/relationships/chart" Target="../charts/chart31.xml"/></Relationships>
</file>

<file path=xl/drawings/_rels/drawing33.xml.rels><?xml version="1.0" encoding="UTF-8" standalone="yes"?>
<Relationships xmlns="http://schemas.openxmlformats.org/package/2006/relationships"><Relationship Id="rId1" Type="http://schemas.openxmlformats.org/officeDocument/2006/relationships/chart" Target="../charts/chart32.xml"/></Relationships>
</file>

<file path=xl/drawings/drawing1.xml><?xml version="1.0" encoding="utf-8"?>
<xdr:wsDr xmlns:xdr="http://schemas.openxmlformats.org/drawingml/2006/spreadsheetDrawing" xmlns:a="http://schemas.openxmlformats.org/drawingml/2006/main">
  <xdr:twoCellAnchor editAs="oneCell">
    <xdr:from>
      <xdr:col>15</xdr:col>
      <xdr:colOff>197644</xdr:colOff>
      <xdr:row>0</xdr:row>
      <xdr:rowOff>50006</xdr:rowOff>
    </xdr:from>
    <xdr:to>
      <xdr:col>17</xdr:col>
      <xdr:colOff>576262</xdr:colOff>
      <xdr:row>2</xdr:row>
      <xdr:rowOff>97631</xdr:rowOff>
    </xdr:to>
    <xdr:pic>
      <xdr:nvPicPr>
        <xdr:cNvPr id="53249" name="Picture 1">
          <a:extLst>
            <a:ext uri="{FF2B5EF4-FFF2-40B4-BE49-F238E27FC236}">
              <a16:creationId xmlns:a16="http://schemas.microsoft.com/office/drawing/2014/main" id="{00000000-0008-0000-0000-000001D00000}"/>
            </a:ext>
          </a:extLst>
        </xdr:cNvPr>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a:fillRect/>
        </a:stretch>
      </xdr:blipFill>
      <xdr:spPr bwMode="auto">
        <a:xfrm>
          <a:off x="9305925" y="50006"/>
          <a:ext cx="1593056" cy="3810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xdr:from>
      <xdr:col>13</xdr:col>
      <xdr:colOff>473202</xdr:colOff>
      <xdr:row>35</xdr:row>
      <xdr:rowOff>160966</xdr:rowOff>
    </xdr:from>
    <xdr:to>
      <xdr:col>17</xdr:col>
      <xdr:colOff>424328</xdr:colOff>
      <xdr:row>64</xdr:row>
      <xdr:rowOff>26225</xdr:rowOff>
    </xdr:to>
    <xdr:sp macro="" textlink="">
      <xdr:nvSpPr>
        <xdr:cNvPr id="199" name="Rectangle 198">
          <a:extLst>
            <a:ext uri="{FF2B5EF4-FFF2-40B4-BE49-F238E27FC236}">
              <a16:creationId xmlns:a16="http://schemas.microsoft.com/office/drawing/2014/main" id="{00000000-0008-0000-0000-0000C7000000}"/>
            </a:ext>
          </a:extLst>
        </xdr:cNvPr>
        <xdr:cNvSpPr/>
      </xdr:nvSpPr>
      <xdr:spPr>
        <a:xfrm>
          <a:off x="8398002" y="5694991"/>
          <a:ext cx="2389526" cy="4561084"/>
        </a:xfrm>
        <a:prstGeom prst="rect">
          <a:avLst/>
        </a:prstGeom>
        <a:solidFill>
          <a:schemeClr val="accent3">
            <a:lumMod val="60000"/>
            <a:lumOff val="40000"/>
          </a:schemeClr>
        </a:solidFill>
        <a:ln>
          <a:solidFill>
            <a:schemeClr val="accent3">
              <a:lumMod val="75000"/>
            </a:schemeClr>
          </a:solidFill>
        </a:ln>
      </xdr:spPr>
      <xdr:style>
        <a:lnRef idx="2">
          <a:schemeClr val="accent1">
            <a:shade val="50000"/>
          </a:schemeClr>
        </a:lnRef>
        <a:fillRef idx="1">
          <a:schemeClr val="accent1"/>
        </a:fillRef>
        <a:effectRef idx="0">
          <a:schemeClr val="accent1"/>
        </a:effectRef>
        <a:fontRef idx="minor">
          <a:schemeClr val="lt1"/>
        </a:fontRef>
      </xdr:style>
      <xdr:txBody>
        <a:bodyPr rot="0" spcFirstLastPara="0" vert="horz" wrap="square" lIns="91440" tIns="45720" rIns="91440" bIns="45720" numCol="1" spcCol="0" rtlCol="0" fromWordArt="0" anchor="ctr" anchorCtr="0" forceAA="0" compatLnSpc="1">
          <a:prstTxWarp prst="textNoShape">
            <a:avLst/>
          </a:prstTxWarp>
          <a:noAutofit/>
        </a:bodyPr>
        <a:lstStyle>
          <a:defPPr>
            <a:defRPr lang="en-US"/>
          </a:defPPr>
          <a:lvl1pPr marL="0" algn="l" defTabSz="914400" rtl="0" eaLnBrk="1" latinLnBrk="0" hangingPunct="1">
            <a:defRPr sz="1800" kern="1200">
              <a:solidFill>
                <a:schemeClr val="lt1"/>
              </a:solidFill>
              <a:latin typeface="+mn-lt"/>
              <a:ea typeface="+mn-ea"/>
              <a:cs typeface="+mn-cs"/>
            </a:defRPr>
          </a:lvl1pPr>
          <a:lvl2pPr marL="457200" algn="l" defTabSz="914400" rtl="0" eaLnBrk="1" latinLnBrk="0" hangingPunct="1">
            <a:defRPr sz="1800" kern="1200">
              <a:solidFill>
                <a:schemeClr val="lt1"/>
              </a:solidFill>
              <a:latin typeface="+mn-lt"/>
              <a:ea typeface="+mn-ea"/>
              <a:cs typeface="+mn-cs"/>
            </a:defRPr>
          </a:lvl2pPr>
          <a:lvl3pPr marL="914400" algn="l" defTabSz="914400" rtl="0" eaLnBrk="1" latinLnBrk="0" hangingPunct="1">
            <a:defRPr sz="1800" kern="1200">
              <a:solidFill>
                <a:schemeClr val="lt1"/>
              </a:solidFill>
              <a:latin typeface="+mn-lt"/>
              <a:ea typeface="+mn-ea"/>
              <a:cs typeface="+mn-cs"/>
            </a:defRPr>
          </a:lvl3pPr>
          <a:lvl4pPr marL="1371600" algn="l" defTabSz="914400" rtl="0" eaLnBrk="1" latinLnBrk="0" hangingPunct="1">
            <a:defRPr sz="1800" kern="1200">
              <a:solidFill>
                <a:schemeClr val="lt1"/>
              </a:solidFill>
              <a:latin typeface="+mn-lt"/>
              <a:ea typeface="+mn-ea"/>
              <a:cs typeface="+mn-cs"/>
            </a:defRPr>
          </a:lvl4pPr>
          <a:lvl5pPr marL="1828800" algn="l" defTabSz="914400" rtl="0" eaLnBrk="1" latinLnBrk="0" hangingPunct="1">
            <a:defRPr sz="1800" kern="1200">
              <a:solidFill>
                <a:schemeClr val="lt1"/>
              </a:solidFill>
              <a:latin typeface="+mn-lt"/>
              <a:ea typeface="+mn-ea"/>
              <a:cs typeface="+mn-cs"/>
            </a:defRPr>
          </a:lvl5pPr>
          <a:lvl6pPr marL="2286000" algn="l" defTabSz="914400" rtl="0" eaLnBrk="1" latinLnBrk="0" hangingPunct="1">
            <a:defRPr sz="1800" kern="1200">
              <a:solidFill>
                <a:schemeClr val="lt1"/>
              </a:solidFill>
              <a:latin typeface="+mn-lt"/>
              <a:ea typeface="+mn-ea"/>
              <a:cs typeface="+mn-cs"/>
            </a:defRPr>
          </a:lvl6pPr>
          <a:lvl7pPr marL="2743200" algn="l" defTabSz="914400" rtl="0" eaLnBrk="1" latinLnBrk="0" hangingPunct="1">
            <a:defRPr sz="1800" kern="1200">
              <a:solidFill>
                <a:schemeClr val="lt1"/>
              </a:solidFill>
              <a:latin typeface="+mn-lt"/>
              <a:ea typeface="+mn-ea"/>
              <a:cs typeface="+mn-cs"/>
            </a:defRPr>
          </a:lvl7pPr>
          <a:lvl8pPr marL="3200400" algn="l" defTabSz="914400" rtl="0" eaLnBrk="1" latinLnBrk="0" hangingPunct="1">
            <a:defRPr sz="1800" kern="1200">
              <a:solidFill>
                <a:schemeClr val="lt1"/>
              </a:solidFill>
              <a:latin typeface="+mn-lt"/>
              <a:ea typeface="+mn-ea"/>
              <a:cs typeface="+mn-cs"/>
            </a:defRPr>
          </a:lvl8pPr>
          <a:lvl9pPr marL="3657600" algn="l" defTabSz="914400" rtl="0" eaLnBrk="1" latinLnBrk="0" hangingPunct="1">
            <a:defRPr sz="1800" kern="1200">
              <a:solidFill>
                <a:schemeClr val="lt1"/>
              </a:solidFill>
              <a:latin typeface="+mn-lt"/>
              <a:ea typeface="+mn-ea"/>
              <a:cs typeface="+mn-cs"/>
            </a:defRPr>
          </a:lvl9pPr>
        </a:lstStyle>
        <a:p>
          <a:pPr algn="ctr"/>
          <a:endParaRPr lang="en-GB"/>
        </a:p>
      </xdr:txBody>
    </xdr:sp>
    <xdr:clientData/>
  </xdr:twoCellAnchor>
  <xdr:twoCellAnchor>
    <xdr:from>
      <xdr:col>13</xdr:col>
      <xdr:colOff>473202</xdr:colOff>
      <xdr:row>23</xdr:row>
      <xdr:rowOff>149142</xdr:rowOff>
    </xdr:from>
    <xdr:to>
      <xdr:col>17</xdr:col>
      <xdr:colOff>424328</xdr:colOff>
      <xdr:row>34</xdr:row>
      <xdr:rowOff>129717</xdr:rowOff>
    </xdr:to>
    <xdr:sp macro="" textlink="">
      <xdr:nvSpPr>
        <xdr:cNvPr id="200" name="Rectangle 199">
          <a:extLst>
            <a:ext uri="{FF2B5EF4-FFF2-40B4-BE49-F238E27FC236}">
              <a16:creationId xmlns:a16="http://schemas.microsoft.com/office/drawing/2014/main" id="{00000000-0008-0000-0000-0000C8000000}"/>
            </a:ext>
          </a:extLst>
        </xdr:cNvPr>
        <xdr:cNvSpPr/>
      </xdr:nvSpPr>
      <xdr:spPr>
        <a:xfrm>
          <a:off x="8398002" y="3740067"/>
          <a:ext cx="2389526" cy="1761750"/>
        </a:xfrm>
        <a:prstGeom prst="rect">
          <a:avLst/>
        </a:prstGeom>
        <a:solidFill>
          <a:schemeClr val="accent1">
            <a:lumMod val="50000"/>
          </a:schemeClr>
        </a:solidFill>
      </xdr:spPr>
      <xdr:style>
        <a:lnRef idx="2">
          <a:schemeClr val="accent1">
            <a:shade val="50000"/>
          </a:schemeClr>
        </a:lnRef>
        <a:fillRef idx="1">
          <a:schemeClr val="accent1"/>
        </a:fillRef>
        <a:effectRef idx="0">
          <a:schemeClr val="accent1"/>
        </a:effectRef>
        <a:fontRef idx="minor">
          <a:schemeClr val="lt1"/>
        </a:fontRef>
      </xdr:style>
      <xdr:txBody>
        <a:bodyPr rot="0" spcFirstLastPara="0" vert="horz" wrap="square" lIns="91440" tIns="45720" rIns="91440" bIns="45720" numCol="1" spcCol="0" rtlCol="0" fromWordArt="0" anchor="ctr" anchorCtr="0" forceAA="0" compatLnSpc="1">
          <a:prstTxWarp prst="textNoShape">
            <a:avLst/>
          </a:prstTxWarp>
          <a:noAutofit/>
        </a:bodyPr>
        <a:lstStyle>
          <a:defPPr>
            <a:defRPr lang="en-US"/>
          </a:defPPr>
          <a:lvl1pPr marL="0" algn="l" defTabSz="914400" rtl="0" eaLnBrk="1" latinLnBrk="0" hangingPunct="1">
            <a:defRPr sz="1800" kern="1200">
              <a:solidFill>
                <a:schemeClr val="lt1"/>
              </a:solidFill>
              <a:latin typeface="+mn-lt"/>
              <a:ea typeface="+mn-ea"/>
              <a:cs typeface="+mn-cs"/>
            </a:defRPr>
          </a:lvl1pPr>
          <a:lvl2pPr marL="457200" algn="l" defTabSz="914400" rtl="0" eaLnBrk="1" latinLnBrk="0" hangingPunct="1">
            <a:defRPr sz="1800" kern="1200">
              <a:solidFill>
                <a:schemeClr val="lt1"/>
              </a:solidFill>
              <a:latin typeface="+mn-lt"/>
              <a:ea typeface="+mn-ea"/>
              <a:cs typeface="+mn-cs"/>
            </a:defRPr>
          </a:lvl2pPr>
          <a:lvl3pPr marL="914400" algn="l" defTabSz="914400" rtl="0" eaLnBrk="1" latinLnBrk="0" hangingPunct="1">
            <a:defRPr sz="1800" kern="1200">
              <a:solidFill>
                <a:schemeClr val="lt1"/>
              </a:solidFill>
              <a:latin typeface="+mn-lt"/>
              <a:ea typeface="+mn-ea"/>
              <a:cs typeface="+mn-cs"/>
            </a:defRPr>
          </a:lvl3pPr>
          <a:lvl4pPr marL="1371600" algn="l" defTabSz="914400" rtl="0" eaLnBrk="1" latinLnBrk="0" hangingPunct="1">
            <a:defRPr sz="1800" kern="1200">
              <a:solidFill>
                <a:schemeClr val="lt1"/>
              </a:solidFill>
              <a:latin typeface="+mn-lt"/>
              <a:ea typeface="+mn-ea"/>
              <a:cs typeface="+mn-cs"/>
            </a:defRPr>
          </a:lvl4pPr>
          <a:lvl5pPr marL="1828800" algn="l" defTabSz="914400" rtl="0" eaLnBrk="1" latinLnBrk="0" hangingPunct="1">
            <a:defRPr sz="1800" kern="1200">
              <a:solidFill>
                <a:schemeClr val="lt1"/>
              </a:solidFill>
              <a:latin typeface="+mn-lt"/>
              <a:ea typeface="+mn-ea"/>
              <a:cs typeface="+mn-cs"/>
            </a:defRPr>
          </a:lvl5pPr>
          <a:lvl6pPr marL="2286000" algn="l" defTabSz="914400" rtl="0" eaLnBrk="1" latinLnBrk="0" hangingPunct="1">
            <a:defRPr sz="1800" kern="1200">
              <a:solidFill>
                <a:schemeClr val="lt1"/>
              </a:solidFill>
              <a:latin typeface="+mn-lt"/>
              <a:ea typeface="+mn-ea"/>
              <a:cs typeface="+mn-cs"/>
            </a:defRPr>
          </a:lvl6pPr>
          <a:lvl7pPr marL="2743200" algn="l" defTabSz="914400" rtl="0" eaLnBrk="1" latinLnBrk="0" hangingPunct="1">
            <a:defRPr sz="1800" kern="1200">
              <a:solidFill>
                <a:schemeClr val="lt1"/>
              </a:solidFill>
              <a:latin typeface="+mn-lt"/>
              <a:ea typeface="+mn-ea"/>
              <a:cs typeface="+mn-cs"/>
            </a:defRPr>
          </a:lvl7pPr>
          <a:lvl8pPr marL="3200400" algn="l" defTabSz="914400" rtl="0" eaLnBrk="1" latinLnBrk="0" hangingPunct="1">
            <a:defRPr sz="1800" kern="1200">
              <a:solidFill>
                <a:schemeClr val="lt1"/>
              </a:solidFill>
              <a:latin typeface="+mn-lt"/>
              <a:ea typeface="+mn-ea"/>
              <a:cs typeface="+mn-cs"/>
            </a:defRPr>
          </a:lvl8pPr>
          <a:lvl9pPr marL="3657600" algn="l" defTabSz="914400" rtl="0" eaLnBrk="1" latinLnBrk="0" hangingPunct="1">
            <a:defRPr sz="1800" kern="1200">
              <a:solidFill>
                <a:schemeClr val="lt1"/>
              </a:solidFill>
              <a:latin typeface="+mn-lt"/>
              <a:ea typeface="+mn-ea"/>
              <a:cs typeface="+mn-cs"/>
            </a:defRPr>
          </a:lvl9pPr>
        </a:lstStyle>
        <a:p>
          <a:pPr algn="ctr"/>
          <a:endParaRPr lang="en-GB"/>
        </a:p>
      </xdr:txBody>
    </xdr:sp>
    <xdr:clientData/>
  </xdr:twoCellAnchor>
  <xdr:twoCellAnchor>
    <xdr:from>
      <xdr:col>9</xdr:col>
      <xdr:colOff>607346</xdr:colOff>
      <xdr:row>54</xdr:row>
      <xdr:rowOff>148035</xdr:rowOff>
    </xdr:from>
    <xdr:to>
      <xdr:col>13</xdr:col>
      <xdr:colOff>329186</xdr:colOff>
      <xdr:row>64</xdr:row>
      <xdr:rowOff>26224</xdr:rowOff>
    </xdr:to>
    <xdr:sp macro="" textlink="">
      <xdr:nvSpPr>
        <xdr:cNvPr id="201" name="Rectangle 200">
          <a:extLst>
            <a:ext uri="{FF2B5EF4-FFF2-40B4-BE49-F238E27FC236}">
              <a16:creationId xmlns:a16="http://schemas.microsoft.com/office/drawing/2014/main" id="{00000000-0008-0000-0000-0000C9000000}"/>
            </a:ext>
          </a:extLst>
        </xdr:cNvPr>
        <xdr:cNvSpPr/>
      </xdr:nvSpPr>
      <xdr:spPr>
        <a:xfrm>
          <a:off x="6093746" y="8758635"/>
          <a:ext cx="2160240" cy="1497439"/>
        </a:xfrm>
        <a:prstGeom prst="rect">
          <a:avLst/>
        </a:prstGeom>
        <a:solidFill>
          <a:schemeClr val="accent2">
            <a:lumMod val="75000"/>
          </a:schemeClr>
        </a:solidFill>
        <a:ln>
          <a:solidFill>
            <a:schemeClr val="accent2">
              <a:lumMod val="50000"/>
            </a:schemeClr>
          </a:solidFill>
        </a:ln>
      </xdr:spPr>
      <xdr:style>
        <a:lnRef idx="2">
          <a:schemeClr val="accent1">
            <a:shade val="50000"/>
          </a:schemeClr>
        </a:lnRef>
        <a:fillRef idx="1">
          <a:schemeClr val="accent1"/>
        </a:fillRef>
        <a:effectRef idx="0">
          <a:schemeClr val="accent1"/>
        </a:effectRef>
        <a:fontRef idx="minor">
          <a:schemeClr val="lt1"/>
        </a:fontRef>
      </xdr:style>
      <xdr:txBody>
        <a:bodyPr rot="0" spcFirstLastPara="0" vert="horz" wrap="square" lIns="91440" tIns="45720" rIns="91440" bIns="45720" numCol="1" spcCol="0" rtlCol="0" fromWordArt="0" anchor="ctr" anchorCtr="0" forceAA="0" compatLnSpc="1">
          <a:prstTxWarp prst="textNoShape">
            <a:avLst/>
          </a:prstTxWarp>
          <a:noAutofit/>
        </a:bodyPr>
        <a:lstStyle>
          <a:defPPr>
            <a:defRPr lang="en-US"/>
          </a:defPPr>
          <a:lvl1pPr marL="0" algn="l" defTabSz="914400" rtl="0" eaLnBrk="1" latinLnBrk="0" hangingPunct="1">
            <a:defRPr sz="1800" kern="1200">
              <a:solidFill>
                <a:schemeClr val="lt1"/>
              </a:solidFill>
              <a:latin typeface="+mn-lt"/>
              <a:ea typeface="+mn-ea"/>
              <a:cs typeface="+mn-cs"/>
            </a:defRPr>
          </a:lvl1pPr>
          <a:lvl2pPr marL="457200" algn="l" defTabSz="914400" rtl="0" eaLnBrk="1" latinLnBrk="0" hangingPunct="1">
            <a:defRPr sz="1800" kern="1200">
              <a:solidFill>
                <a:schemeClr val="lt1"/>
              </a:solidFill>
              <a:latin typeface="+mn-lt"/>
              <a:ea typeface="+mn-ea"/>
              <a:cs typeface="+mn-cs"/>
            </a:defRPr>
          </a:lvl2pPr>
          <a:lvl3pPr marL="914400" algn="l" defTabSz="914400" rtl="0" eaLnBrk="1" latinLnBrk="0" hangingPunct="1">
            <a:defRPr sz="1800" kern="1200">
              <a:solidFill>
                <a:schemeClr val="lt1"/>
              </a:solidFill>
              <a:latin typeface="+mn-lt"/>
              <a:ea typeface="+mn-ea"/>
              <a:cs typeface="+mn-cs"/>
            </a:defRPr>
          </a:lvl3pPr>
          <a:lvl4pPr marL="1371600" algn="l" defTabSz="914400" rtl="0" eaLnBrk="1" latinLnBrk="0" hangingPunct="1">
            <a:defRPr sz="1800" kern="1200">
              <a:solidFill>
                <a:schemeClr val="lt1"/>
              </a:solidFill>
              <a:latin typeface="+mn-lt"/>
              <a:ea typeface="+mn-ea"/>
              <a:cs typeface="+mn-cs"/>
            </a:defRPr>
          </a:lvl4pPr>
          <a:lvl5pPr marL="1828800" algn="l" defTabSz="914400" rtl="0" eaLnBrk="1" latinLnBrk="0" hangingPunct="1">
            <a:defRPr sz="1800" kern="1200">
              <a:solidFill>
                <a:schemeClr val="lt1"/>
              </a:solidFill>
              <a:latin typeface="+mn-lt"/>
              <a:ea typeface="+mn-ea"/>
              <a:cs typeface="+mn-cs"/>
            </a:defRPr>
          </a:lvl5pPr>
          <a:lvl6pPr marL="2286000" algn="l" defTabSz="914400" rtl="0" eaLnBrk="1" latinLnBrk="0" hangingPunct="1">
            <a:defRPr sz="1800" kern="1200">
              <a:solidFill>
                <a:schemeClr val="lt1"/>
              </a:solidFill>
              <a:latin typeface="+mn-lt"/>
              <a:ea typeface="+mn-ea"/>
              <a:cs typeface="+mn-cs"/>
            </a:defRPr>
          </a:lvl6pPr>
          <a:lvl7pPr marL="2743200" algn="l" defTabSz="914400" rtl="0" eaLnBrk="1" latinLnBrk="0" hangingPunct="1">
            <a:defRPr sz="1800" kern="1200">
              <a:solidFill>
                <a:schemeClr val="lt1"/>
              </a:solidFill>
              <a:latin typeface="+mn-lt"/>
              <a:ea typeface="+mn-ea"/>
              <a:cs typeface="+mn-cs"/>
            </a:defRPr>
          </a:lvl7pPr>
          <a:lvl8pPr marL="3200400" algn="l" defTabSz="914400" rtl="0" eaLnBrk="1" latinLnBrk="0" hangingPunct="1">
            <a:defRPr sz="1800" kern="1200">
              <a:solidFill>
                <a:schemeClr val="lt1"/>
              </a:solidFill>
              <a:latin typeface="+mn-lt"/>
              <a:ea typeface="+mn-ea"/>
              <a:cs typeface="+mn-cs"/>
            </a:defRPr>
          </a:lvl8pPr>
          <a:lvl9pPr marL="3657600" algn="l" defTabSz="914400" rtl="0" eaLnBrk="1" latinLnBrk="0" hangingPunct="1">
            <a:defRPr sz="1800" kern="1200">
              <a:solidFill>
                <a:schemeClr val="lt1"/>
              </a:solidFill>
              <a:latin typeface="+mn-lt"/>
              <a:ea typeface="+mn-ea"/>
              <a:cs typeface="+mn-cs"/>
            </a:defRPr>
          </a:lvl9pPr>
        </a:lstStyle>
        <a:p>
          <a:pPr algn="ctr"/>
          <a:endParaRPr lang="en-GB"/>
        </a:p>
      </xdr:txBody>
    </xdr:sp>
    <xdr:clientData/>
  </xdr:twoCellAnchor>
  <xdr:twoCellAnchor>
    <xdr:from>
      <xdr:col>9</xdr:col>
      <xdr:colOff>607346</xdr:colOff>
      <xdr:row>23</xdr:row>
      <xdr:rowOff>149142</xdr:rowOff>
    </xdr:from>
    <xdr:to>
      <xdr:col>13</xdr:col>
      <xdr:colOff>329186</xdr:colOff>
      <xdr:row>53</xdr:row>
      <xdr:rowOff>86976</xdr:rowOff>
    </xdr:to>
    <xdr:sp macro="" textlink="">
      <xdr:nvSpPr>
        <xdr:cNvPr id="202" name="Rectangle 201">
          <a:extLst>
            <a:ext uri="{FF2B5EF4-FFF2-40B4-BE49-F238E27FC236}">
              <a16:creationId xmlns:a16="http://schemas.microsoft.com/office/drawing/2014/main" id="{00000000-0008-0000-0000-0000CA000000}"/>
            </a:ext>
          </a:extLst>
        </xdr:cNvPr>
        <xdr:cNvSpPr/>
      </xdr:nvSpPr>
      <xdr:spPr>
        <a:xfrm>
          <a:off x="6093746" y="3740067"/>
          <a:ext cx="2160240" cy="4795584"/>
        </a:xfrm>
        <a:prstGeom prst="rect">
          <a:avLst/>
        </a:prstGeom>
        <a:solidFill>
          <a:srgbClr val="FFFF00"/>
        </a:solidFill>
        <a:ln>
          <a:solidFill>
            <a:srgbClr val="FFC000"/>
          </a:solidFill>
        </a:ln>
      </xdr:spPr>
      <xdr:style>
        <a:lnRef idx="2">
          <a:schemeClr val="accent1">
            <a:shade val="50000"/>
          </a:schemeClr>
        </a:lnRef>
        <a:fillRef idx="1">
          <a:schemeClr val="accent1"/>
        </a:fillRef>
        <a:effectRef idx="0">
          <a:schemeClr val="accent1"/>
        </a:effectRef>
        <a:fontRef idx="minor">
          <a:schemeClr val="lt1"/>
        </a:fontRef>
      </xdr:style>
      <xdr:txBody>
        <a:bodyPr rot="0" spcFirstLastPara="0" vert="horz" wrap="square" lIns="91440" tIns="45720" rIns="91440" bIns="45720" numCol="1" spcCol="0" rtlCol="0" fromWordArt="0" anchor="ctr" anchorCtr="0" forceAA="0" compatLnSpc="1">
          <a:prstTxWarp prst="textNoShape">
            <a:avLst/>
          </a:prstTxWarp>
          <a:noAutofit/>
        </a:bodyPr>
        <a:lstStyle>
          <a:defPPr>
            <a:defRPr lang="en-US"/>
          </a:defPPr>
          <a:lvl1pPr marL="0" algn="l" defTabSz="914400" rtl="0" eaLnBrk="1" latinLnBrk="0" hangingPunct="1">
            <a:defRPr sz="1800" kern="1200">
              <a:solidFill>
                <a:schemeClr val="lt1"/>
              </a:solidFill>
              <a:latin typeface="+mn-lt"/>
              <a:ea typeface="+mn-ea"/>
              <a:cs typeface="+mn-cs"/>
            </a:defRPr>
          </a:lvl1pPr>
          <a:lvl2pPr marL="457200" algn="l" defTabSz="914400" rtl="0" eaLnBrk="1" latinLnBrk="0" hangingPunct="1">
            <a:defRPr sz="1800" kern="1200">
              <a:solidFill>
                <a:schemeClr val="lt1"/>
              </a:solidFill>
              <a:latin typeface="+mn-lt"/>
              <a:ea typeface="+mn-ea"/>
              <a:cs typeface="+mn-cs"/>
            </a:defRPr>
          </a:lvl2pPr>
          <a:lvl3pPr marL="914400" algn="l" defTabSz="914400" rtl="0" eaLnBrk="1" latinLnBrk="0" hangingPunct="1">
            <a:defRPr sz="1800" kern="1200">
              <a:solidFill>
                <a:schemeClr val="lt1"/>
              </a:solidFill>
              <a:latin typeface="+mn-lt"/>
              <a:ea typeface="+mn-ea"/>
              <a:cs typeface="+mn-cs"/>
            </a:defRPr>
          </a:lvl3pPr>
          <a:lvl4pPr marL="1371600" algn="l" defTabSz="914400" rtl="0" eaLnBrk="1" latinLnBrk="0" hangingPunct="1">
            <a:defRPr sz="1800" kern="1200">
              <a:solidFill>
                <a:schemeClr val="lt1"/>
              </a:solidFill>
              <a:latin typeface="+mn-lt"/>
              <a:ea typeface="+mn-ea"/>
              <a:cs typeface="+mn-cs"/>
            </a:defRPr>
          </a:lvl4pPr>
          <a:lvl5pPr marL="1828800" algn="l" defTabSz="914400" rtl="0" eaLnBrk="1" latinLnBrk="0" hangingPunct="1">
            <a:defRPr sz="1800" kern="1200">
              <a:solidFill>
                <a:schemeClr val="lt1"/>
              </a:solidFill>
              <a:latin typeface="+mn-lt"/>
              <a:ea typeface="+mn-ea"/>
              <a:cs typeface="+mn-cs"/>
            </a:defRPr>
          </a:lvl5pPr>
          <a:lvl6pPr marL="2286000" algn="l" defTabSz="914400" rtl="0" eaLnBrk="1" latinLnBrk="0" hangingPunct="1">
            <a:defRPr sz="1800" kern="1200">
              <a:solidFill>
                <a:schemeClr val="lt1"/>
              </a:solidFill>
              <a:latin typeface="+mn-lt"/>
              <a:ea typeface="+mn-ea"/>
              <a:cs typeface="+mn-cs"/>
            </a:defRPr>
          </a:lvl6pPr>
          <a:lvl7pPr marL="2743200" algn="l" defTabSz="914400" rtl="0" eaLnBrk="1" latinLnBrk="0" hangingPunct="1">
            <a:defRPr sz="1800" kern="1200">
              <a:solidFill>
                <a:schemeClr val="lt1"/>
              </a:solidFill>
              <a:latin typeface="+mn-lt"/>
              <a:ea typeface="+mn-ea"/>
              <a:cs typeface="+mn-cs"/>
            </a:defRPr>
          </a:lvl7pPr>
          <a:lvl8pPr marL="3200400" algn="l" defTabSz="914400" rtl="0" eaLnBrk="1" latinLnBrk="0" hangingPunct="1">
            <a:defRPr sz="1800" kern="1200">
              <a:solidFill>
                <a:schemeClr val="lt1"/>
              </a:solidFill>
              <a:latin typeface="+mn-lt"/>
              <a:ea typeface="+mn-ea"/>
              <a:cs typeface="+mn-cs"/>
            </a:defRPr>
          </a:lvl8pPr>
          <a:lvl9pPr marL="3657600" algn="l" defTabSz="914400" rtl="0" eaLnBrk="1" latinLnBrk="0" hangingPunct="1">
            <a:defRPr sz="1800" kern="1200">
              <a:solidFill>
                <a:schemeClr val="lt1"/>
              </a:solidFill>
              <a:latin typeface="+mn-lt"/>
              <a:ea typeface="+mn-ea"/>
              <a:cs typeface="+mn-cs"/>
            </a:defRPr>
          </a:lvl9pPr>
        </a:lstStyle>
        <a:p>
          <a:pPr algn="ctr"/>
          <a:endParaRPr lang="en-GB"/>
        </a:p>
      </xdr:txBody>
    </xdr:sp>
    <xdr:clientData/>
  </xdr:twoCellAnchor>
  <xdr:twoCellAnchor>
    <xdr:from>
      <xdr:col>5</xdr:col>
      <xdr:colOff>237434</xdr:colOff>
      <xdr:row>37</xdr:row>
      <xdr:rowOff>120895</xdr:rowOff>
    </xdr:from>
    <xdr:to>
      <xdr:col>9</xdr:col>
      <xdr:colOff>387363</xdr:colOff>
      <xdr:row>64</xdr:row>
      <xdr:rowOff>26224</xdr:rowOff>
    </xdr:to>
    <xdr:sp macro="" textlink="">
      <xdr:nvSpPr>
        <xdr:cNvPr id="203" name="Rectangle 202">
          <a:extLst>
            <a:ext uri="{FF2B5EF4-FFF2-40B4-BE49-F238E27FC236}">
              <a16:creationId xmlns:a16="http://schemas.microsoft.com/office/drawing/2014/main" id="{00000000-0008-0000-0000-0000CB000000}"/>
            </a:ext>
          </a:extLst>
        </xdr:cNvPr>
        <xdr:cNvSpPr/>
      </xdr:nvSpPr>
      <xdr:spPr>
        <a:xfrm>
          <a:off x="3285434" y="5978770"/>
          <a:ext cx="2588329" cy="4277304"/>
        </a:xfrm>
        <a:prstGeom prst="rect">
          <a:avLst/>
        </a:prstGeom>
        <a:solidFill>
          <a:schemeClr val="accent4">
            <a:lumMod val="40000"/>
            <a:lumOff val="60000"/>
          </a:schemeClr>
        </a:solidFill>
        <a:ln>
          <a:solidFill>
            <a:schemeClr val="accent4">
              <a:lumMod val="75000"/>
            </a:schemeClr>
          </a:solidFill>
        </a:ln>
      </xdr:spPr>
      <xdr:style>
        <a:lnRef idx="2">
          <a:schemeClr val="accent1">
            <a:shade val="50000"/>
          </a:schemeClr>
        </a:lnRef>
        <a:fillRef idx="1">
          <a:schemeClr val="accent1"/>
        </a:fillRef>
        <a:effectRef idx="0">
          <a:schemeClr val="accent1"/>
        </a:effectRef>
        <a:fontRef idx="minor">
          <a:schemeClr val="lt1"/>
        </a:fontRef>
      </xdr:style>
      <xdr:txBody>
        <a:bodyPr rot="0" spcFirstLastPara="0" vert="horz" wrap="square" lIns="91440" tIns="45720" rIns="91440" bIns="45720" numCol="1" spcCol="0" rtlCol="0" fromWordArt="0" anchor="ctr" anchorCtr="0" forceAA="0" compatLnSpc="1">
          <a:prstTxWarp prst="textNoShape">
            <a:avLst/>
          </a:prstTxWarp>
          <a:noAutofit/>
        </a:bodyPr>
        <a:lstStyle>
          <a:defPPr>
            <a:defRPr lang="en-US"/>
          </a:defPPr>
          <a:lvl1pPr marL="0" algn="l" defTabSz="914400" rtl="0" eaLnBrk="1" latinLnBrk="0" hangingPunct="1">
            <a:defRPr sz="1800" kern="1200">
              <a:solidFill>
                <a:schemeClr val="lt1"/>
              </a:solidFill>
              <a:latin typeface="+mn-lt"/>
              <a:ea typeface="+mn-ea"/>
              <a:cs typeface="+mn-cs"/>
            </a:defRPr>
          </a:lvl1pPr>
          <a:lvl2pPr marL="457200" algn="l" defTabSz="914400" rtl="0" eaLnBrk="1" latinLnBrk="0" hangingPunct="1">
            <a:defRPr sz="1800" kern="1200">
              <a:solidFill>
                <a:schemeClr val="lt1"/>
              </a:solidFill>
              <a:latin typeface="+mn-lt"/>
              <a:ea typeface="+mn-ea"/>
              <a:cs typeface="+mn-cs"/>
            </a:defRPr>
          </a:lvl2pPr>
          <a:lvl3pPr marL="914400" algn="l" defTabSz="914400" rtl="0" eaLnBrk="1" latinLnBrk="0" hangingPunct="1">
            <a:defRPr sz="1800" kern="1200">
              <a:solidFill>
                <a:schemeClr val="lt1"/>
              </a:solidFill>
              <a:latin typeface="+mn-lt"/>
              <a:ea typeface="+mn-ea"/>
              <a:cs typeface="+mn-cs"/>
            </a:defRPr>
          </a:lvl3pPr>
          <a:lvl4pPr marL="1371600" algn="l" defTabSz="914400" rtl="0" eaLnBrk="1" latinLnBrk="0" hangingPunct="1">
            <a:defRPr sz="1800" kern="1200">
              <a:solidFill>
                <a:schemeClr val="lt1"/>
              </a:solidFill>
              <a:latin typeface="+mn-lt"/>
              <a:ea typeface="+mn-ea"/>
              <a:cs typeface="+mn-cs"/>
            </a:defRPr>
          </a:lvl4pPr>
          <a:lvl5pPr marL="1828800" algn="l" defTabSz="914400" rtl="0" eaLnBrk="1" latinLnBrk="0" hangingPunct="1">
            <a:defRPr sz="1800" kern="1200">
              <a:solidFill>
                <a:schemeClr val="lt1"/>
              </a:solidFill>
              <a:latin typeface="+mn-lt"/>
              <a:ea typeface="+mn-ea"/>
              <a:cs typeface="+mn-cs"/>
            </a:defRPr>
          </a:lvl5pPr>
          <a:lvl6pPr marL="2286000" algn="l" defTabSz="914400" rtl="0" eaLnBrk="1" latinLnBrk="0" hangingPunct="1">
            <a:defRPr sz="1800" kern="1200">
              <a:solidFill>
                <a:schemeClr val="lt1"/>
              </a:solidFill>
              <a:latin typeface="+mn-lt"/>
              <a:ea typeface="+mn-ea"/>
              <a:cs typeface="+mn-cs"/>
            </a:defRPr>
          </a:lvl6pPr>
          <a:lvl7pPr marL="2743200" algn="l" defTabSz="914400" rtl="0" eaLnBrk="1" latinLnBrk="0" hangingPunct="1">
            <a:defRPr sz="1800" kern="1200">
              <a:solidFill>
                <a:schemeClr val="lt1"/>
              </a:solidFill>
              <a:latin typeface="+mn-lt"/>
              <a:ea typeface="+mn-ea"/>
              <a:cs typeface="+mn-cs"/>
            </a:defRPr>
          </a:lvl7pPr>
          <a:lvl8pPr marL="3200400" algn="l" defTabSz="914400" rtl="0" eaLnBrk="1" latinLnBrk="0" hangingPunct="1">
            <a:defRPr sz="1800" kern="1200">
              <a:solidFill>
                <a:schemeClr val="lt1"/>
              </a:solidFill>
              <a:latin typeface="+mn-lt"/>
              <a:ea typeface="+mn-ea"/>
              <a:cs typeface="+mn-cs"/>
            </a:defRPr>
          </a:lvl8pPr>
          <a:lvl9pPr marL="3657600" algn="l" defTabSz="914400" rtl="0" eaLnBrk="1" latinLnBrk="0" hangingPunct="1">
            <a:defRPr sz="1800" kern="1200">
              <a:solidFill>
                <a:schemeClr val="lt1"/>
              </a:solidFill>
              <a:latin typeface="+mn-lt"/>
              <a:ea typeface="+mn-ea"/>
              <a:cs typeface="+mn-cs"/>
            </a:defRPr>
          </a:lvl9pPr>
        </a:lstStyle>
        <a:p>
          <a:pPr algn="ctr"/>
          <a:endParaRPr lang="en-GB"/>
        </a:p>
      </xdr:txBody>
    </xdr:sp>
    <xdr:clientData/>
  </xdr:twoCellAnchor>
  <xdr:twoCellAnchor>
    <xdr:from>
      <xdr:col>5</xdr:col>
      <xdr:colOff>242052</xdr:colOff>
      <xdr:row>23</xdr:row>
      <xdr:rowOff>149142</xdr:rowOff>
    </xdr:from>
    <xdr:to>
      <xdr:col>9</xdr:col>
      <xdr:colOff>357666</xdr:colOff>
      <xdr:row>36</xdr:row>
      <xdr:rowOff>77869</xdr:rowOff>
    </xdr:to>
    <xdr:sp macro="" textlink="">
      <xdr:nvSpPr>
        <xdr:cNvPr id="204" name="Rectangle 203">
          <a:extLst>
            <a:ext uri="{FF2B5EF4-FFF2-40B4-BE49-F238E27FC236}">
              <a16:creationId xmlns:a16="http://schemas.microsoft.com/office/drawing/2014/main" id="{00000000-0008-0000-0000-0000CC000000}"/>
            </a:ext>
          </a:extLst>
        </xdr:cNvPr>
        <xdr:cNvSpPr/>
      </xdr:nvSpPr>
      <xdr:spPr>
        <a:xfrm>
          <a:off x="3290052" y="3740067"/>
          <a:ext cx="2554014" cy="2033752"/>
        </a:xfrm>
        <a:prstGeom prst="rect">
          <a:avLst/>
        </a:prstGeom>
        <a:solidFill>
          <a:schemeClr val="accent1">
            <a:lumMod val="75000"/>
          </a:schemeClr>
        </a:solidFill>
        <a:ln>
          <a:solidFill>
            <a:schemeClr val="accent1">
              <a:lumMod val="50000"/>
            </a:schemeClr>
          </a:solidFill>
        </a:ln>
      </xdr:spPr>
      <xdr:style>
        <a:lnRef idx="2">
          <a:schemeClr val="accent1">
            <a:shade val="50000"/>
          </a:schemeClr>
        </a:lnRef>
        <a:fillRef idx="1">
          <a:schemeClr val="accent1"/>
        </a:fillRef>
        <a:effectRef idx="0">
          <a:schemeClr val="accent1"/>
        </a:effectRef>
        <a:fontRef idx="minor">
          <a:schemeClr val="lt1"/>
        </a:fontRef>
      </xdr:style>
      <xdr:txBody>
        <a:bodyPr rot="0" spcFirstLastPara="0" vert="horz" wrap="square" lIns="91440" tIns="45720" rIns="91440" bIns="45720" numCol="1" spcCol="0" rtlCol="0" fromWordArt="0" anchor="ctr" anchorCtr="0" forceAA="0" compatLnSpc="1">
          <a:prstTxWarp prst="textNoShape">
            <a:avLst/>
          </a:prstTxWarp>
          <a:noAutofit/>
        </a:bodyPr>
        <a:lstStyle>
          <a:defPPr>
            <a:defRPr lang="en-US"/>
          </a:defPPr>
          <a:lvl1pPr marL="0" algn="l" defTabSz="914400" rtl="0" eaLnBrk="1" latinLnBrk="0" hangingPunct="1">
            <a:defRPr sz="1800" kern="1200">
              <a:solidFill>
                <a:schemeClr val="lt1"/>
              </a:solidFill>
              <a:latin typeface="+mn-lt"/>
              <a:ea typeface="+mn-ea"/>
              <a:cs typeface="+mn-cs"/>
            </a:defRPr>
          </a:lvl1pPr>
          <a:lvl2pPr marL="457200" algn="l" defTabSz="914400" rtl="0" eaLnBrk="1" latinLnBrk="0" hangingPunct="1">
            <a:defRPr sz="1800" kern="1200">
              <a:solidFill>
                <a:schemeClr val="lt1"/>
              </a:solidFill>
              <a:latin typeface="+mn-lt"/>
              <a:ea typeface="+mn-ea"/>
              <a:cs typeface="+mn-cs"/>
            </a:defRPr>
          </a:lvl2pPr>
          <a:lvl3pPr marL="914400" algn="l" defTabSz="914400" rtl="0" eaLnBrk="1" latinLnBrk="0" hangingPunct="1">
            <a:defRPr sz="1800" kern="1200">
              <a:solidFill>
                <a:schemeClr val="lt1"/>
              </a:solidFill>
              <a:latin typeface="+mn-lt"/>
              <a:ea typeface="+mn-ea"/>
              <a:cs typeface="+mn-cs"/>
            </a:defRPr>
          </a:lvl3pPr>
          <a:lvl4pPr marL="1371600" algn="l" defTabSz="914400" rtl="0" eaLnBrk="1" latinLnBrk="0" hangingPunct="1">
            <a:defRPr sz="1800" kern="1200">
              <a:solidFill>
                <a:schemeClr val="lt1"/>
              </a:solidFill>
              <a:latin typeface="+mn-lt"/>
              <a:ea typeface="+mn-ea"/>
              <a:cs typeface="+mn-cs"/>
            </a:defRPr>
          </a:lvl4pPr>
          <a:lvl5pPr marL="1828800" algn="l" defTabSz="914400" rtl="0" eaLnBrk="1" latinLnBrk="0" hangingPunct="1">
            <a:defRPr sz="1800" kern="1200">
              <a:solidFill>
                <a:schemeClr val="lt1"/>
              </a:solidFill>
              <a:latin typeface="+mn-lt"/>
              <a:ea typeface="+mn-ea"/>
              <a:cs typeface="+mn-cs"/>
            </a:defRPr>
          </a:lvl5pPr>
          <a:lvl6pPr marL="2286000" algn="l" defTabSz="914400" rtl="0" eaLnBrk="1" latinLnBrk="0" hangingPunct="1">
            <a:defRPr sz="1800" kern="1200">
              <a:solidFill>
                <a:schemeClr val="lt1"/>
              </a:solidFill>
              <a:latin typeface="+mn-lt"/>
              <a:ea typeface="+mn-ea"/>
              <a:cs typeface="+mn-cs"/>
            </a:defRPr>
          </a:lvl6pPr>
          <a:lvl7pPr marL="2743200" algn="l" defTabSz="914400" rtl="0" eaLnBrk="1" latinLnBrk="0" hangingPunct="1">
            <a:defRPr sz="1800" kern="1200">
              <a:solidFill>
                <a:schemeClr val="lt1"/>
              </a:solidFill>
              <a:latin typeface="+mn-lt"/>
              <a:ea typeface="+mn-ea"/>
              <a:cs typeface="+mn-cs"/>
            </a:defRPr>
          </a:lvl7pPr>
          <a:lvl8pPr marL="3200400" algn="l" defTabSz="914400" rtl="0" eaLnBrk="1" latinLnBrk="0" hangingPunct="1">
            <a:defRPr sz="1800" kern="1200">
              <a:solidFill>
                <a:schemeClr val="lt1"/>
              </a:solidFill>
              <a:latin typeface="+mn-lt"/>
              <a:ea typeface="+mn-ea"/>
              <a:cs typeface="+mn-cs"/>
            </a:defRPr>
          </a:lvl8pPr>
          <a:lvl9pPr marL="3657600" algn="l" defTabSz="914400" rtl="0" eaLnBrk="1" latinLnBrk="0" hangingPunct="1">
            <a:defRPr sz="1800" kern="1200">
              <a:solidFill>
                <a:schemeClr val="lt1"/>
              </a:solidFill>
              <a:latin typeface="+mn-lt"/>
              <a:ea typeface="+mn-ea"/>
              <a:cs typeface="+mn-cs"/>
            </a:defRPr>
          </a:lvl9pPr>
        </a:lstStyle>
        <a:p>
          <a:pPr algn="ctr"/>
          <a:endParaRPr lang="en-GB"/>
        </a:p>
      </xdr:txBody>
    </xdr:sp>
    <xdr:clientData/>
  </xdr:twoCellAnchor>
  <xdr:twoCellAnchor>
    <xdr:from>
      <xdr:col>2</xdr:col>
      <xdr:colOff>10633</xdr:colOff>
      <xdr:row>55</xdr:row>
      <xdr:rowOff>147922</xdr:rowOff>
    </xdr:from>
    <xdr:to>
      <xdr:col>5</xdr:col>
      <xdr:colOff>27563</xdr:colOff>
      <xdr:row>64</xdr:row>
      <xdr:rowOff>26225</xdr:rowOff>
    </xdr:to>
    <xdr:sp macro="" textlink="">
      <xdr:nvSpPr>
        <xdr:cNvPr id="205" name="Rectangle 204">
          <a:extLst>
            <a:ext uri="{FF2B5EF4-FFF2-40B4-BE49-F238E27FC236}">
              <a16:creationId xmlns:a16="http://schemas.microsoft.com/office/drawing/2014/main" id="{00000000-0008-0000-0000-0000CD000000}"/>
            </a:ext>
          </a:extLst>
        </xdr:cNvPr>
        <xdr:cNvSpPr/>
      </xdr:nvSpPr>
      <xdr:spPr>
        <a:xfrm>
          <a:off x="1229833" y="8920447"/>
          <a:ext cx="1845730" cy="1335628"/>
        </a:xfrm>
        <a:prstGeom prst="rect">
          <a:avLst/>
        </a:prstGeom>
        <a:solidFill>
          <a:schemeClr val="bg2">
            <a:lumMod val="75000"/>
          </a:schemeClr>
        </a:solidFill>
        <a:ln>
          <a:solidFill>
            <a:schemeClr val="bg2">
              <a:lumMod val="50000"/>
            </a:schemeClr>
          </a:solidFill>
        </a:ln>
      </xdr:spPr>
      <xdr:style>
        <a:lnRef idx="2">
          <a:schemeClr val="accent1">
            <a:shade val="50000"/>
          </a:schemeClr>
        </a:lnRef>
        <a:fillRef idx="1">
          <a:schemeClr val="accent1"/>
        </a:fillRef>
        <a:effectRef idx="0">
          <a:schemeClr val="accent1"/>
        </a:effectRef>
        <a:fontRef idx="minor">
          <a:schemeClr val="lt1"/>
        </a:fontRef>
      </xdr:style>
      <xdr:txBody>
        <a:bodyPr rot="0" spcFirstLastPara="0" vert="horz" wrap="square" lIns="91440" tIns="45720" rIns="91440" bIns="45720" numCol="1" spcCol="0" rtlCol="0" fromWordArt="0" anchor="ctr" anchorCtr="0" forceAA="0" compatLnSpc="1">
          <a:prstTxWarp prst="textNoShape">
            <a:avLst/>
          </a:prstTxWarp>
          <a:noAutofit/>
        </a:bodyPr>
        <a:lstStyle>
          <a:defPPr>
            <a:defRPr lang="en-US"/>
          </a:defPPr>
          <a:lvl1pPr marL="0" algn="l" defTabSz="914400" rtl="0" eaLnBrk="1" latinLnBrk="0" hangingPunct="1">
            <a:defRPr sz="1800" kern="1200">
              <a:solidFill>
                <a:schemeClr val="lt1"/>
              </a:solidFill>
              <a:latin typeface="+mn-lt"/>
              <a:ea typeface="+mn-ea"/>
              <a:cs typeface="+mn-cs"/>
            </a:defRPr>
          </a:lvl1pPr>
          <a:lvl2pPr marL="457200" algn="l" defTabSz="914400" rtl="0" eaLnBrk="1" latinLnBrk="0" hangingPunct="1">
            <a:defRPr sz="1800" kern="1200">
              <a:solidFill>
                <a:schemeClr val="lt1"/>
              </a:solidFill>
              <a:latin typeface="+mn-lt"/>
              <a:ea typeface="+mn-ea"/>
              <a:cs typeface="+mn-cs"/>
            </a:defRPr>
          </a:lvl2pPr>
          <a:lvl3pPr marL="914400" algn="l" defTabSz="914400" rtl="0" eaLnBrk="1" latinLnBrk="0" hangingPunct="1">
            <a:defRPr sz="1800" kern="1200">
              <a:solidFill>
                <a:schemeClr val="lt1"/>
              </a:solidFill>
              <a:latin typeface="+mn-lt"/>
              <a:ea typeface="+mn-ea"/>
              <a:cs typeface="+mn-cs"/>
            </a:defRPr>
          </a:lvl3pPr>
          <a:lvl4pPr marL="1371600" algn="l" defTabSz="914400" rtl="0" eaLnBrk="1" latinLnBrk="0" hangingPunct="1">
            <a:defRPr sz="1800" kern="1200">
              <a:solidFill>
                <a:schemeClr val="lt1"/>
              </a:solidFill>
              <a:latin typeface="+mn-lt"/>
              <a:ea typeface="+mn-ea"/>
              <a:cs typeface="+mn-cs"/>
            </a:defRPr>
          </a:lvl4pPr>
          <a:lvl5pPr marL="1828800" algn="l" defTabSz="914400" rtl="0" eaLnBrk="1" latinLnBrk="0" hangingPunct="1">
            <a:defRPr sz="1800" kern="1200">
              <a:solidFill>
                <a:schemeClr val="lt1"/>
              </a:solidFill>
              <a:latin typeface="+mn-lt"/>
              <a:ea typeface="+mn-ea"/>
              <a:cs typeface="+mn-cs"/>
            </a:defRPr>
          </a:lvl5pPr>
          <a:lvl6pPr marL="2286000" algn="l" defTabSz="914400" rtl="0" eaLnBrk="1" latinLnBrk="0" hangingPunct="1">
            <a:defRPr sz="1800" kern="1200">
              <a:solidFill>
                <a:schemeClr val="lt1"/>
              </a:solidFill>
              <a:latin typeface="+mn-lt"/>
              <a:ea typeface="+mn-ea"/>
              <a:cs typeface="+mn-cs"/>
            </a:defRPr>
          </a:lvl6pPr>
          <a:lvl7pPr marL="2743200" algn="l" defTabSz="914400" rtl="0" eaLnBrk="1" latinLnBrk="0" hangingPunct="1">
            <a:defRPr sz="1800" kern="1200">
              <a:solidFill>
                <a:schemeClr val="lt1"/>
              </a:solidFill>
              <a:latin typeface="+mn-lt"/>
              <a:ea typeface="+mn-ea"/>
              <a:cs typeface="+mn-cs"/>
            </a:defRPr>
          </a:lvl7pPr>
          <a:lvl8pPr marL="3200400" algn="l" defTabSz="914400" rtl="0" eaLnBrk="1" latinLnBrk="0" hangingPunct="1">
            <a:defRPr sz="1800" kern="1200">
              <a:solidFill>
                <a:schemeClr val="lt1"/>
              </a:solidFill>
              <a:latin typeface="+mn-lt"/>
              <a:ea typeface="+mn-ea"/>
              <a:cs typeface="+mn-cs"/>
            </a:defRPr>
          </a:lvl8pPr>
          <a:lvl9pPr marL="3657600" algn="l" defTabSz="914400" rtl="0" eaLnBrk="1" latinLnBrk="0" hangingPunct="1">
            <a:defRPr sz="1800" kern="1200">
              <a:solidFill>
                <a:schemeClr val="lt1"/>
              </a:solidFill>
              <a:latin typeface="+mn-lt"/>
              <a:ea typeface="+mn-ea"/>
              <a:cs typeface="+mn-cs"/>
            </a:defRPr>
          </a:lvl9pPr>
        </a:lstStyle>
        <a:p>
          <a:pPr algn="ctr"/>
          <a:endParaRPr lang="en-GB"/>
        </a:p>
      </xdr:txBody>
    </xdr:sp>
    <xdr:clientData/>
  </xdr:twoCellAnchor>
  <xdr:twoCellAnchor>
    <xdr:from>
      <xdr:col>2</xdr:col>
      <xdr:colOff>0</xdr:colOff>
      <xdr:row>41</xdr:row>
      <xdr:rowOff>133887</xdr:rowOff>
    </xdr:from>
    <xdr:to>
      <xdr:col>5</xdr:col>
      <xdr:colOff>16930</xdr:colOff>
      <xdr:row>54</xdr:row>
      <xdr:rowOff>148036</xdr:rowOff>
    </xdr:to>
    <xdr:sp macro="" textlink="">
      <xdr:nvSpPr>
        <xdr:cNvPr id="206" name="Rectangle 205">
          <a:extLst>
            <a:ext uri="{FF2B5EF4-FFF2-40B4-BE49-F238E27FC236}">
              <a16:creationId xmlns:a16="http://schemas.microsoft.com/office/drawing/2014/main" id="{00000000-0008-0000-0000-0000CE000000}"/>
            </a:ext>
          </a:extLst>
        </xdr:cNvPr>
        <xdr:cNvSpPr/>
      </xdr:nvSpPr>
      <xdr:spPr>
        <a:xfrm>
          <a:off x="1219200" y="6639462"/>
          <a:ext cx="1845730" cy="2119174"/>
        </a:xfrm>
        <a:prstGeom prst="rect">
          <a:avLst/>
        </a:prstGeom>
        <a:solidFill>
          <a:schemeClr val="accent3">
            <a:lumMod val="40000"/>
            <a:lumOff val="60000"/>
          </a:schemeClr>
        </a:solidFill>
        <a:ln>
          <a:solidFill>
            <a:schemeClr val="accent3">
              <a:lumMod val="60000"/>
              <a:lumOff val="40000"/>
            </a:schemeClr>
          </a:solidFill>
        </a:ln>
      </xdr:spPr>
      <xdr:style>
        <a:lnRef idx="2">
          <a:schemeClr val="accent1">
            <a:shade val="50000"/>
          </a:schemeClr>
        </a:lnRef>
        <a:fillRef idx="1">
          <a:schemeClr val="accent1"/>
        </a:fillRef>
        <a:effectRef idx="0">
          <a:schemeClr val="accent1"/>
        </a:effectRef>
        <a:fontRef idx="minor">
          <a:schemeClr val="lt1"/>
        </a:fontRef>
      </xdr:style>
      <xdr:txBody>
        <a:bodyPr rot="0" spcFirstLastPara="0" vert="horz" wrap="square" lIns="91440" tIns="45720" rIns="91440" bIns="45720" numCol="1" spcCol="0" rtlCol="0" fromWordArt="0" anchor="ctr" anchorCtr="0" forceAA="0" compatLnSpc="1">
          <a:prstTxWarp prst="textNoShape">
            <a:avLst/>
          </a:prstTxWarp>
          <a:noAutofit/>
        </a:bodyPr>
        <a:lstStyle>
          <a:defPPr>
            <a:defRPr lang="en-US"/>
          </a:defPPr>
          <a:lvl1pPr marL="0" algn="l" defTabSz="914400" rtl="0" eaLnBrk="1" latinLnBrk="0" hangingPunct="1">
            <a:defRPr sz="1800" kern="1200">
              <a:solidFill>
                <a:schemeClr val="lt1"/>
              </a:solidFill>
              <a:latin typeface="+mn-lt"/>
              <a:ea typeface="+mn-ea"/>
              <a:cs typeface="+mn-cs"/>
            </a:defRPr>
          </a:lvl1pPr>
          <a:lvl2pPr marL="457200" algn="l" defTabSz="914400" rtl="0" eaLnBrk="1" latinLnBrk="0" hangingPunct="1">
            <a:defRPr sz="1800" kern="1200">
              <a:solidFill>
                <a:schemeClr val="lt1"/>
              </a:solidFill>
              <a:latin typeface="+mn-lt"/>
              <a:ea typeface="+mn-ea"/>
              <a:cs typeface="+mn-cs"/>
            </a:defRPr>
          </a:lvl2pPr>
          <a:lvl3pPr marL="914400" algn="l" defTabSz="914400" rtl="0" eaLnBrk="1" latinLnBrk="0" hangingPunct="1">
            <a:defRPr sz="1800" kern="1200">
              <a:solidFill>
                <a:schemeClr val="lt1"/>
              </a:solidFill>
              <a:latin typeface="+mn-lt"/>
              <a:ea typeface="+mn-ea"/>
              <a:cs typeface="+mn-cs"/>
            </a:defRPr>
          </a:lvl3pPr>
          <a:lvl4pPr marL="1371600" algn="l" defTabSz="914400" rtl="0" eaLnBrk="1" latinLnBrk="0" hangingPunct="1">
            <a:defRPr sz="1800" kern="1200">
              <a:solidFill>
                <a:schemeClr val="lt1"/>
              </a:solidFill>
              <a:latin typeface="+mn-lt"/>
              <a:ea typeface="+mn-ea"/>
              <a:cs typeface="+mn-cs"/>
            </a:defRPr>
          </a:lvl4pPr>
          <a:lvl5pPr marL="1828800" algn="l" defTabSz="914400" rtl="0" eaLnBrk="1" latinLnBrk="0" hangingPunct="1">
            <a:defRPr sz="1800" kern="1200">
              <a:solidFill>
                <a:schemeClr val="lt1"/>
              </a:solidFill>
              <a:latin typeface="+mn-lt"/>
              <a:ea typeface="+mn-ea"/>
              <a:cs typeface="+mn-cs"/>
            </a:defRPr>
          </a:lvl5pPr>
          <a:lvl6pPr marL="2286000" algn="l" defTabSz="914400" rtl="0" eaLnBrk="1" latinLnBrk="0" hangingPunct="1">
            <a:defRPr sz="1800" kern="1200">
              <a:solidFill>
                <a:schemeClr val="lt1"/>
              </a:solidFill>
              <a:latin typeface="+mn-lt"/>
              <a:ea typeface="+mn-ea"/>
              <a:cs typeface="+mn-cs"/>
            </a:defRPr>
          </a:lvl6pPr>
          <a:lvl7pPr marL="2743200" algn="l" defTabSz="914400" rtl="0" eaLnBrk="1" latinLnBrk="0" hangingPunct="1">
            <a:defRPr sz="1800" kern="1200">
              <a:solidFill>
                <a:schemeClr val="lt1"/>
              </a:solidFill>
              <a:latin typeface="+mn-lt"/>
              <a:ea typeface="+mn-ea"/>
              <a:cs typeface="+mn-cs"/>
            </a:defRPr>
          </a:lvl7pPr>
          <a:lvl8pPr marL="3200400" algn="l" defTabSz="914400" rtl="0" eaLnBrk="1" latinLnBrk="0" hangingPunct="1">
            <a:defRPr sz="1800" kern="1200">
              <a:solidFill>
                <a:schemeClr val="lt1"/>
              </a:solidFill>
              <a:latin typeface="+mn-lt"/>
              <a:ea typeface="+mn-ea"/>
              <a:cs typeface="+mn-cs"/>
            </a:defRPr>
          </a:lvl8pPr>
          <a:lvl9pPr marL="3657600" algn="l" defTabSz="914400" rtl="0" eaLnBrk="1" latinLnBrk="0" hangingPunct="1">
            <a:defRPr sz="1800" kern="1200">
              <a:solidFill>
                <a:schemeClr val="lt1"/>
              </a:solidFill>
              <a:latin typeface="+mn-lt"/>
              <a:ea typeface="+mn-ea"/>
              <a:cs typeface="+mn-cs"/>
            </a:defRPr>
          </a:lvl9pPr>
        </a:lstStyle>
        <a:p>
          <a:pPr algn="ctr"/>
          <a:endParaRPr lang="en-GB"/>
        </a:p>
      </xdr:txBody>
    </xdr:sp>
    <xdr:clientData/>
  </xdr:twoCellAnchor>
  <xdr:twoCellAnchor>
    <xdr:from>
      <xdr:col>2</xdr:col>
      <xdr:colOff>10633</xdr:colOff>
      <xdr:row>23</xdr:row>
      <xdr:rowOff>149142</xdr:rowOff>
    </xdr:from>
    <xdr:to>
      <xdr:col>5</xdr:col>
      <xdr:colOff>27563</xdr:colOff>
      <xdr:row>40</xdr:row>
      <xdr:rowOff>139617</xdr:rowOff>
    </xdr:to>
    <xdr:sp macro="" textlink="">
      <xdr:nvSpPr>
        <xdr:cNvPr id="207" name="Rectangle 206">
          <a:extLst>
            <a:ext uri="{FF2B5EF4-FFF2-40B4-BE49-F238E27FC236}">
              <a16:creationId xmlns:a16="http://schemas.microsoft.com/office/drawing/2014/main" id="{00000000-0008-0000-0000-0000CF000000}"/>
            </a:ext>
          </a:extLst>
        </xdr:cNvPr>
        <xdr:cNvSpPr/>
      </xdr:nvSpPr>
      <xdr:spPr>
        <a:xfrm>
          <a:off x="1229833" y="3740067"/>
          <a:ext cx="1845730" cy="2743200"/>
        </a:xfrm>
        <a:prstGeom prst="rect">
          <a:avLst/>
        </a:prstGeom>
        <a:solidFill>
          <a:schemeClr val="accent6">
            <a:lumMod val="20000"/>
            <a:lumOff val="80000"/>
          </a:schemeClr>
        </a:solidFill>
        <a:ln>
          <a:solidFill>
            <a:schemeClr val="accent6">
              <a:lumMod val="40000"/>
              <a:lumOff val="60000"/>
            </a:schemeClr>
          </a:solidFill>
        </a:ln>
      </xdr:spPr>
      <xdr:style>
        <a:lnRef idx="2">
          <a:schemeClr val="accent1">
            <a:shade val="50000"/>
          </a:schemeClr>
        </a:lnRef>
        <a:fillRef idx="1">
          <a:schemeClr val="accent1"/>
        </a:fillRef>
        <a:effectRef idx="0">
          <a:schemeClr val="accent1"/>
        </a:effectRef>
        <a:fontRef idx="minor">
          <a:schemeClr val="lt1"/>
        </a:fontRef>
      </xdr:style>
      <xdr:txBody>
        <a:bodyPr rot="0" spcFirstLastPara="0" vert="horz" wrap="square" lIns="91440" tIns="45720" rIns="91440" bIns="45720" numCol="1" spcCol="0" rtlCol="0" fromWordArt="0" anchor="ctr" anchorCtr="0" forceAA="0" compatLnSpc="1">
          <a:prstTxWarp prst="textNoShape">
            <a:avLst/>
          </a:prstTxWarp>
          <a:noAutofit/>
        </a:bodyPr>
        <a:lstStyle>
          <a:defPPr>
            <a:defRPr lang="en-US"/>
          </a:defPPr>
          <a:lvl1pPr marL="0" algn="l" defTabSz="914400" rtl="0" eaLnBrk="1" latinLnBrk="0" hangingPunct="1">
            <a:defRPr sz="1800" kern="1200">
              <a:solidFill>
                <a:schemeClr val="lt1"/>
              </a:solidFill>
              <a:latin typeface="+mn-lt"/>
              <a:ea typeface="+mn-ea"/>
              <a:cs typeface="+mn-cs"/>
            </a:defRPr>
          </a:lvl1pPr>
          <a:lvl2pPr marL="457200" algn="l" defTabSz="914400" rtl="0" eaLnBrk="1" latinLnBrk="0" hangingPunct="1">
            <a:defRPr sz="1800" kern="1200">
              <a:solidFill>
                <a:schemeClr val="lt1"/>
              </a:solidFill>
              <a:latin typeface="+mn-lt"/>
              <a:ea typeface="+mn-ea"/>
              <a:cs typeface="+mn-cs"/>
            </a:defRPr>
          </a:lvl2pPr>
          <a:lvl3pPr marL="914400" algn="l" defTabSz="914400" rtl="0" eaLnBrk="1" latinLnBrk="0" hangingPunct="1">
            <a:defRPr sz="1800" kern="1200">
              <a:solidFill>
                <a:schemeClr val="lt1"/>
              </a:solidFill>
              <a:latin typeface="+mn-lt"/>
              <a:ea typeface="+mn-ea"/>
              <a:cs typeface="+mn-cs"/>
            </a:defRPr>
          </a:lvl3pPr>
          <a:lvl4pPr marL="1371600" algn="l" defTabSz="914400" rtl="0" eaLnBrk="1" latinLnBrk="0" hangingPunct="1">
            <a:defRPr sz="1800" kern="1200">
              <a:solidFill>
                <a:schemeClr val="lt1"/>
              </a:solidFill>
              <a:latin typeface="+mn-lt"/>
              <a:ea typeface="+mn-ea"/>
              <a:cs typeface="+mn-cs"/>
            </a:defRPr>
          </a:lvl4pPr>
          <a:lvl5pPr marL="1828800" algn="l" defTabSz="914400" rtl="0" eaLnBrk="1" latinLnBrk="0" hangingPunct="1">
            <a:defRPr sz="1800" kern="1200">
              <a:solidFill>
                <a:schemeClr val="lt1"/>
              </a:solidFill>
              <a:latin typeface="+mn-lt"/>
              <a:ea typeface="+mn-ea"/>
              <a:cs typeface="+mn-cs"/>
            </a:defRPr>
          </a:lvl5pPr>
          <a:lvl6pPr marL="2286000" algn="l" defTabSz="914400" rtl="0" eaLnBrk="1" latinLnBrk="0" hangingPunct="1">
            <a:defRPr sz="1800" kern="1200">
              <a:solidFill>
                <a:schemeClr val="lt1"/>
              </a:solidFill>
              <a:latin typeface="+mn-lt"/>
              <a:ea typeface="+mn-ea"/>
              <a:cs typeface="+mn-cs"/>
            </a:defRPr>
          </a:lvl6pPr>
          <a:lvl7pPr marL="2743200" algn="l" defTabSz="914400" rtl="0" eaLnBrk="1" latinLnBrk="0" hangingPunct="1">
            <a:defRPr sz="1800" kern="1200">
              <a:solidFill>
                <a:schemeClr val="lt1"/>
              </a:solidFill>
              <a:latin typeface="+mn-lt"/>
              <a:ea typeface="+mn-ea"/>
              <a:cs typeface="+mn-cs"/>
            </a:defRPr>
          </a:lvl7pPr>
          <a:lvl8pPr marL="3200400" algn="l" defTabSz="914400" rtl="0" eaLnBrk="1" latinLnBrk="0" hangingPunct="1">
            <a:defRPr sz="1800" kern="1200">
              <a:solidFill>
                <a:schemeClr val="lt1"/>
              </a:solidFill>
              <a:latin typeface="+mn-lt"/>
              <a:ea typeface="+mn-ea"/>
              <a:cs typeface="+mn-cs"/>
            </a:defRPr>
          </a:lvl8pPr>
          <a:lvl9pPr marL="3657600" algn="l" defTabSz="914400" rtl="0" eaLnBrk="1" latinLnBrk="0" hangingPunct="1">
            <a:defRPr sz="1800" kern="1200">
              <a:solidFill>
                <a:schemeClr val="lt1"/>
              </a:solidFill>
              <a:latin typeface="+mn-lt"/>
              <a:ea typeface="+mn-ea"/>
              <a:cs typeface="+mn-cs"/>
            </a:defRPr>
          </a:lvl9pPr>
        </a:lstStyle>
        <a:p>
          <a:pPr algn="ctr"/>
          <a:endParaRPr lang="en-GB"/>
        </a:p>
      </xdr:txBody>
    </xdr:sp>
    <xdr:clientData/>
  </xdr:twoCellAnchor>
  <xdr:twoCellAnchor editAs="oneCell">
    <xdr:from>
      <xdr:col>2</xdr:col>
      <xdr:colOff>353999</xdr:colOff>
      <xdr:row>24</xdr:row>
      <xdr:rowOff>38961</xdr:rowOff>
    </xdr:from>
    <xdr:to>
      <xdr:col>4</xdr:col>
      <xdr:colOff>400862</xdr:colOff>
      <xdr:row>31</xdr:row>
      <xdr:rowOff>128359</xdr:rowOff>
    </xdr:to>
    <xdr:pic>
      <xdr:nvPicPr>
        <xdr:cNvPr id="208" name="Picture 207" descr="dh;d;doij">
          <a:hlinkClick xmlns:r="http://schemas.openxmlformats.org/officeDocument/2006/relationships" r:id="rId2" tooltip="Capture Requirements Set"/>
          <a:extLst>
            <a:ext uri="{FF2B5EF4-FFF2-40B4-BE49-F238E27FC236}">
              <a16:creationId xmlns:a16="http://schemas.microsoft.com/office/drawing/2014/main" id="{00000000-0008-0000-0000-0000D0000000}"/>
            </a:ext>
          </a:extLst>
        </xdr:cNvPr>
        <xdr:cNvPicPr>
          <a:picLocks noChangeAspect="1"/>
        </xdr:cNvPicPr>
      </xdr:nvPicPr>
      <xdr:blipFill>
        <a:blip xmlns:r="http://schemas.openxmlformats.org/officeDocument/2006/relationships" r:embed="rId3"/>
        <a:stretch>
          <a:fillRect/>
        </a:stretch>
      </xdr:blipFill>
      <xdr:spPr>
        <a:xfrm>
          <a:off x="1573199" y="3791811"/>
          <a:ext cx="1266063" cy="1222873"/>
        </a:xfrm>
        <a:prstGeom prst="rect">
          <a:avLst/>
        </a:prstGeom>
      </xdr:spPr>
    </xdr:pic>
    <xdr:clientData/>
  </xdr:twoCellAnchor>
  <xdr:twoCellAnchor editAs="oneCell">
    <xdr:from>
      <xdr:col>2</xdr:col>
      <xdr:colOff>489533</xdr:colOff>
      <xdr:row>34</xdr:row>
      <xdr:rowOff>66925</xdr:rowOff>
    </xdr:from>
    <xdr:to>
      <xdr:col>4</xdr:col>
      <xdr:colOff>131189</xdr:colOff>
      <xdr:row>39</xdr:row>
      <xdr:rowOff>79103</xdr:rowOff>
    </xdr:to>
    <xdr:pic>
      <xdr:nvPicPr>
        <xdr:cNvPr id="209" name="Picture 208">
          <a:hlinkClick xmlns:r="http://schemas.openxmlformats.org/officeDocument/2006/relationships" r:id="rId4" tooltip="Generate Use Case for whole life cycle"/>
          <a:extLst>
            <a:ext uri="{FF2B5EF4-FFF2-40B4-BE49-F238E27FC236}">
              <a16:creationId xmlns:a16="http://schemas.microsoft.com/office/drawing/2014/main" id="{00000000-0008-0000-0000-0000D1000000}"/>
            </a:ext>
          </a:extLst>
        </xdr:cNvPr>
        <xdr:cNvPicPr>
          <a:picLocks noChangeAspect="1"/>
        </xdr:cNvPicPr>
      </xdr:nvPicPr>
      <xdr:blipFill>
        <a:blip xmlns:r="http://schemas.openxmlformats.org/officeDocument/2006/relationships" r:embed="rId5"/>
        <a:stretch>
          <a:fillRect/>
        </a:stretch>
      </xdr:blipFill>
      <xdr:spPr>
        <a:xfrm>
          <a:off x="1708733" y="5439025"/>
          <a:ext cx="860856" cy="821803"/>
        </a:xfrm>
        <a:prstGeom prst="rect">
          <a:avLst/>
        </a:prstGeom>
      </xdr:spPr>
    </xdr:pic>
    <xdr:clientData/>
  </xdr:twoCellAnchor>
  <xdr:twoCellAnchor editAs="oneCell">
    <xdr:from>
      <xdr:col>10</xdr:col>
      <xdr:colOff>19062</xdr:colOff>
      <xdr:row>24</xdr:row>
      <xdr:rowOff>38962</xdr:rowOff>
    </xdr:from>
    <xdr:to>
      <xdr:col>13</xdr:col>
      <xdr:colOff>263306</xdr:colOff>
      <xdr:row>29</xdr:row>
      <xdr:rowOff>10939</xdr:rowOff>
    </xdr:to>
    <xdr:pic>
      <xdr:nvPicPr>
        <xdr:cNvPr id="210" name="Picture 209">
          <a:hlinkClick xmlns:r="http://schemas.openxmlformats.org/officeDocument/2006/relationships" r:id="rId6" tooltip="Process Requirements"/>
          <a:extLst>
            <a:ext uri="{FF2B5EF4-FFF2-40B4-BE49-F238E27FC236}">
              <a16:creationId xmlns:a16="http://schemas.microsoft.com/office/drawing/2014/main" id="{00000000-0008-0000-0000-0000D2000000}"/>
            </a:ext>
          </a:extLst>
        </xdr:cNvPr>
        <xdr:cNvPicPr>
          <a:picLocks noChangeAspect="1"/>
        </xdr:cNvPicPr>
      </xdr:nvPicPr>
      <xdr:blipFill>
        <a:blip xmlns:r="http://schemas.openxmlformats.org/officeDocument/2006/relationships" r:embed="rId7"/>
        <a:stretch>
          <a:fillRect/>
        </a:stretch>
      </xdr:blipFill>
      <xdr:spPr>
        <a:xfrm>
          <a:off x="6115062" y="3791812"/>
          <a:ext cx="2073044" cy="781602"/>
        </a:xfrm>
        <a:prstGeom prst="rect">
          <a:avLst/>
        </a:prstGeom>
      </xdr:spPr>
    </xdr:pic>
    <xdr:clientData/>
  </xdr:twoCellAnchor>
  <xdr:twoCellAnchor editAs="oneCell">
    <xdr:from>
      <xdr:col>2</xdr:col>
      <xdr:colOff>95697</xdr:colOff>
      <xdr:row>42</xdr:row>
      <xdr:rowOff>60201</xdr:rowOff>
    </xdr:from>
    <xdr:to>
      <xdr:col>4</xdr:col>
      <xdr:colOff>525026</xdr:colOff>
      <xdr:row>54</xdr:row>
      <xdr:rowOff>19250</xdr:rowOff>
    </xdr:to>
    <xdr:pic>
      <xdr:nvPicPr>
        <xdr:cNvPr id="211" name="Picture 210">
          <a:hlinkClick xmlns:r="http://schemas.openxmlformats.org/officeDocument/2006/relationships" r:id="rId8" tooltip="System QFD1"/>
          <a:extLst>
            <a:ext uri="{FF2B5EF4-FFF2-40B4-BE49-F238E27FC236}">
              <a16:creationId xmlns:a16="http://schemas.microsoft.com/office/drawing/2014/main" id="{00000000-0008-0000-0000-0000D3000000}"/>
            </a:ext>
          </a:extLst>
        </xdr:cNvPr>
        <xdr:cNvPicPr>
          <a:picLocks noChangeAspect="1"/>
        </xdr:cNvPicPr>
      </xdr:nvPicPr>
      <xdr:blipFill>
        <a:blip xmlns:r="http://schemas.openxmlformats.org/officeDocument/2006/relationships" r:embed="rId9"/>
        <a:stretch>
          <a:fillRect/>
        </a:stretch>
      </xdr:blipFill>
      <xdr:spPr>
        <a:xfrm>
          <a:off x="1314897" y="6727701"/>
          <a:ext cx="1648529" cy="1902149"/>
        </a:xfrm>
        <a:prstGeom prst="rect">
          <a:avLst/>
        </a:prstGeom>
      </xdr:spPr>
    </xdr:pic>
    <xdr:clientData/>
  </xdr:twoCellAnchor>
  <xdr:twoCellAnchor>
    <xdr:from>
      <xdr:col>2</xdr:col>
      <xdr:colOff>26569</xdr:colOff>
      <xdr:row>56</xdr:row>
      <xdr:rowOff>57818</xdr:rowOff>
    </xdr:from>
    <xdr:to>
      <xdr:col>4</xdr:col>
      <xdr:colOff>605265</xdr:colOff>
      <xdr:row>63</xdr:row>
      <xdr:rowOff>66473</xdr:rowOff>
    </xdr:to>
    <xdr:grpSp>
      <xdr:nvGrpSpPr>
        <xdr:cNvPr id="212" name="Group 211">
          <a:hlinkClick xmlns:r="http://schemas.openxmlformats.org/officeDocument/2006/relationships" r:id="rId10" tooltip="System Function Means Analysis"/>
          <a:extLst>
            <a:ext uri="{FF2B5EF4-FFF2-40B4-BE49-F238E27FC236}">
              <a16:creationId xmlns:a16="http://schemas.microsoft.com/office/drawing/2014/main" id="{00000000-0008-0000-0000-0000D4000000}"/>
            </a:ext>
          </a:extLst>
        </xdr:cNvPr>
        <xdr:cNvGrpSpPr/>
      </xdr:nvGrpSpPr>
      <xdr:grpSpPr>
        <a:xfrm>
          <a:off x="1288632" y="9201818"/>
          <a:ext cx="1845520" cy="1175468"/>
          <a:chOff x="-4055752" y="4689365"/>
          <a:chExt cx="1885219" cy="1197602"/>
        </a:xfrm>
      </xdr:grpSpPr>
      <xdr:pic>
        <xdr:nvPicPr>
          <xdr:cNvPr id="245" name="Picture 244">
            <a:extLst>
              <a:ext uri="{FF2B5EF4-FFF2-40B4-BE49-F238E27FC236}">
                <a16:creationId xmlns:a16="http://schemas.microsoft.com/office/drawing/2014/main" id="{00000000-0008-0000-0000-0000F5000000}"/>
              </a:ext>
            </a:extLst>
          </xdr:cNvPr>
          <xdr:cNvPicPr>
            <a:picLocks noChangeAspect="1"/>
          </xdr:cNvPicPr>
        </xdr:nvPicPr>
        <xdr:blipFill>
          <a:blip xmlns:r="http://schemas.openxmlformats.org/officeDocument/2006/relationships" r:embed="rId11"/>
          <a:stretch>
            <a:fillRect/>
          </a:stretch>
        </xdr:blipFill>
        <xdr:spPr>
          <a:xfrm>
            <a:off x="-4055752" y="4689365"/>
            <a:ext cx="1885219" cy="964677"/>
          </a:xfrm>
          <a:prstGeom prst="rect">
            <a:avLst/>
          </a:prstGeom>
        </xdr:spPr>
      </xdr:pic>
      <xdr:sp macro="" textlink="">
        <xdr:nvSpPr>
          <xdr:cNvPr id="246" name="TextBox 12">
            <a:extLst>
              <a:ext uri="{FF2B5EF4-FFF2-40B4-BE49-F238E27FC236}">
                <a16:creationId xmlns:a16="http://schemas.microsoft.com/office/drawing/2014/main" id="{00000000-0008-0000-0000-0000F6000000}"/>
              </a:ext>
            </a:extLst>
          </xdr:cNvPr>
          <xdr:cNvSpPr txBox="1"/>
        </xdr:nvSpPr>
        <xdr:spPr>
          <a:xfrm>
            <a:off x="-3983265" y="5685462"/>
            <a:ext cx="1728596" cy="201505"/>
          </a:xfrm>
          <a:prstGeom prst="rect">
            <a:avLst/>
          </a:prstGeom>
          <a:noFill/>
        </xdr:spPr>
        <xdr:txBody>
          <a:bodyPr wrap="square" lIns="68391" tIns="34196" rIns="68391" bIns="34196" rtlCol="0">
            <a:spAutoFit/>
          </a:bodyPr>
          <a:lstStyle>
            <a:defPPr>
              <a:defRPr lang="en-US"/>
            </a:defPPr>
            <a:lvl1pPr marL="0" algn="l" defTabSz="914400" rtl="0" eaLnBrk="1" latinLnBrk="0" hangingPunct="1">
              <a:defRPr sz="1800" kern="1200">
                <a:solidFill>
                  <a:schemeClr val="tx1"/>
                </a:solidFill>
                <a:latin typeface="+mn-lt"/>
                <a:ea typeface="+mn-ea"/>
                <a:cs typeface="+mn-cs"/>
              </a:defRPr>
            </a:lvl1pPr>
            <a:lvl2pPr marL="457200" algn="l" defTabSz="914400" rtl="0" eaLnBrk="1" latinLnBrk="0" hangingPunct="1">
              <a:defRPr sz="1800" kern="1200">
                <a:solidFill>
                  <a:schemeClr val="tx1"/>
                </a:solidFill>
                <a:latin typeface="+mn-lt"/>
                <a:ea typeface="+mn-ea"/>
                <a:cs typeface="+mn-cs"/>
              </a:defRPr>
            </a:lvl2pPr>
            <a:lvl3pPr marL="914400" algn="l" defTabSz="914400" rtl="0" eaLnBrk="1" latinLnBrk="0" hangingPunct="1">
              <a:defRPr sz="1800" kern="1200">
                <a:solidFill>
                  <a:schemeClr val="tx1"/>
                </a:solidFill>
                <a:latin typeface="+mn-lt"/>
                <a:ea typeface="+mn-ea"/>
                <a:cs typeface="+mn-cs"/>
              </a:defRPr>
            </a:lvl3pPr>
            <a:lvl4pPr marL="1371600" algn="l" defTabSz="914400" rtl="0" eaLnBrk="1" latinLnBrk="0" hangingPunct="1">
              <a:defRPr sz="1800" kern="1200">
                <a:solidFill>
                  <a:schemeClr val="tx1"/>
                </a:solidFill>
                <a:latin typeface="+mn-lt"/>
                <a:ea typeface="+mn-ea"/>
                <a:cs typeface="+mn-cs"/>
              </a:defRPr>
            </a:lvl4pPr>
            <a:lvl5pPr marL="1828800" algn="l" defTabSz="914400" rtl="0" eaLnBrk="1" latinLnBrk="0" hangingPunct="1">
              <a:defRPr sz="1800" kern="1200">
                <a:solidFill>
                  <a:schemeClr val="tx1"/>
                </a:solidFill>
                <a:latin typeface="+mn-lt"/>
                <a:ea typeface="+mn-ea"/>
                <a:cs typeface="+mn-cs"/>
              </a:defRPr>
            </a:lvl5pPr>
            <a:lvl6pPr marL="2286000" algn="l" defTabSz="914400" rtl="0" eaLnBrk="1" latinLnBrk="0" hangingPunct="1">
              <a:defRPr sz="1800" kern="1200">
                <a:solidFill>
                  <a:schemeClr val="tx1"/>
                </a:solidFill>
                <a:latin typeface="+mn-lt"/>
                <a:ea typeface="+mn-ea"/>
                <a:cs typeface="+mn-cs"/>
              </a:defRPr>
            </a:lvl6pPr>
            <a:lvl7pPr marL="2743200" algn="l" defTabSz="914400" rtl="0" eaLnBrk="1" latinLnBrk="0" hangingPunct="1">
              <a:defRPr sz="1800" kern="1200">
                <a:solidFill>
                  <a:schemeClr val="tx1"/>
                </a:solidFill>
                <a:latin typeface="+mn-lt"/>
                <a:ea typeface="+mn-ea"/>
                <a:cs typeface="+mn-cs"/>
              </a:defRPr>
            </a:lvl7pPr>
            <a:lvl8pPr marL="3200400" algn="l" defTabSz="914400" rtl="0" eaLnBrk="1" latinLnBrk="0" hangingPunct="1">
              <a:defRPr sz="1800" kern="1200">
                <a:solidFill>
                  <a:schemeClr val="tx1"/>
                </a:solidFill>
                <a:latin typeface="+mn-lt"/>
                <a:ea typeface="+mn-ea"/>
                <a:cs typeface="+mn-cs"/>
              </a:defRPr>
            </a:lvl8pPr>
            <a:lvl9pPr marL="3657600" algn="l" defTabSz="914400" rtl="0" eaLnBrk="1" latinLnBrk="0" hangingPunct="1">
              <a:defRPr sz="1800" kern="1200">
                <a:solidFill>
                  <a:schemeClr val="tx1"/>
                </a:solidFill>
                <a:latin typeface="+mn-lt"/>
                <a:ea typeface="+mn-ea"/>
                <a:cs typeface="+mn-cs"/>
              </a:defRPr>
            </a:lvl9pPr>
          </a:lstStyle>
          <a:p>
            <a:pPr algn="ctr"/>
            <a:r>
              <a:rPr lang="en-US" sz="800" b="1"/>
              <a:t>Function Means Analysis</a:t>
            </a:r>
          </a:p>
        </xdr:txBody>
      </xdr:sp>
    </xdr:grpSp>
    <xdr:clientData/>
  </xdr:twoCellAnchor>
  <xdr:twoCellAnchor editAs="oneCell">
    <xdr:from>
      <xdr:col>5</xdr:col>
      <xdr:colOff>442184</xdr:colOff>
      <xdr:row>24</xdr:row>
      <xdr:rowOff>122036</xdr:rowOff>
    </xdr:from>
    <xdr:to>
      <xdr:col>9</xdr:col>
      <xdr:colOff>103290</xdr:colOff>
      <xdr:row>35</xdr:row>
      <xdr:rowOff>50866</xdr:rowOff>
    </xdr:to>
    <xdr:pic>
      <xdr:nvPicPr>
        <xdr:cNvPr id="213" name="Picture 212">
          <a:hlinkClick xmlns:r="http://schemas.openxmlformats.org/officeDocument/2006/relationships" r:id="rId12" tooltip="System QFD2"/>
          <a:extLst>
            <a:ext uri="{FF2B5EF4-FFF2-40B4-BE49-F238E27FC236}">
              <a16:creationId xmlns:a16="http://schemas.microsoft.com/office/drawing/2014/main" id="{00000000-0008-0000-0000-0000D5000000}"/>
            </a:ext>
          </a:extLst>
        </xdr:cNvPr>
        <xdr:cNvPicPr>
          <a:picLocks noChangeAspect="1"/>
        </xdr:cNvPicPr>
      </xdr:nvPicPr>
      <xdr:blipFill>
        <a:blip xmlns:r="http://schemas.openxmlformats.org/officeDocument/2006/relationships" r:embed="rId13"/>
        <a:stretch>
          <a:fillRect/>
        </a:stretch>
      </xdr:blipFill>
      <xdr:spPr>
        <a:xfrm>
          <a:off x="3490184" y="3874886"/>
          <a:ext cx="2099506" cy="1710005"/>
        </a:xfrm>
        <a:prstGeom prst="rect">
          <a:avLst/>
        </a:prstGeom>
      </xdr:spPr>
    </xdr:pic>
    <xdr:clientData/>
  </xdr:twoCellAnchor>
  <xdr:twoCellAnchor>
    <xdr:from>
      <xdr:col>6</xdr:col>
      <xdr:colOff>98290</xdr:colOff>
      <xdr:row>40</xdr:row>
      <xdr:rowOff>56806</xdr:rowOff>
    </xdr:from>
    <xdr:to>
      <xdr:col>9</xdr:col>
      <xdr:colOff>128973</xdr:colOff>
      <xdr:row>49</xdr:row>
      <xdr:rowOff>140540</xdr:rowOff>
    </xdr:to>
    <xdr:grpSp>
      <xdr:nvGrpSpPr>
        <xdr:cNvPr id="214" name="Group 213">
          <a:hlinkClick xmlns:r="http://schemas.openxmlformats.org/officeDocument/2006/relationships" r:id="rId14" tooltip="Parameters Diagram"/>
          <a:extLst>
            <a:ext uri="{FF2B5EF4-FFF2-40B4-BE49-F238E27FC236}">
              <a16:creationId xmlns:a16="http://schemas.microsoft.com/office/drawing/2014/main" id="{00000000-0008-0000-0000-0000D6000000}"/>
            </a:ext>
          </a:extLst>
        </xdr:cNvPr>
        <xdr:cNvGrpSpPr/>
      </xdr:nvGrpSpPr>
      <xdr:grpSpPr>
        <a:xfrm>
          <a:off x="3889240" y="6533806"/>
          <a:ext cx="1923776" cy="1583922"/>
          <a:chOff x="2719357" y="2660389"/>
          <a:chExt cx="1859483" cy="1541059"/>
        </a:xfrm>
      </xdr:grpSpPr>
      <xdr:pic>
        <xdr:nvPicPr>
          <xdr:cNvPr id="243" name="Picture 242">
            <a:extLst>
              <a:ext uri="{FF2B5EF4-FFF2-40B4-BE49-F238E27FC236}">
                <a16:creationId xmlns:a16="http://schemas.microsoft.com/office/drawing/2014/main" id="{00000000-0008-0000-0000-0000F3000000}"/>
              </a:ext>
            </a:extLst>
          </xdr:cNvPr>
          <xdr:cNvPicPr>
            <a:picLocks noChangeAspect="1"/>
          </xdr:cNvPicPr>
        </xdr:nvPicPr>
        <xdr:blipFill>
          <a:blip xmlns:r="http://schemas.openxmlformats.org/officeDocument/2006/relationships" r:embed="rId15"/>
          <a:stretch>
            <a:fillRect/>
          </a:stretch>
        </xdr:blipFill>
        <xdr:spPr>
          <a:xfrm>
            <a:off x="2719357" y="2660389"/>
            <a:ext cx="1859483" cy="1278505"/>
          </a:xfrm>
          <a:prstGeom prst="rect">
            <a:avLst/>
          </a:prstGeom>
        </xdr:spPr>
      </xdr:pic>
      <xdr:sp macro="" textlink="">
        <xdr:nvSpPr>
          <xdr:cNvPr id="244" name="TextBox 16">
            <a:extLst>
              <a:ext uri="{FF2B5EF4-FFF2-40B4-BE49-F238E27FC236}">
                <a16:creationId xmlns:a16="http://schemas.microsoft.com/office/drawing/2014/main" id="{00000000-0008-0000-0000-0000F4000000}"/>
              </a:ext>
            </a:extLst>
          </xdr:cNvPr>
          <xdr:cNvSpPr txBox="1"/>
        </xdr:nvSpPr>
        <xdr:spPr>
          <a:xfrm>
            <a:off x="2838958" y="3970793"/>
            <a:ext cx="1414132" cy="230655"/>
          </a:xfrm>
          <a:prstGeom prst="rect">
            <a:avLst/>
          </a:prstGeom>
          <a:noFill/>
        </xdr:spPr>
        <xdr:txBody>
          <a:bodyPr wrap="square" lIns="68403" tIns="34202" rIns="68403" bIns="34202" rtlCol="0">
            <a:spAutoFit/>
          </a:bodyPr>
          <a:lstStyle>
            <a:defPPr>
              <a:defRPr lang="en-US"/>
            </a:defPPr>
            <a:lvl1pPr marL="0" algn="l" defTabSz="914400" rtl="0" eaLnBrk="1" latinLnBrk="0" hangingPunct="1">
              <a:defRPr sz="1800" kern="1200">
                <a:solidFill>
                  <a:schemeClr val="tx1"/>
                </a:solidFill>
                <a:latin typeface="+mn-lt"/>
                <a:ea typeface="+mn-ea"/>
                <a:cs typeface="+mn-cs"/>
              </a:defRPr>
            </a:lvl1pPr>
            <a:lvl2pPr marL="457200" algn="l" defTabSz="914400" rtl="0" eaLnBrk="1" latinLnBrk="0" hangingPunct="1">
              <a:defRPr sz="1800" kern="1200">
                <a:solidFill>
                  <a:schemeClr val="tx1"/>
                </a:solidFill>
                <a:latin typeface="+mn-lt"/>
                <a:ea typeface="+mn-ea"/>
                <a:cs typeface="+mn-cs"/>
              </a:defRPr>
            </a:lvl2pPr>
            <a:lvl3pPr marL="914400" algn="l" defTabSz="914400" rtl="0" eaLnBrk="1" latinLnBrk="0" hangingPunct="1">
              <a:defRPr sz="1800" kern="1200">
                <a:solidFill>
                  <a:schemeClr val="tx1"/>
                </a:solidFill>
                <a:latin typeface="+mn-lt"/>
                <a:ea typeface="+mn-ea"/>
                <a:cs typeface="+mn-cs"/>
              </a:defRPr>
            </a:lvl3pPr>
            <a:lvl4pPr marL="1371600" algn="l" defTabSz="914400" rtl="0" eaLnBrk="1" latinLnBrk="0" hangingPunct="1">
              <a:defRPr sz="1800" kern="1200">
                <a:solidFill>
                  <a:schemeClr val="tx1"/>
                </a:solidFill>
                <a:latin typeface="+mn-lt"/>
                <a:ea typeface="+mn-ea"/>
                <a:cs typeface="+mn-cs"/>
              </a:defRPr>
            </a:lvl4pPr>
            <a:lvl5pPr marL="1828800" algn="l" defTabSz="914400" rtl="0" eaLnBrk="1" latinLnBrk="0" hangingPunct="1">
              <a:defRPr sz="1800" kern="1200">
                <a:solidFill>
                  <a:schemeClr val="tx1"/>
                </a:solidFill>
                <a:latin typeface="+mn-lt"/>
                <a:ea typeface="+mn-ea"/>
                <a:cs typeface="+mn-cs"/>
              </a:defRPr>
            </a:lvl5pPr>
            <a:lvl6pPr marL="2286000" algn="l" defTabSz="914400" rtl="0" eaLnBrk="1" latinLnBrk="0" hangingPunct="1">
              <a:defRPr sz="1800" kern="1200">
                <a:solidFill>
                  <a:schemeClr val="tx1"/>
                </a:solidFill>
                <a:latin typeface="+mn-lt"/>
                <a:ea typeface="+mn-ea"/>
                <a:cs typeface="+mn-cs"/>
              </a:defRPr>
            </a:lvl6pPr>
            <a:lvl7pPr marL="2743200" algn="l" defTabSz="914400" rtl="0" eaLnBrk="1" latinLnBrk="0" hangingPunct="1">
              <a:defRPr sz="1800" kern="1200">
                <a:solidFill>
                  <a:schemeClr val="tx1"/>
                </a:solidFill>
                <a:latin typeface="+mn-lt"/>
                <a:ea typeface="+mn-ea"/>
                <a:cs typeface="+mn-cs"/>
              </a:defRPr>
            </a:lvl7pPr>
            <a:lvl8pPr marL="3200400" algn="l" defTabSz="914400" rtl="0" eaLnBrk="1" latinLnBrk="0" hangingPunct="1">
              <a:defRPr sz="1800" kern="1200">
                <a:solidFill>
                  <a:schemeClr val="tx1"/>
                </a:solidFill>
                <a:latin typeface="+mn-lt"/>
                <a:ea typeface="+mn-ea"/>
                <a:cs typeface="+mn-cs"/>
              </a:defRPr>
            </a:lvl8pPr>
            <a:lvl9pPr marL="3657600" algn="l" defTabSz="914400" rtl="0" eaLnBrk="1" latinLnBrk="0" hangingPunct="1">
              <a:defRPr sz="1800" kern="1200">
                <a:solidFill>
                  <a:schemeClr val="tx1"/>
                </a:solidFill>
                <a:latin typeface="+mn-lt"/>
                <a:ea typeface="+mn-ea"/>
                <a:cs typeface="+mn-cs"/>
              </a:defRPr>
            </a:lvl9pPr>
          </a:lstStyle>
          <a:p>
            <a:r>
              <a:rPr lang="en-US" sz="1050" b="1"/>
              <a:t>Parameter Diagram </a:t>
            </a:r>
          </a:p>
        </xdr:txBody>
      </xdr:sp>
    </xdr:grpSp>
    <xdr:clientData/>
  </xdr:twoCellAnchor>
  <xdr:twoCellAnchor editAs="oneCell">
    <xdr:from>
      <xdr:col>10</xdr:col>
      <xdr:colOff>43417</xdr:colOff>
      <xdr:row>32</xdr:row>
      <xdr:rowOff>20962</xdr:rowOff>
    </xdr:from>
    <xdr:to>
      <xdr:col>13</xdr:col>
      <xdr:colOff>263307</xdr:colOff>
      <xdr:row>38</xdr:row>
      <xdr:rowOff>81332</xdr:rowOff>
    </xdr:to>
    <xdr:pic>
      <xdr:nvPicPr>
        <xdr:cNvPr id="215" name="Picture 214">
          <a:hlinkClick xmlns:r="http://schemas.openxmlformats.org/officeDocument/2006/relationships" r:id="rId16"/>
          <a:extLst>
            <a:ext uri="{FF2B5EF4-FFF2-40B4-BE49-F238E27FC236}">
              <a16:creationId xmlns:a16="http://schemas.microsoft.com/office/drawing/2014/main" id="{00000000-0008-0000-0000-0000D7000000}"/>
            </a:ext>
          </a:extLst>
        </xdr:cNvPr>
        <xdr:cNvPicPr>
          <a:picLocks noChangeAspect="1" noChangeArrowheads="1"/>
        </xdr:cNvPicPr>
      </xdr:nvPicPr>
      <xdr:blipFill>
        <a:blip xmlns:r="http://schemas.openxmlformats.org/officeDocument/2006/relationships" r:embed="rId17" cstate="print">
          <a:extLst>
            <a:ext uri="{28A0092B-C50C-407E-A947-70E740481C1C}">
              <a14:useLocalDpi xmlns:a14="http://schemas.microsoft.com/office/drawing/2010/main" val="0"/>
            </a:ext>
          </a:extLst>
        </a:blip>
        <a:srcRect/>
        <a:stretch>
          <a:fillRect/>
        </a:stretch>
      </xdr:blipFill>
      <xdr:spPr bwMode="auto">
        <a:xfrm>
          <a:off x="6139417" y="5069212"/>
          <a:ext cx="2048690" cy="1031920"/>
        </a:xfrm>
        <a:prstGeom prst="rect">
          <a:avLst/>
        </a:prstGeom>
        <a:noFill/>
        <a:ln>
          <a:noFill/>
        </a:ln>
        <a:effectLst/>
        <a:extLst>
          <a:ext uri="{909E8E84-426E-40DD-AFC4-6F175D3DCCD1}">
            <a14:hiddenFill xmlns:a14="http://schemas.microsoft.com/office/drawing/2010/main">
              <a:solidFill>
                <a:schemeClr val="accent1"/>
              </a:solidFill>
            </a14:hiddenFill>
          </a:ext>
          <a:ext uri="{91240B29-F687-4F45-9708-019B960494DF}">
            <a14:hiddenLine xmlns:a14="http://schemas.microsoft.com/office/drawing/2010/main" w="9525">
              <a:solidFill>
                <a:schemeClr val="tx1"/>
              </a:solidFill>
              <a:miter lim="800000"/>
              <a:headEnd/>
              <a:tailEnd/>
            </a14:hiddenLine>
          </a:ext>
          <a:ext uri="{AF507438-7753-43E0-B8FC-AC1667EBCBE1}">
            <a14:hiddenEffects xmlns:a14="http://schemas.microsoft.com/office/drawing/2010/main">
              <a:effectLst>
                <a:outerShdw dist="35921" dir="2700000" algn="ctr" rotWithShape="0">
                  <a:schemeClr val="bg2"/>
                </a:outerShdw>
              </a:effectLst>
            </a14:hiddenEffects>
          </a:ext>
        </a:extLst>
      </xdr:spPr>
    </xdr:pic>
    <xdr:clientData/>
  </xdr:twoCellAnchor>
  <xdr:twoCellAnchor editAs="oneCell">
    <xdr:from>
      <xdr:col>10</xdr:col>
      <xdr:colOff>310226</xdr:colOff>
      <xdr:row>40</xdr:row>
      <xdr:rowOff>75396</xdr:rowOff>
    </xdr:from>
    <xdr:to>
      <xdr:col>13</xdr:col>
      <xdr:colOff>129955</xdr:colOff>
      <xdr:row>52</xdr:row>
      <xdr:rowOff>34445</xdr:rowOff>
    </xdr:to>
    <xdr:pic>
      <xdr:nvPicPr>
        <xdr:cNvPr id="216" name="Picture 215">
          <a:hlinkClick xmlns:r="http://schemas.openxmlformats.org/officeDocument/2006/relationships" r:id="rId18"/>
          <a:extLst>
            <a:ext uri="{FF2B5EF4-FFF2-40B4-BE49-F238E27FC236}">
              <a16:creationId xmlns:a16="http://schemas.microsoft.com/office/drawing/2014/main" id="{00000000-0008-0000-0000-0000D8000000}"/>
            </a:ext>
          </a:extLst>
        </xdr:cNvPr>
        <xdr:cNvPicPr>
          <a:picLocks noChangeAspect="1"/>
        </xdr:cNvPicPr>
      </xdr:nvPicPr>
      <xdr:blipFill>
        <a:blip xmlns:r="http://schemas.openxmlformats.org/officeDocument/2006/relationships" r:embed="rId9"/>
        <a:stretch>
          <a:fillRect/>
        </a:stretch>
      </xdr:blipFill>
      <xdr:spPr>
        <a:xfrm>
          <a:off x="6406226" y="6419046"/>
          <a:ext cx="1648529" cy="1902149"/>
        </a:xfrm>
        <a:prstGeom prst="rect">
          <a:avLst/>
        </a:prstGeom>
      </xdr:spPr>
    </xdr:pic>
    <xdr:clientData/>
  </xdr:twoCellAnchor>
  <xdr:twoCellAnchor>
    <xdr:from>
      <xdr:col>10</xdr:col>
      <xdr:colOff>43416</xdr:colOff>
      <xdr:row>56</xdr:row>
      <xdr:rowOff>60427</xdr:rowOff>
    </xdr:from>
    <xdr:to>
      <xdr:col>13</xdr:col>
      <xdr:colOff>263307</xdr:colOff>
      <xdr:row>63</xdr:row>
      <xdr:rowOff>132001</xdr:rowOff>
    </xdr:to>
    <xdr:grpSp>
      <xdr:nvGrpSpPr>
        <xdr:cNvPr id="217" name="Group 216">
          <a:hlinkClick xmlns:r="http://schemas.openxmlformats.org/officeDocument/2006/relationships" r:id="rId19"/>
          <a:extLst>
            <a:ext uri="{FF2B5EF4-FFF2-40B4-BE49-F238E27FC236}">
              <a16:creationId xmlns:a16="http://schemas.microsoft.com/office/drawing/2014/main" id="{00000000-0008-0000-0000-0000D9000000}"/>
            </a:ext>
          </a:extLst>
        </xdr:cNvPr>
        <xdr:cNvGrpSpPr/>
      </xdr:nvGrpSpPr>
      <xdr:grpSpPr>
        <a:xfrm>
          <a:off x="6358491" y="9209189"/>
          <a:ext cx="2112984" cy="1233625"/>
          <a:chOff x="1776964" y="4666029"/>
          <a:chExt cx="2048691" cy="1205049"/>
        </a:xfrm>
      </xdr:grpSpPr>
      <xdr:pic>
        <xdr:nvPicPr>
          <xdr:cNvPr id="241" name="Picture 240">
            <a:extLst>
              <a:ext uri="{FF2B5EF4-FFF2-40B4-BE49-F238E27FC236}">
                <a16:creationId xmlns:a16="http://schemas.microsoft.com/office/drawing/2014/main" id="{00000000-0008-0000-0000-0000F1000000}"/>
              </a:ext>
            </a:extLst>
          </xdr:cNvPr>
          <xdr:cNvPicPr>
            <a:picLocks noChangeAspect="1"/>
          </xdr:cNvPicPr>
        </xdr:nvPicPr>
        <xdr:blipFill>
          <a:blip xmlns:r="http://schemas.openxmlformats.org/officeDocument/2006/relationships" r:embed="rId11"/>
          <a:stretch>
            <a:fillRect/>
          </a:stretch>
        </xdr:blipFill>
        <xdr:spPr>
          <a:xfrm>
            <a:off x="1776964" y="4666029"/>
            <a:ext cx="2048691" cy="1048326"/>
          </a:xfrm>
          <a:prstGeom prst="rect">
            <a:avLst/>
          </a:prstGeom>
        </xdr:spPr>
      </xdr:pic>
      <xdr:sp macro="" textlink="">
        <xdr:nvSpPr>
          <xdr:cNvPr id="242" name="TextBox 24">
            <a:extLst>
              <a:ext uri="{FF2B5EF4-FFF2-40B4-BE49-F238E27FC236}">
                <a16:creationId xmlns:a16="http://schemas.microsoft.com/office/drawing/2014/main" id="{00000000-0008-0000-0000-0000F2000000}"/>
              </a:ext>
            </a:extLst>
          </xdr:cNvPr>
          <xdr:cNvSpPr txBox="1"/>
        </xdr:nvSpPr>
        <xdr:spPr>
          <a:xfrm>
            <a:off x="1953913" y="5663519"/>
            <a:ext cx="1719340" cy="207559"/>
          </a:xfrm>
          <a:prstGeom prst="rect">
            <a:avLst/>
          </a:prstGeom>
          <a:noFill/>
        </xdr:spPr>
        <xdr:txBody>
          <a:bodyPr wrap="square" lIns="68391" tIns="34196" rIns="68391" bIns="34196" rtlCol="0">
            <a:spAutoFit/>
          </a:bodyPr>
          <a:lstStyle>
            <a:defPPr>
              <a:defRPr lang="en-US"/>
            </a:defPPr>
            <a:lvl1pPr marL="0" algn="l" defTabSz="914400" rtl="0" eaLnBrk="1" latinLnBrk="0" hangingPunct="1">
              <a:defRPr sz="1800" kern="1200">
                <a:solidFill>
                  <a:schemeClr val="tx1"/>
                </a:solidFill>
                <a:latin typeface="+mn-lt"/>
                <a:ea typeface="+mn-ea"/>
                <a:cs typeface="+mn-cs"/>
              </a:defRPr>
            </a:lvl1pPr>
            <a:lvl2pPr marL="457200" algn="l" defTabSz="914400" rtl="0" eaLnBrk="1" latinLnBrk="0" hangingPunct="1">
              <a:defRPr sz="1800" kern="1200">
                <a:solidFill>
                  <a:schemeClr val="tx1"/>
                </a:solidFill>
                <a:latin typeface="+mn-lt"/>
                <a:ea typeface="+mn-ea"/>
                <a:cs typeface="+mn-cs"/>
              </a:defRPr>
            </a:lvl2pPr>
            <a:lvl3pPr marL="914400" algn="l" defTabSz="914400" rtl="0" eaLnBrk="1" latinLnBrk="0" hangingPunct="1">
              <a:defRPr sz="1800" kern="1200">
                <a:solidFill>
                  <a:schemeClr val="tx1"/>
                </a:solidFill>
                <a:latin typeface="+mn-lt"/>
                <a:ea typeface="+mn-ea"/>
                <a:cs typeface="+mn-cs"/>
              </a:defRPr>
            </a:lvl3pPr>
            <a:lvl4pPr marL="1371600" algn="l" defTabSz="914400" rtl="0" eaLnBrk="1" latinLnBrk="0" hangingPunct="1">
              <a:defRPr sz="1800" kern="1200">
                <a:solidFill>
                  <a:schemeClr val="tx1"/>
                </a:solidFill>
                <a:latin typeface="+mn-lt"/>
                <a:ea typeface="+mn-ea"/>
                <a:cs typeface="+mn-cs"/>
              </a:defRPr>
            </a:lvl4pPr>
            <a:lvl5pPr marL="1828800" algn="l" defTabSz="914400" rtl="0" eaLnBrk="1" latinLnBrk="0" hangingPunct="1">
              <a:defRPr sz="1800" kern="1200">
                <a:solidFill>
                  <a:schemeClr val="tx1"/>
                </a:solidFill>
                <a:latin typeface="+mn-lt"/>
                <a:ea typeface="+mn-ea"/>
                <a:cs typeface="+mn-cs"/>
              </a:defRPr>
            </a:lvl5pPr>
            <a:lvl6pPr marL="2286000" algn="l" defTabSz="914400" rtl="0" eaLnBrk="1" latinLnBrk="0" hangingPunct="1">
              <a:defRPr sz="1800" kern="1200">
                <a:solidFill>
                  <a:schemeClr val="tx1"/>
                </a:solidFill>
                <a:latin typeface="+mn-lt"/>
                <a:ea typeface="+mn-ea"/>
                <a:cs typeface="+mn-cs"/>
              </a:defRPr>
            </a:lvl6pPr>
            <a:lvl7pPr marL="2743200" algn="l" defTabSz="914400" rtl="0" eaLnBrk="1" latinLnBrk="0" hangingPunct="1">
              <a:defRPr sz="1800" kern="1200">
                <a:solidFill>
                  <a:schemeClr val="tx1"/>
                </a:solidFill>
                <a:latin typeface="+mn-lt"/>
                <a:ea typeface="+mn-ea"/>
                <a:cs typeface="+mn-cs"/>
              </a:defRPr>
            </a:lvl7pPr>
            <a:lvl8pPr marL="3200400" algn="l" defTabSz="914400" rtl="0" eaLnBrk="1" latinLnBrk="0" hangingPunct="1">
              <a:defRPr sz="1800" kern="1200">
                <a:solidFill>
                  <a:schemeClr val="tx1"/>
                </a:solidFill>
                <a:latin typeface="+mn-lt"/>
                <a:ea typeface="+mn-ea"/>
                <a:cs typeface="+mn-cs"/>
              </a:defRPr>
            </a:lvl8pPr>
            <a:lvl9pPr marL="3657600" algn="l" defTabSz="914400" rtl="0" eaLnBrk="1" latinLnBrk="0" hangingPunct="1">
              <a:defRPr sz="1800" kern="1200">
                <a:solidFill>
                  <a:schemeClr val="tx1"/>
                </a:solidFill>
                <a:latin typeface="+mn-lt"/>
                <a:ea typeface="+mn-ea"/>
                <a:cs typeface="+mn-cs"/>
              </a:defRPr>
            </a:lvl9pPr>
          </a:lstStyle>
          <a:p>
            <a:pPr algn="ctr"/>
            <a:r>
              <a:rPr lang="en-US" sz="900" b="1">
                <a:solidFill>
                  <a:schemeClr val="bg1"/>
                </a:solidFill>
              </a:rPr>
              <a:t>Function Means Analysis</a:t>
            </a:r>
          </a:p>
        </xdr:txBody>
      </xdr:sp>
    </xdr:grpSp>
    <xdr:clientData/>
  </xdr:twoCellAnchor>
  <xdr:twoCellAnchor editAs="oneCell">
    <xdr:from>
      <xdr:col>14</xdr:col>
      <xdr:colOff>178970</xdr:colOff>
      <xdr:row>24</xdr:row>
      <xdr:rowOff>38962</xdr:rowOff>
    </xdr:from>
    <xdr:to>
      <xdr:col>17</xdr:col>
      <xdr:colOff>135380</xdr:colOff>
      <xdr:row>34</xdr:row>
      <xdr:rowOff>67597</xdr:rowOff>
    </xdr:to>
    <xdr:pic>
      <xdr:nvPicPr>
        <xdr:cNvPr id="218" name="Picture 217">
          <a:hlinkClick xmlns:r="http://schemas.openxmlformats.org/officeDocument/2006/relationships" r:id="rId20"/>
          <a:extLst>
            <a:ext uri="{FF2B5EF4-FFF2-40B4-BE49-F238E27FC236}">
              <a16:creationId xmlns:a16="http://schemas.microsoft.com/office/drawing/2014/main" id="{00000000-0008-0000-0000-0000DA000000}"/>
            </a:ext>
          </a:extLst>
        </xdr:cNvPr>
        <xdr:cNvPicPr>
          <a:picLocks noChangeAspect="1"/>
        </xdr:cNvPicPr>
      </xdr:nvPicPr>
      <xdr:blipFill>
        <a:blip xmlns:r="http://schemas.openxmlformats.org/officeDocument/2006/relationships" r:embed="rId21"/>
        <a:stretch>
          <a:fillRect/>
        </a:stretch>
      </xdr:blipFill>
      <xdr:spPr>
        <a:xfrm>
          <a:off x="8713370" y="3791812"/>
          <a:ext cx="1785210" cy="1647885"/>
        </a:xfrm>
        <a:prstGeom prst="rect">
          <a:avLst/>
        </a:prstGeom>
      </xdr:spPr>
    </xdr:pic>
    <xdr:clientData/>
  </xdr:twoCellAnchor>
  <xdr:twoCellAnchor>
    <xdr:from>
      <xdr:col>14</xdr:col>
      <xdr:colOff>209076</xdr:colOff>
      <xdr:row>36</xdr:row>
      <xdr:rowOff>94403</xdr:rowOff>
    </xdr:from>
    <xdr:to>
      <xdr:col>17</xdr:col>
      <xdr:colOff>249410</xdr:colOff>
      <xdr:row>45</xdr:row>
      <xdr:rowOff>159808</xdr:rowOff>
    </xdr:to>
    <xdr:grpSp>
      <xdr:nvGrpSpPr>
        <xdr:cNvPr id="219" name="Group 218">
          <a:hlinkClick xmlns:r="http://schemas.openxmlformats.org/officeDocument/2006/relationships" r:id="rId22"/>
          <a:extLst>
            <a:ext uri="{FF2B5EF4-FFF2-40B4-BE49-F238E27FC236}">
              <a16:creationId xmlns:a16="http://schemas.microsoft.com/office/drawing/2014/main" id="{00000000-0008-0000-0000-0000DB000000}"/>
            </a:ext>
          </a:extLst>
        </xdr:cNvPr>
        <xdr:cNvGrpSpPr/>
      </xdr:nvGrpSpPr>
      <xdr:grpSpPr>
        <a:xfrm>
          <a:off x="9043514" y="5904653"/>
          <a:ext cx="1933427" cy="1565593"/>
          <a:chOff x="7927021" y="1845364"/>
          <a:chExt cx="1869134" cy="1522730"/>
        </a:xfrm>
      </xdr:grpSpPr>
      <xdr:pic>
        <xdr:nvPicPr>
          <xdr:cNvPr id="239" name="Picture 238">
            <a:extLst>
              <a:ext uri="{FF2B5EF4-FFF2-40B4-BE49-F238E27FC236}">
                <a16:creationId xmlns:a16="http://schemas.microsoft.com/office/drawing/2014/main" id="{00000000-0008-0000-0000-0000EF000000}"/>
              </a:ext>
            </a:extLst>
          </xdr:cNvPr>
          <xdr:cNvPicPr>
            <a:picLocks noChangeAspect="1"/>
          </xdr:cNvPicPr>
        </xdr:nvPicPr>
        <xdr:blipFill>
          <a:blip xmlns:r="http://schemas.openxmlformats.org/officeDocument/2006/relationships" r:embed="rId15"/>
          <a:stretch>
            <a:fillRect/>
          </a:stretch>
        </xdr:blipFill>
        <xdr:spPr>
          <a:xfrm>
            <a:off x="7927021" y="1845364"/>
            <a:ext cx="1869134" cy="1244681"/>
          </a:xfrm>
          <a:prstGeom prst="rect">
            <a:avLst/>
          </a:prstGeom>
        </xdr:spPr>
      </xdr:pic>
      <xdr:sp macro="" textlink="">
        <xdr:nvSpPr>
          <xdr:cNvPr id="240" name="TextBox 28">
            <a:extLst>
              <a:ext uri="{FF2B5EF4-FFF2-40B4-BE49-F238E27FC236}">
                <a16:creationId xmlns:a16="http://schemas.microsoft.com/office/drawing/2014/main" id="{00000000-0008-0000-0000-0000F0000000}"/>
              </a:ext>
            </a:extLst>
          </xdr:cNvPr>
          <xdr:cNvSpPr txBox="1"/>
        </xdr:nvSpPr>
        <xdr:spPr>
          <a:xfrm>
            <a:off x="8095368" y="3137439"/>
            <a:ext cx="1414132" cy="230655"/>
          </a:xfrm>
          <a:prstGeom prst="rect">
            <a:avLst/>
          </a:prstGeom>
          <a:noFill/>
        </xdr:spPr>
        <xdr:txBody>
          <a:bodyPr wrap="square" lIns="68403" tIns="34202" rIns="68403" bIns="34202" rtlCol="0">
            <a:spAutoFit/>
          </a:bodyPr>
          <a:lstStyle>
            <a:defPPr>
              <a:defRPr lang="en-US"/>
            </a:defPPr>
            <a:lvl1pPr marL="0" algn="l" defTabSz="914400" rtl="0" eaLnBrk="1" latinLnBrk="0" hangingPunct="1">
              <a:defRPr sz="1800" kern="1200">
                <a:solidFill>
                  <a:schemeClr val="tx1"/>
                </a:solidFill>
                <a:latin typeface="+mn-lt"/>
                <a:ea typeface="+mn-ea"/>
                <a:cs typeface="+mn-cs"/>
              </a:defRPr>
            </a:lvl1pPr>
            <a:lvl2pPr marL="457200" algn="l" defTabSz="914400" rtl="0" eaLnBrk="1" latinLnBrk="0" hangingPunct="1">
              <a:defRPr sz="1800" kern="1200">
                <a:solidFill>
                  <a:schemeClr val="tx1"/>
                </a:solidFill>
                <a:latin typeface="+mn-lt"/>
                <a:ea typeface="+mn-ea"/>
                <a:cs typeface="+mn-cs"/>
              </a:defRPr>
            </a:lvl2pPr>
            <a:lvl3pPr marL="914400" algn="l" defTabSz="914400" rtl="0" eaLnBrk="1" latinLnBrk="0" hangingPunct="1">
              <a:defRPr sz="1800" kern="1200">
                <a:solidFill>
                  <a:schemeClr val="tx1"/>
                </a:solidFill>
                <a:latin typeface="+mn-lt"/>
                <a:ea typeface="+mn-ea"/>
                <a:cs typeface="+mn-cs"/>
              </a:defRPr>
            </a:lvl3pPr>
            <a:lvl4pPr marL="1371600" algn="l" defTabSz="914400" rtl="0" eaLnBrk="1" latinLnBrk="0" hangingPunct="1">
              <a:defRPr sz="1800" kern="1200">
                <a:solidFill>
                  <a:schemeClr val="tx1"/>
                </a:solidFill>
                <a:latin typeface="+mn-lt"/>
                <a:ea typeface="+mn-ea"/>
                <a:cs typeface="+mn-cs"/>
              </a:defRPr>
            </a:lvl4pPr>
            <a:lvl5pPr marL="1828800" algn="l" defTabSz="914400" rtl="0" eaLnBrk="1" latinLnBrk="0" hangingPunct="1">
              <a:defRPr sz="1800" kern="1200">
                <a:solidFill>
                  <a:schemeClr val="tx1"/>
                </a:solidFill>
                <a:latin typeface="+mn-lt"/>
                <a:ea typeface="+mn-ea"/>
                <a:cs typeface="+mn-cs"/>
              </a:defRPr>
            </a:lvl5pPr>
            <a:lvl6pPr marL="2286000" algn="l" defTabSz="914400" rtl="0" eaLnBrk="1" latinLnBrk="0" hangingPunct="1">
              <a:defRPr sz="1800" kern="1200">
                <a:solidFill>
                  <a:schemeClr val="tx1"/>
                </a:solidFill>
                <a:latin typeface="+mn-lt"/>
                <a:ea typeface="+mn-ea"/>
                <a:cs typeface="+mn-cs"/>
              </a:defRPr>
            </a:lvl6pPr>
            <a:lvl7pPr marL="2743200" algn="l" defTabSz="914400" rtl="0" eaLnBrk="1" latinLnBrk="0" hangingPunct="1">
              <a:defRPr sz="1800" kern="1200">
                <a:solidFill>
                  <a:schemeClr val="tx1"/>
                </a:solidFill>
                <a:latin typeface="+mn-lt"/>
                <a:ea typeface="+mn-ea"/>
                <a:cs typeface="+mn-cs"/>
              </a:defRPr>
            </a:lvl7pPr>
            <a:lvl8pPr marL="3200400" algn="l" defTabSz="914400" rtl="0" eaLnBrk="1" latinLnBrk="0" hangingPunct="1">
              <a:defRPr sz="1800" kern="1200">
                <a:solidFill>
                  <a:schemeClr val="tx1"/>
                </a:solidFill>
                <a:latin typeface="+mn-lt"/>
                <a:ea typeface="+mn-ea"/>
                <a:cs typeface="+mn-cs"/>
              </a:defRPr>
            </a:lvl8pPr>
            <a:lvl9pPr marL="3657600" algn="l" defTabSz="914400" rtl="0" eaLnBrk="1" latinLnBrk="0" hangingPunct="1">
              <a:defRPr sz="1800" kern="1200">
                <a:solidFill>
                  <a:schemeClr val="tx1"/>
                </a:solidFill>
                <a:latin typeface="+mn-lt"/>
                <a:ea typeface="+mn-ea"/>
                <a:cs typeface="+mn-cs"/>
              </a:defRPr>
            </a:lvl9pPr>
          </a:lstStyle>
          <a:p>
            <a:pPr algn="ctr"/>
            <a:r>
              <a:rPr lang="en-US" sz="1050" b="1"/>
              <a:t>Parameter Diagram </a:t>
            </a:r>
          </a:p>
        </xdr:txBody>
      </xdr:sp>
    </xdr:grpSp>
    <xdr:clientData/>
  </xdr:twoCellAnchor>
  <xdr:twoCellAnchor editAs="oneCell">
    <xdr:from>
      <xdr:col>14</xdr:col>
      <xdr:colOff>191776</xdr:colOff>
      <xdr:row>53</xdr:row>
      <xdr:rowOff>142478</xdr:rowOff>
    </xdr:from>
    <xdr:to>
      <xdr:col>17</xdr:col>
      <xdr:colOff>122574</xdr:colOff>
      <xdr:row>63</xdr:row>
      <xdr:rowOff>132001</xdr:rowOff>
    </xdr:to>
    <xdr:pic>
      <xdr:nvPicPr>
        <xdr:cNvPr id="220" name="Picture 219">
          <a:hlinkClick xmlns:r="http://schemas.openxmlformats.org/officeDocument/2006/relationships" r:id="rId23"/>
          <a:extLst>
            <a:ext uri="{FF2B5EF4-FFF2-40B4-BE49-F238E27FC236}">
              <a16:creationId xmlns:a16="http://schemas.microsoft.com/office/drawing/2014/main" id="{00000000-0008-0000-0000-0000DC000000}"/>
            </a:ext>
          </a:extLst>
        </xdr:cNvPr>
        <xdr:cNvPicPr>
          <a:picLocks noChangeAspect="1"/>
        </xdr:cNvPicPr>
      </xdr:nvPicPr>
      <xdr:blipFill>
        <a:blip xmlns:r="http://schemas.openxmlformats.org/officeDocument/2006/relationships" r:embed="rId24"/>
        <a:stretch>
          <a:fillRect/>
        </a:stretch>
      </xdr:blipFill>
      <xdr:spPr>
        <a:xfrm>
          <a:off x="8726176" y="8591153"/>
          <a:ext cx="1759598" cy="1608773"/>
        </a:xfrm>
        <a:prstGeom prst="rect">
          <a:avLst/>
        </a:prstGeom>
      </xdr:spPr>
    </xdr:pic>
    <xdr:clientData/>
  </xdr:twoCellAnchor>
  <xdr:twoCellAnchor>
    <xdr:from>
      <xdr:col>6</xdr:col>
      <xdr:colOff>275906</xdr:colOff>
      <xdr:row>57</xdr:row>
      <xdr:rowOff>160924</xdr:rowOff>
    </xdr:from>
    <xdr:to>
      <xdr:col>9</xdr:col>
      <xdr:colOff>159395</xdr:colOff>
      <xdr:row>61</xdr:row>
      <xdr:rowOff>17280</xdr:rowOff>
    </xdr:to>
    <xdr:sp macro="" textlink="">
      <xdr:nvSpPr>
        <xdr:cNvPr id="221" name="Rectangle 220">
          <a:extLst>
            <a:ext uri="{FF2B5EF4-FFF2-40B4-BE49-F238E27FC236}">
              <a16:creationId xmlns:a16="http://schemas.microsoft.com/office/drawing/2014/main" id="{00000000-0008-0000-0000-0000DD000000}"/>
            </a:ext>
          </a:extLst>
        </xdr:cNvPr>
        <xdr:cNvSpPr/>
      </xdr:nvSpPr>
      <xdr:spPr>
        <a:xfrm>
          <a:off x="3933506" y="9257299"/>
          <a:ext cx="1712289" cy="504056"/>
        </a:xfrm>
        <a:prstGeom prst="rect">
          <a:avLst/>
        </a:prstGeom>
        <a:solidFill>
          <a:schemeClr val="bg1"/>
        </a:solidFill>
        <a:ln>
          <a:noFill/>
        </a:ln>
      </xdr:spPr>
      <xdr:style>
        <a:lnRef idx="2">
          <a:schemeClr val="accent1">
            <a:shade val="50000"/>
          </a:schemeClr>
        </a:lnRef>
        <a:fillRef idx="1">
          <a:schemeClr val="accent1"/>
        </a:fillRef>
        <a:effectRef idx="0">
          <a:schemeClr val="accent1"/>
        </a:effectRef>
        <a:fontRef idx="minor">
          <a:schemeClr val="lt1"/>
        </a:fontRef>
      </xdr:style>
      <xdr:txBody>
        <a:bodyPr rot="0" spcFirstLastPara="0" vert="horz" wrap="square" lIns="91440" tIns="45720" rIns="91440" bIns="45720" numCol="1" spcCol="0" rtlCol="0" fromWordArt="0" anchor="ctr" anchorCtr="0" forceAA="0" compatLnSpc="1">
          <a:prstTxWarp prst="textNoShape">
            <a:avLst/>
          </a:prstTxWarp>
          <a:noAutofit/>
        </a:bodyPr>
        <a:lstStyle>
          <a:defPPr>
            <a:defRPr lang="en-US"/>
          </a:defPPr>
          <a:lvl1pPr marL="0" algn="l" defTabSz="914400" rtl="0" eaLnBrk="1" latinLnBrk="0" hangingPunct="1">
            <a:defRPr sz="1800" kern="1200">
              <a:solidFill>
                <a:schemeClr val="lt1"/>
              </a:solidFill>
              <a:latin typeface="+mn-lt"/>
              <a:ea typeface="+mn-ea"/>
              <a:cs typeface="+mn-cs"/>
            </a:defRPr>
          </a:lvl1pPr>
          <a:lvl2pPr marL="457200" algn="l" defTabSz="914400" rtl="0" eaLnBrk="1" latinLnBrk="0" hangingPunct="1">
            <a:defRPr sz="1800" kern="1200">
              <a:solidFill>
                <a:schemeClr val="lt1"/>
              </a:solidFill>
              <a:latin typeface="+mn-lt"/>
              <a:ea typeface="+mn-ea"/>
              <a:cs typeface="+mn-cs"/>
            </a:defRPr>
          </a:lvl2pPr>
          <a:lvl3pPr marL="914400" algn="l" defTabSz="914400" rtl="0" eaLnBrk="1" latinLnBrk="0" hangingPunct="1">
            <a:defRPr sz="1800" kern="1200">
              <a:solidFill>
                <a:schemeClr val="lt1"/>
              </a:solidFill>
              <a:latin typeface="+mn-lt"/>
              <a:ea typeface="+mn-ea"/>
              <a:cs typeface="+mn-cs"/>
            </a:defRPr>
          </a:lvl3pPr>
          <a:lvl4pPr marL="1371600" algn="l" defTabSz="914400" rtl="0" eaLnBrk="1" latinLnBrk="0" hangingPunct="1">
            <a:defRPr sz="1800" kern="1200">
              <a:solidFill>
                <a:schemeClr val="lt1"/>
              </a:solidFill>
              <a:latin typeface="+mn-lt"/>
              <a:ea typeface="+mn-ea"/>
              <a:cs typeface="+mn-cs"/>
            </a:defRPr>
          </a:lvl4pPr>
          <a:lvl5pPr marL="1828800" algn="l" defTabSz="914400" rtl="0" eaLnBrk="1" latinLnBrk="0" hangingPunct="1">
            <a:defRPr sz="1800" kern="1200">
              <a:solidFill>
                <a:schemeClr val="lt1"/>
              </a:solidFill>
              <a:latin typeface="+mn-lt"/>
              <a:ea typeface="+mn-ea"/>
              <a:cs typeface="+mn-cs"/>
            </a:defRPr>
          </a:lvl5pPr>
          <a:lvl6pPr marL="2286000" algn="l" defTabSz="914400" rtl="0" eaLnBrk="1" latinLnBrk="0" hangingPunct="1">
            <a:defRPr sz="1800" kern="1200">
              <a:solidFill>
                <a:schemeClr val="lt1"/>
              </a:solidFill>
              <a:latin typeface="+mn-lt"/>
              <a:ea typeface="+mn-ea"/>
              <a:cs typeface="+mn-cs"/>
            </a:defRPr>
          </a:lvl6pPr>
          <a:lvl7pPr marL="2743200" algn="l" defTabSz="914400" rtl="0" eaLnBrk="1" latinLnBrk="0" hangingPunct="1">
            <a:defRPr sz="1800" kern="1200">
              <a:solidFill>
                <a:schemeClr val="lt1"/>
              </a:solidFill>
              <a:latin typeface="+mn-lt"/>
              <a:ea typeface="+mn-ea"/>
              <a:cs typeface="+mn-cs"/>
            </a:defRPr>
          </a:lvl7pPr>
          <a:lvl8pPr marL="3200400" algn="l" defTabSz="914400" rtl="0" eaLnBrk="1" latinLnBrk="0" hangingPunct="1">
            <a:defRPr sz="1800" kern="1200">
              <a:solidFill>
                <a:schemeClr val="lt1"/>
              </a:solidFill>
              <a:latin typeface="+mn-lt"/>
              <a:ea typeface="+mn-ea"/>
              <a:cs typeface="+mn-cs"/>
            </a:defRPr>
          </a:lvl8pPr>
          <a:lvl9pPr marL="3657600" algn="l" defTabSz="914400" rtl="0" eaLnBrk="1" latinLnBrk="0" hangingPunct="1">
            <a:defRPr sz="1800" kern="1200">
              <a:solidFill>
                <a:schemeClr val="lt1"/>
              </a:solidFill>
              <a:latin typeface="+mn-lt"/>
              <a:ea typeface="+mn-ea"/>
              <a:cs typeface="+mn-cs"/>
            </a:defRPr>
          </a:lvl9pPr>
        </a:lstStyle>
        <a:p>
          <a:pPr algn="ctr"/>
          <a:endParaRPr lang="en-GB"/>
        </a:p>
      </xdr:txBody>
    </xdr:sp>
    <xdr:clientData/>
  </xdr:twoCellAnchor>
  <xdr:twoCellAnchor>
    <xdr:from>
      <xdr:col>5</xdr:col>
      <xdr:colOff>369386</xdr:colOff>
      <xdr:row>56</xdr:row>
      <xdr:rowOff>65828</xdr:rowOff>
    </xdr:from>
    <xdr:to>
      <xdr:col>9</xdr:col>
      <xdr:colOff>320512</xdr:colOff>
      <xdr:row>63</xdr:row>
      <xdr:rowOff>132001</xdr:rowOff>
    </xdr:to>
    <xdr:grpSp>
      <xdr:nvGrpSpPr>
        <xdr:cNvPr id="222" name="Group 221">
          <a:hlinkClick xmlns:r="http://schemas.openxmlformats.org/officeDocument/2006/relationships" r:id="rId25" tooltip="System What-Why Table"/>
          <a:extLst>
            <a:ext uri="{FF2B5EF4-FFF2-40B4-BE49-F238E27FC236}">
              <a16:creationId xmlns:a16="http://schemas.microsoft.com/office/drawing/2014/main" id="{00000000-0008-0000-0000-0000DE000000}"/>
            </a:ext>
          </a:extLst>
        </xdr:cNvPr>
        <xdr:cNvGrpSpPr/>
      </xdr:nvGrpSpPr>
      <xdr:grpSpPr>
        <a:xfrm>
          <a:off x="3524542" y="9209828"/>
          <a:ext cx="2480013" cy="1232986"/>
          <a:chOff x="-1269843" y="4724550"/>
          <a:chExt cx="2389526" cy="1199648"/>
        </a:xfrm>
      </xdr:grpSpPr>
      <xdr:pic>
        <xdr:nvPicPr>
          <xdr:cNvPr id="237" name="Picture 236">
            <a:extLst>
              <a:ext uri="{FF2B5EF4-FFF2-40B4-BE49-F238E27FC236}">
                <a16:creationId xmlns:a16="http://schemas.microsoft.com/office/drawing/2014/main" id="{00000000-0008-0000-0000-0000ED000000}"/>
              </a:ext>
            </a:extLst>
          </xdr:cNvPr>
          <xdr:cNvPicPr>
            <a:picLocks noChangeAspect="1"/>
          </xdr:cNvPicPr>
        </xdr:nvPicPr>
        <xdr:blipFill>
          <a:blip xmlns:r="http://schemas.openxmlformats.org/officeDocument/2006/relationships" r:embed="rId26"/>
          <a:stretch>
            <a:fillRect/>
          </a:stretch>
        </xdr:blipFill>
        <xdr:spPr>
          <a:xfrm>
            <a:off x="-1269843" y="4724550"/>
            <a:ext cx="2389526" cy="858365"/>
          </a:xfrm>
          <a:prstGeom prst="rect">
            <a:avLst/>
          </a:prstGeom>
          <a:ln>
            <a:noFill/>
          </a:ln>
        </xdr:spPr>
      </xdr:pic>
      <xdr:sp macro="" textlink="">
        <xdr:nvSpPr>
          <xdr:cNvPr id="238" name="TextBox 19">
            <a:extLst>
              <a:ext uri="{FF2B5EF4-FFF2-40B4-BE49-F238E27FC236}">
                <a16:creationId xmlns:a16="http://schemas.microsoft.com/office/drawing/2014/main" id="{00000000-0008-0000-0000-0000EE000000}"/>
              </a:ext>
            </a:extLst>
          </xdr:cNvPr>
          <xdr:cNvSpPr txBox="1"/>
        </xdr:nvSpPr>
        <xdr:spPr>
          <a:xfrm>
            <a:off x="-810844" y="5693543"/>
            <a:ext cx="1183300" cy="230655"/>
          </a:xfrm>
          <a:prstGeom prst="rect">
            <a:avLst/>
          </a:prstGeom>
          <a:noFill/>
          <a:ln>
            <a:noFill/>
          </a:ln>
        </xdr:spPr>
        <xdr:txBody>
          <a:bodyPr wrap="square" lIns="68403" tIns="34202" rIns="68403" bIns="34202" rtlCol="0">
            <a:spAutoFit/>
          </a:bodyPr>
          <a:lstStyle>
            <a:defPPr>
              <a:defRPr lang="en-US"/>
            </a:defPPr>
            <a:lvl1pPr marL="0" algn="l" defTabSz="914400" rtl="0" eaLnBrk="1" latinLnBrk="0" hangingPunct="1">
              <a:defRPr sz="1800" kern="1200">
                <a:solidFill>
                  <a:schemeClr val="tx1"/>
                </a:solidFill>
                <a:latin typeface="+mn-lt"/>
                <a:ea typeface="+mn-ea"/>
                <a:cs typeface="+mn-cs"/>
              </a:defRPr>
            </a:lvl1pPr>
            <a:lvl2pPr marL="457200" algn="l" defTabSz="914400" rtl="0" eaLnBrk="1" latinLnBrk="0" hangingPunct="1">
              <a:defRPr sz="1800" kern="1200">
                <a:solidFill>
                  <a:schemeClr val="tx1"/>
                </a:solidFill>
                <a:latin typeface="+mn-lt"/>
                <a:ea typeface="+mn-ea"/>
                <a:cs typeface="+mn-cs"/>
              </a:defRPr>
            </a:lvl2pPr>
            <a:lvl3pPr marL="914400" algn="l" defTabSz="914400" rtl="0" eaLnBrk="1" latinLnBrk="0" hangingPunct="1">
              <a:defRPr sz="1800" kern="1200">
                <a:solidFill>
                  <a:schemeClr val="tx1"/>
                </a:solidFill>
                <a:latin typeface="+mn-lt"/>
                <a:ea typeface="+mn-ea"/>
                <a:cs typeface="+mn-cs"/>
              </a:defRPr>
            </a:lvl3pPr>
            <a:lvl4pPr marL="1371600" algn="l" defTabSz="914400" rtl="0" eaLnBrk="1" latinLnBrk="0" hangingPunct="1">
              <a:defRPr sz="1800" kern="1200">
                <a:solidFill>
                  <a:schemeClr val="tx1"/>
                </a:solidFill>
                <a:latin typeface="+mn-lt"/>
                <a:ea typeface="+mn-ea"/>
                <a:cs typeface="+mn-cs"/>
              </a:defRPr>
            </a:lvl4pPr>
            <a:lvl5pPr marL="1828800" algn="l" defTabSz="914400" rtl="0" eaLnBrk="1" latinLnBrk="0" hangingPunct="1">
              <a:defRPr sz="1800" kern="1200">
                <a:solidFill>
                  <a:schemeClr val="tx1"/>
                </a:solidFill>
                <a:latin typeface="+mn-lt"/>
                <a:ea typeface="+mn-ea"/>
                <a:cs typeface="+mn-cs"/>
              </a:defRPr>
            </a:lvl5pPr>
            <a:lvl6pPr marL="2286000" algn="l" defTabSz="914400" rtl="0" eaLnBrk="1" latinLnBrk="0" hangingPunct="1">
              <a:defRPr sz="1800" kern="1200">
                <a:solidFill>
                  <a:schemeClr val="tx1"/>
                </a:solidFill>
                <a:latin typeface="+mn-lt"/>
                <a:ea typeface="+mn-ea"/>
                <a:cs typeface="+mn-cs"/>
              </a:defRPr>
            </a:lvl6pPr>
            <a:lvl7pPr marL="2743200" algn="l" defTabSz="914400" rtl="0" eaLnBrk="1" latinLnBrk="0" hangingPunct="1">
              <a:defRPr sz="1800" kern="1200">
                <a:solidFill>
                  <a:schemeClr val="tx1"/>
                </a:solidFill>
                <a:latin typeface="+mn-lt"/>
                <a:ea typeface="+mn-ea"/>
                <a:cs typeface="+mn-cs"/>
              </a:defRPr>
            </a:lvl7pPr>
            <a:lvl8pPr marL="3200400" algn="l" defTabSz="914400" rtl="0" eaLnBrk="1" latinLnBrk="0" hangingPunct="1">
              <a:defRPr sz="1800" kern="1200">
                <a:solidFill>
                  <a:schemeClr val="tx1"/>
                </a:solidFill>
                <a:latin typeface="+mn-lt"/>
                <a:ea typeface="+mn-ea"/>
                <a:cs typeface="+mn-cs"/>
              </a:defRPr>
            </a:lvl8pPr>
            <a:lvl9pPr marL="3657600" algn="l" defTabSz="914400" rtl="0" eaLnBrk="1" latinLnBrk="0" hangingPunct="1">
              <a:defRPr sz="1800" kern="1200">
                <a:solidFill>
                  <a:schemeClr val="tx1"/>
                </a:solidFill>
                <a:latin typeface="+mn-lt"/>
                <a:ea typeface="+mn-ea"/>
                <a:cs typeface="+mn-cs"/>
              </a:defRPr>
            </a:lvl9pPr>
          </a:lstStyle>
          <a:p>
            <a:r>
              <a:rPr lang="en-US" sz="1050" b="1"/>
              <a:t>What-Why Table</a:t>
            </a:r>
          </a:p>
        </xdr:txBody>
      </xdr:sp>
    </xdr:grpSp>
    <xdr:clientData/>
  </xdr:twoCellAnchor>
  <xdr:twoCellAnchor>
    <xdr:from>
      <xdr:col>13</xdr:col>
      <xdr:colOff>486412</xdr:colOff>
      <xdr:row>46</xdr:row>
      <xdr:rowOff>20803</xdr:rowOff>
    </xdr:from>
    <xdr:to>
      <xdr:col>17</xdr:col>
      <xdr:colOff>437538</xdr:colOff>
      <xdr:row>53</xdr:row>
      <xdr:rowOff>86976</xdr:rowOff>
    </xdr:to>
    <xdr:grpSp>
      <xdr:nvGrpSpPr>
        <xdr:cNvPr id="223" name="Group 222">
          <a:hlinkClick xmlns:r="http://schemas.openxmlformats.org/officeDocument/2006/relationships" r:id="rId27"/>
          <a:extLst>
            <a:ext uri="{FF2B5EF4-FFF2-40B4-BE49-F238E27FC236}">
              <a16:creationId xmlns:a16="http://schemas.microsoft.com/office/drawing/2014/main" id="{00000000-0008-0000-0000-0000DF000000}"/>
            </a:ext>
          </a:extLst>
        </xdr:cNvPr>
        <xdr:cNvGrpSpPr/>
      </xdr:nvGrpSpPr>
      <xdr:grpSpPr>
        <a:xfrm>
          <a:off x="8689818" y="7497928"/>
          <a:ext cx="2475251" cy="1232986"/>
          <a:chOff x="-1269843" y="4724550"/>
          <a:chExt cx="2389526" cy="1199648"/>
        </a:xfrm>
      </xdr:grpSpPr>
      <xdr:pic>
        <xdr:nvPicPr>
          <xdr:cNvPr id="235" name="Picture 234">
            <a:extLst>
              <a:ext uri="{FF2B5EF4-FFF2-40B4-BE49-F238E27FC236}">
                <a16:creationId xmlns:a16="http://schemas.microsoft.com/office/drawing/2014/main" id="{00000000-0008-0000-0000-0000EB000000}"/>
              </a:ext>
            </a:extLst>
          </xdr:cNvPr>
          <xdr:cNvPicPr>
            <a:picLocks noChangeAspect="1"/>
          </xdr:cNvPicPr>
        </xdr:nvPicPr>
        <xdr:blipFill>
          <a:blip xmlns:r="http://schemas.openxmlformats.org/officeDocument/2006/relationships" r:embed="rId26"/>
          <a:stretch>
            <a:fillRect/>
          </a:stretch>
        </xdr:blipFill>
        <xdr:spPr>
          <a:xfrm>
            <a:off x="-1269843" y="4724550"/>
            <a:ext cx="2389526" cy="858365"/>
          </a:xfrm>
          <a:prstGeom prst="rect">
            <a:avLst/>
          </a:prstGeom>
          <a:ln>
            <a:noFill/>
          </a:ln>
        </xdr:spPr>
      </xdr:pic>
      <xdr:sp macro="" textlink="">
        <xdr:nvSpPr>
          <xdr:cNvPr id="236" name="TextBox 43">
            <a:extLst>
              <a:ext uri="{FF2B5EF4-FFF2-40B4-BE49-F238E27FC236}">
                <a16:creationId xmlns:a16="http://schemas.microsoft.com/office/drawing/2014/main" id="{00000000-0008-0000-0000-0000EC000000}"/>
              </a:ext>
            </a:extLst>
          </xdr:cNvPr>
          <xdr:cNvSpPr txBox="1"/>
        </xdr:nvSpPr>
        <xdr:spPr>
          <a:xfrm>
            <a:off x="-810844" y="5693543"/>
            <a:ext cx="1183300" cy="230655"/>
          </a:xfrm>
          <a:prstGeom prst="rect">
            <a:avLst/>
          </a:prstGeom>
          <a:noFill/>
          <a:ln>
            <a:noFill/>
          </a:ln>
        </xdr:spPr>
        <xdr:txBody>
          <a:bodyPr wrap="square" lIns="68403" tIns="34202" rIns="68403" bIns="34202" rtlCol="0">
            <a:spAutoFit/>
          </a:bodyPr>
          <a:lstStyle>
            <a:defPPr>
              <a:defRPr lang="en-US"/>
            </a:defPPr>
            <a:lvl1pPr marL="0" algn="l" defTabSz="914400" rtl="0" eaLnBrk="1" latinLnBrk="0" hangingPunct="1">
              <a:defRPr sz="1800" kern="1200">
                <a:solidFill>
                  <a:schemeClr val="tx1"/>
                </a:solidFill>
                <a:latin typeface="+mn-lt"/>
                <a:ea typeface="+mn-ea"/>
                <a:cs typeface="+mn-cs"/>
              </a:defRPr>
            </a:lvl1pPr>
            <a:lvl2pPr marL="457200" algn="l" defTabSz="914400" rtl="0" eaLnBrk="1" latinLnBrk="0" hangingPunct="1">
              <a:defRPr sz="1800" kern="1200">
                <a:solidFill>
                  <a:schemeClr val="tx1"/>
                </a:solidFill>
                <a:latin typeface="+mn-lt"/>
                <a:ea typeface="+mn-ea"/>
                <a:cs typeface="+mn-cs"/>
              </a:defRPr>
            </a:lvl2pPr>
            <a:lvl3pPr marL="914400" algn="l" defTabSz="914400" rtl="0" eaLnBrk="1" latinLnBrk="0" hangingPunct="1">
              <a:defRPr sz="1800" kern="1200">
                <a:solidFill>
                  <a:schemeClr val="tx1"/>
                </a:solidFill>
                <a:latin typeface="+mn-lt"/>
                <a:ea typeface="+mn-ea"/>
                <a:cs typeface="+mn-cs"/>
              </a:defRPr>
            </a:lvl3pPr>
            <a:lvl4pPr marL="1371600" algn="l" defTabSz="914400" rtl="0" eaLnBrk="1" latinLnBrk="0" hangingPunct="1">
              <a:defRPr sz="1800" kern="1200">
                <a:solidFill>
                  <a:schemeClr val="tx1"/>
                </a:solidFill>
                <a:latin typeface="+mn-lt"/>
                <a:ea typeface="+mn-ea"/>
                <a:cs typeface="+mn-cs"/>
              </a:defRPr>
            </a:lvl4pPr>
            <a:lvl5pPr marL="1828800" algn="l" defTabSz="914400" rtl="0" eaLnBrk="1" latinLnBrk="0" hangingPunct="1">
              <a:defRPr sz="1800" kern="1200">
                <a:solidFill>
                  <a:schemeClr val="tx1"/>
                </a:solidFill>
                <a:latin typeface="+mn-lt"/>
                <a:ea typeface="+mn-ea"/>
                <a:cs typeface="+mn-cs"/>
              </a:defRPr>
            </a:lvl5pPr>
            <a:lvl6pPr marL="2286000" algn="l" defTabSz="914400" rtl="0" eaLnBrk="1" latinLnBrk="0" hangingPunct="1">
              <a:defRPr sz="1800" kern="1200">
                <a:solidFill>
                  <a:schemeClr val="tx1"/>
                </a:solidFill>
                <a:latin typeface="+mn-lt"/>
                <a:ea typeface="+mn-ea"/>
                <a:cs typeface="+mn-cs"/>
              </a:defRPr>
            </a:lvl6pPr>
            <a:lvl7pPr marL="2743200" algn="l" defTabSz="914400" rtl="0" eaLnBrk="1" latinLnBrk="0" hangingPunct="1">
              <a:defRPr sz="1800" kern="1200">
                <a:solidFill>
                  <a:schemeClr val="tx1"/>
                </a:solidFill>
                <a:latin typeface="+mn-lt"/>
                <a:ea typeface="+mn-ea"/>
                <a:cs typeface="+mn-cs"/>
              </a:defRPr>
            </a:lvl7pPr>
            <a:lvl8pPr marL="3200400" algn="l" defTabSz="914400" rtl="0" eaLnBrk="1" latinLnBrk="0" hangingPunct="1">
              <a:defRPr sz="1800" kern="1200">
                <a:solidFill>
                  <a:schemeClr val="tx1"/>
                </a:solidFill>
                <a:latin typeface="+mn-lt"/>
                <a:ea typeface="+mn-ea"/>
                <a:cs typeface="+mn-cs"/>
              </a:defRPr>
            </a:lvl8pPr>
            <a:lvl9pPr marL="3657600" algn="l" defTabSz="914400" rtl="0" eaLnBrk="1" latinLnBrk="0" hangingPunct="1">
              <a:defRPr sz="1800" kern="1200">
                <a:solidFill>
                  <a:schemeClr val="tx1"/>
                </a:solidFill>
                <a:latin typeface="+mn-lt"/>
                <a:ea typeface="+mn-ea"/>
                <a:cs typeface="+mn-cs"/>
              </a:defRPr>
            </a:lvl9pPr>
          </a:lstStyle>
          <a:p>
            <a:r>
              <a:rPr lang="en-US" sz="1050" b="1"/>
              <a:t>What-Why Table</a:t>
            </a:r>
          </a:p>
        </xdr:txBody>
      </xdr:sp>
    </xdr:grpSp>
    <xdr:clientData/>
  </xdr:twoCellAnchor>
  <xdr:twoCellAnchor>
    <xdr:from>
      <xdr:col>3</xdr:col>
      <xdr:colOff>160490</xdr:colOff>
      <xdr:row>40</xdr:row>
      <xdr:rowOff>139617</xdr:rowOff>
    </xdr:from>
    <xdr:to>
      <xdr:col>3</xdr:col>
      <xdr:colOff>592538</xdr:colOff>
      <xdr:row>41</xdr:row>
      <xdr:rowOff>133887</xdr:rowOff>
    </xdr:to>
    <xdr:sp macro="" textlink="">
      <xdr:nvSpPr>
        <xdr:cNvPr id="224" name="Down Arrow 223">
          <a:extLst>
            <a:ext uri="{FF2B5EF4-FFF2-40B4-BE49-F238E27FC236}">
              <a16:creationId xmlns:a16="http://schemas.microsoft.com/office/drawing/2014/main" id="{00000000-0008-0000-0000-0000E0000000}"/>
            </a:ext>
          </a:extLst>
        </xdr:cNvPr>
        <xdr:cNvSpPr/>
      </xdr:nvSpPr>
      <xdr:spPr>
        <a:xfrm>
          <a:off x="1989290" y="6483267"/>
          <a:ext cx="432048" cy="156195"/>
        </a:xfrm>
        <a:prstGeom prst="downArrow">
          <a:avLst/>
        </a:prstGeom>
        <a:solidFill>
          <a:schemeClr val="accent1">
            <a:lumMod val="40000"/>
            <a:lumOff val="60000"/>
          </a:schemeClr>
        </a:solidFill>
      </xdr:spPr>
      <xdr:style>
        <a:lnRef idx="2">
          <a:schemeClr val="accent1">
            <a:shade val="50000"/>
          </a:schemeClr>
        </a:lnRef>
        <a:fillRef idx="1">
          <a:schemeClr val="accent1"/>
        </a:fillRef>
        <a:effectRef idx="0">
          <a:schemeClr val="accent1"/>
        </a:effectRef>
        <a:fontRef idx="minor">
          <a:schemeClr val="lt1"/>
        </a:fontRef>
      </xdr:style>
      <xdr:txBody>
        <a:bodyPr rot="0" spcFirstLastPara="0" vert="horz" wrap="square" lIns="91440" tIns="45720" rIns="91440" bIns="45720" numCol="1" spcCol="0" rtlCol="0" fromWordArt="0" anchor="ctr" anchorCtr="0" forceAA="0" compatLnSpc="1">
          <a:prstTxWarp prst="textNoShape">
            <a:avLst/>
          </a:prstTxWarp>
          <a:noAutofit/>
        </a:bodyPr>
        <a:lstStyle>
          <a:defPPr>
            <a:defRPr lang="en-US"/>
          </a:defPPr>
          <a:lvl1pPr marL="0" algn="l" defTabSz="914400" rtl="0" eaLnBrk="1" latinLnBrk="0" hangingPunct="1">
            <a:defRPr sz="1800" kern="1200">
              <a:solidFill>
                <a:schemeClr val="lt1"/>
              </a:solidFill>
              <a:latin typeface="+mn-lt"/>
              <a:ea typeface="+mn-ea"/>
              <a:cs typeface="+mn-cs"/>
            </a:defRPr>
          </a:lvl1pPr>
          <a:lvl2pPr marL="457200" algn="l" defTabSz="914400" rtl="0" eaLnBrk="1" latinLnBrk="0" hangingPunct="1">
            <a:defRPr sz="1800" kern="1200">
              <a:solidFill>
                <a:schemeClr val="lt1"/>
              </a:solidFill>
              <a:latin typeface="+mn-lt"/>
              <a:ea typeface="+mn-ea"/>
              <a:cs typeface="+mn-cs"/>
            </a:defRPr>
          </a:lvl2pPr>
          <a:lvl3pPr marL="914400" algn="l" defTabSz="914400" rtl="0" eaLnBrk="1" latinLnBrk="0" hangingPunct="1">
            <a:defRPr sz="1800" kern="1200">
              <a:solidFill>
                <a:schemeClr val="lt1"/>
              </a:solidFill>
              <a:latin typeface="+mn-lt"/>
              <a:ea typeface="+mn-ea"/>
              <a:cs typeface="+mn-cs"/>
            </a:defRPr>
          </a:lvl3pPr>
          <a:lvl4pPr marL="1371600" algn="l" defTabSz="914400" rtl="0" eaLnBrk="1" latinLnBrk="0" hangingPunct="1">
            <a:defRPr sz="1800" kern="1200">
              <a:solidFill>
                <a:schemeClr val="lt1"/>
              </a:solidFill>
              <a:latin typeface="+mn-lt"/>
              <a:ea typeface="+mn-ea"/>
              <a:cs typeface="+mn-cs"/>
            </a:defRPr>
          </a:lvl4pPr>
          <a:lvl5pPr marL="1828800" algn="l" defTabSz="914400" rtl="0" eaLnBrk="1" latinLnBrk="0" hangingPunct="1">
            <a:defRPr sz="1800" kern="1200">
              <a:solidFill>
                <a:schemeClr val="lt1"/>
              </a:solidFill>
              <a:latin typeface="+mn-lt"/>
              <a:ea typeface="+mn-ea"/>
              <a:cs typeface="+mn-cs"/>
            </a:defRPr>
          </a:lvl5pPr>
          <a:lvl6pPr marL="2286000" algn="l" defTabSz="914400" rtl="0" eaLnBrk="1" latinLnBrk="0" hangingPunct="1">
            <a:defRPr sz="1800" kern="1200">
              <a:solidFill>
                <a:schemeClr val="lt1"/>
              </a:solidFill>
              <a:latin typeface="+mn-lt"/>
              <a:ea typeface="+mn-ea"/>
              <a:cs typeface="+mn-cs"/>
            </a:defRPr>
          </a:lvl6pPr>
          <a:lvl7pPr marL="2743200" algn="l" defTabSz="914400" rtl="0" eaLnBrk="1" latinLnBrk="0" hangingPunct="1">
            <a:defRPr sz="1800" kern="1200">
              <a:solidFill>
                <a:schemeClr val="lt1"/>
              </a:solidFill>
              <a:latin typeface="+mn-lt"/>
              <a:ea typeface="+mn-ea"/>
              <a:cs typeface="+mn-cs"/>
            </a:defRPr>
          </a:lvl7pPr>
          <a:lvl8pPr marL="3200400" algn="l" defTabSz="914400" rtl="0" eaLnBrk="1" latinLnBrk="0" hangingPunct="1">
            <a:defRPr sz="1800" kern="1200">
              <a:solidFill>
                <a:schemeClr val="lt1"/>
              </a:solidFill>
              <a:latin typeface="+mn-lt"/>
              <a:ea typeface="+mn-ea"/>
              <a:cs typeface="+mn-cs"/>
            </a:defRPr>
          </a:lvl8pPr>
          <a:lvl9pPr marL="3657600" algn="l" defTabSz="914400" rtl="0" eaLnBrk="1" latinLnBrk="0" hangingPunct="1">
            <a:defRPr sz="1800" kern="1200">
              <a:solidFill>
                <a:schemeClr val="lt1"/>
              </a:solidFill>
              <a:latin typeface="+mn-lt"/>
              <a:ea typeface="+mn-ea"/>
              <a:cs typeface="+mn-cs"/>
            </a:defRPr>
          </a:lvl9pPr>
        </a:lstStyle>
        <a:p>
          <a:pPr algn="ctr"/>
          <a:endParaRPr lang="en-GB"/>
        </a:p>
      </xdr:txBody>
    </xdr:sp>
    <xdr:clientData/>
  </xdr:twoCellAnchor>
  <xdr:twoCellAnchor>
    <xdr:from>
      <xdr:col>3</xdr:col>
      <xdr:colOff>116081</xdr:colOff>
      <xdr:row>55</xdr:row>
      <xdr:rowOff>7539</xdr:rowOff>
    </xdr:from>
    <xdr:to>
      <xdr:col>3</xdr:col>
      <xdr:colOff>548129</xdr:colOff>
      <xdr:row>55</xdr:row>
      <xdr:rowOff>147922</xdr:rowOff>
    </xdr:to>
    <xdr:sp macro="" textlink="">
      <xdr:nvSpPr>
        <xdr:cNvPr id="225" name="Down Arrow 224">
          <a:extLst>
            <a:ext uri="{FF2B5EF4-FFF2-40B4-BE49-F238E27FC236}">
              <a16:creationId xmlns:a16="http://schemas.microsoft.com/office/drawing/2014/main" id="{00000000-0008-0000-0000-0000E1000000}"/>
            </a:ext>
          </a:extLst>
        </xdr:cNvPr>
        <xdr:cNvSpPr/>
      </xdr:nvSpPr>
      <xdr:spPr>
        <a:xfrm>
          <a:off x="1944881" y="8780064"/>
          <a:ext cx="432048" cy="140383"/>
        </a:xfrm>
        <a:prstGeom prst="downArrow">
          <a:avLst/>
        </a:prstGeom>
        <a:solidFill>
          <a:schemeClr val="accent1">
            <a:lumMod val="40000"/>
            <a:lumOff val="60000"/>
          </a:schemeClr>
        </a:solidFill>
      </xdr:spPr>
      <xdr:style>
        <a:lnRef idx="2">
          <a:schemeClr val="accent1">
            <a:shade val="50000"/>
          </a:schemeClr>
        </a:lnRef>
        <a:fillRef idx="1">
          <a:schemeClr val="accent1"/>
        </a:fillRef>
        <a:effectRef idx="0">
          <a:schemeClr val="accent1"/>
        </a:effectRef>
        <a:fontRef idx="minor">
          <a:schemeClr val="lt1"/>
        </a:fontRef>
      </xdr:style>
      <xdr:txBody>
        <a:bodyPr rot="0" spcFirstLastPara="0" vert="horz" wrap="square" lIns="91440" tIns="45720" rIns="91440" bIns="45720" numCol="1" spcCol="0" rtlCol="0" fromWordArt="0" anchor="ctr" anchorCtr="0" forceAA="0" compatLnSpc="1">
          <a:prstTxWarp prst="textNoShape">
            <a:avLst/>
          </a:prstTxWarp>
          <a:noAutofit/>
        </a:bodyPr>
        <a:lstStyle>
          <a:defPPr>
            <a:defRPr lang="en-US"/>
          </a:defPPr>
          <a:lvl1pPr marL="0" algn="l" defTabSz="914400" rtl="0" eaLnBrk="1" latinLnBrk="0" hangingPunct="1">
            <a:defRPr sz="1800" kern="1200">
              <a:solidFill>
                <a:schemeClr val="lt1"/>
              </a:solidFill>
              <a:latin typeface="+mn-lt"/>
              <a:ea typeface="+mn-ea"/>
              <a:cs typeface="+mn-cs"/>
            </a:defRPr>
          </a:lvl1pPr>
          <a:lvl2pPr marL="457200" algn="l" defTabSz="914400" rtl="0" eaLnBrk="1" latinLnBrk="0" hangingPunct="1">
            <a:defRPr sz="1800" kern="1200">
              <a:solidFill>
                <a:schemeClr val="lt1"/>
              </a:solidFill>
              <a:latin typeface="+mn-lt"/>
              <a:ea typeface="+mn-ea"/>
              <a:cs typeface="+mn-cs"/>
            </a:defRPr>
          </a:lvl2pPr>
          <a:lvl3pPr marL="914400" algn="l" defTabSz="914400" rtl="0" eaLnBrk="1" latinLnBrk="0" hangingPunct="1">
            <a:defRPr sz="1800" kern="1200">
              <a:solidFill>
                <a:schemeClr val="lt1"/>
              </a:solidFill>
              <a:latin typeface="+mn-lt"/>
              <a:ea typeface="+mn-ea"/>
              <a:cs typeface="+mn-cs"/>
            </a:defRPr>
          </a:lvl3pPr>
          <a:lvl4pPr marL="1371600" algn="l" defTabSz="914400" rtl="0" eaLnBrk="1" latinLnBrk="0" hangingPunct="1">
            <a:defRPr sz="1800" kern="1200">
              <a:solidFill>
                <a:schemeClr val="lt1"/>
              </a:solidFill>
              <a:latin typeface="+mn-lt"/>
              <a:ea typeface="+mn-ea"/>
              <a:cs typeface="+mn-cs"/>
            </a:defRPr>
          </a:lvl4pPr>
          <a:lvl5pPr marL="1828800" algn="l" defTabSz="914400" rtl="0" eaLnBrk="1" latinLnBrk="0" hangingPunct="1">
            <a:defRPr sz="1800" kern="1200">
              <a:solidFill>
                <a:schemeClr val="lt1"/>
              </a:solidFill>
              <a:latin typeface="+mn-lt"/>
              <a:ea typeface="+mn-ea"/>
              <a:cs typeface="+mn-cs"/>
            </a:defRPr>
          </a:lvl5pPr>
          <a:lvl6pPr marL="2286000" algn="l" defTabSz="914400" rtl="0" eaLnBrk="1" latinLnBrk="0" hangingPunct="1">
            <a:defRPr sz="1800" kern="1200">
              <a:solidFill>
                <a:schemeClr val="lt1"/>
              </a:solidFill>
              <a:latin typeface="+mn-lt"/>
              <a:ea typeface="+mn-ea"/>
              <a:cs typeface="+mn-cs"/>
            </a:defRPr>
          </a:lvl6pPr>
          <a:lvl7pPr marL="2743200" algn="l" defTabSz="914400" rtl="0" eaLnBrk="1" latinLnBrk="0" hangingPunct="1">
            <a:defRPr sz="1800" kern="1200">
              <a:solidFill>
                <a:schemeClr val="lt1"/>
              </a:solidFill>
              <a:latin typeface="+mn-lt"/>
              <a:ea typeface="+mn-ea"/>
              <a:cs typeface="+mn-cs"/>
            </a:defRPr>
          </a:lvl7pPr>
          <a:lvl8pPr marL="3200400" algn="l" defTabSz="914400" rtl="0" eaLnBrk="1" latinLnBrk="0" hangingPunct="1">
            <a:defRPr sz="1800" kern="1200">
              <a:solidFill>
                <a:schemeClr val="lt1"/>
              </a:solidFill>
              <a:latin typeface="+mn-lt"/>
              <a:ea typeface="+mn-ea"/>
              <a:cs typeface="+mn-cs"/>
            </a:defRPr>
          </a:lvl8pPr>
          <a:lvl9pPr marL="3657600" algn="l" defTabSz="914400" rtl="0" eaLnBrk="1" latinLnBrk="0" hangingPunct="1">
            <a:defRPr sz="1800" kern="1200">
              <a:solidFill>
                <a:schemeClr val="lt1"/>
              </a:solidFill>
              <a:latin typeface="+mn-lt"/>
              <a:ea typeface="+mn-ea"/>
              <a:cs typeface="+mn-cs"/>
            </a:defRPr>
          </a:lvl9pPr>
        </a:lstStyle>
        <a:p>
          <a:pPr algn="ctr"/>
          <a:endParaRPr lang="en-GB"/>
        </a:p>
      </xdr:txBody>
    </xdr:sp>
    <xdr:clientData/>
  </xdr:twoCellAnchor>
  <xdr:twoCellAnchor>
    <xdr:from>
      <xdr:col>7</xdr:col>
      <xdr:colOff>56713</xdr:colOff>
      <xdr:row>36</xdr:row>
      <xdr:rowOff>125623</xdr:rowOff>
    </xdr:from>
    <xdr:to>
      <xdr:col>7</xdr:col>
      <xdr:colOff>488761</xdr:colOff>
      <xdr:row>37</xdr:row>
      <xdr:rowOff>119893</xdr:rowOff>
    </xdr:to>
    <xdr:sp macro="" textlink="">
      <xdr:nvSpPr>
        <xdr:cNvPr id="226" name="Down Arrow 225">
          <a:extLst>
            <a:ext uri="{FF2B5EF4-FFF2-40B4-BE49-F238E27FC236}">
              <a16:creationId xmlns:a16="http://schemas.microsoft.com/office/drawing/2014/main" id="{00000000-0008-0000-0000-0000E2000000}"/>
            </a:ext>
          </a:extLst>
        </xdr:cNvPr>
        <xdr:cNvSpPr/>
      </xdr:nvSpPr>
      <xdr:spPr>
        <a:xfrm>
          <a:off x="4323913" y="5821573"/>
          <a:ext cx="432048" cy="156195"/>
        </a:xfrm>
        <a:prstGeom prst="downArrow">
          <a:avLst/>
        </a:prstGeom>
        <a:solidFill>
          <a:schemeClr val="accent1">
            <a:lumMod val="40000"/>
            <a:lumOff val="60000"/>
          </a:schemeClr>
        </a:solidFill>
      </xdr:spPr>
      <xdr:style>
        <a:lnRef idx="2">
          <a:schemeClr val="accent1">
            <a:shade val="50000"/>
          </a:schemeClr>
        </a:lnRef>
        <a:fillRef idx="1">
          <a:schemeClr val="accent1"/>
        </a:fillRef>
        <a:effectRef idx="0">
          <a:schemeClr val="accent1"/>
        </a:effectRef>
        <a:fontRef idx="minor">
          <a:schemeClr val="lt1"/>
        </a:fontRef>
      </xdr:style>
      <xdr:txBody>
        <a:bodyPr rot="0" spcFirstLastPara="0" vert="horz" wrap="square" lIns="91440" tIns="45720" rIns="91440" bIns="45720" numCol="1" spcCol="0" rtlCol="0" fromWordArt="0" anchor="ctr" anchorCtr="0" forceAA="0" compatLnSpc="1">
          <a:prstTxWarp prst="textNoShape">
            <a:avLst/>
          </a:prstTxWarp>
          <a:noAutofit/>
        </a:bodyPr>
        <a:lstStyle>
          <a:defPPr>
            <a:defRPr lang="en-US"/>
          </a:defPPr>
          <a:lvl1pPr marL="0" algn="l" defTabSz="914400" rtl="0" eaLnBrk="1" latinLnBrk="0" hangingPunct="1">
            <a:defRPr sz="1800" kern="1200">
              <a:solidFill>
                <a:schemeClr val="lt1"/>
              </a:solidFill>
              <a:latin typeface="+mn-lt"/>
              <a:ea typeface="+mn-ea"/>
              <a:cs typeface="+mn-cs"/>
            </a:defRPr>
          </a:lvl1pPr>
          <a:lvl2pPr marL="457200" algn="l" defTabSz="914400" rtl="0" eaLnBrk="1" latinLnBrk="0" hangingPunct="1">
            <a:defRPr sz="1800" kern="1200">
              <a:solidFill>
                <a:schemeClr val="lt1"/>
              </a:solidFill>
              <a:latin typeface="+mn-lt"/>
              <a:ea typeface="+mn-ea"/>
              <a:cs typeface="+mn-cs"/>
            </a:defRPr>
          </a:lvl2pPr>
          <a:lvl3pPr marL="914400" algn="l" defTabSz="914400" rtl="0" eaLnBrk="1" latinLnBrk="0" hangingPunct="1">
            <a:defRPr sz="1800" kern="1200">
              <a:solidFill>
                <a:schemeClr val="lt1"/>
              </a:solidFill>
              <a:latin typeface="+mn-lt"/>
              <a:ea typeface="+mn-ea"/>
              <a:cs typeface="+mn-cs"/>
            </a:defRPr>
          </a:lvl3pPr>
          <a:lvl4pPr marL="1371600" algn="l" defTabSz="914400" rtl="0" eaLnBrk="1" latinLnBrk="0" hangingPunct="1">
            <a:defRPr sz="1800" kern="1200">
              <a:solidFill>
                <a:schemeClr val="lt1"/>
              </a:solidFill>
              <a:latin typeface="+mn-lt"/>
              <a:ea typeface="+mn-ea"/>
              <a:cs typeface="+mn-cs"/>
            </a:defRPr>
          </a:lvl4pPr>
          <a:lvl5pPr marL="1828800" algn="l" defTabSz="914400" rtl="0" eaLnBrk="1" latinLnBrk="0" hangingPunct="1">
            <a:defRPr sz="1800" kern="1200">
              <a:solidFill>
                <a:schemeClr val="lt1"/>
              </a:solidFill>
              <a:latin typeface="+mn-lt"/>
              <a:ea typeface="+mn-ea"/>
              <a:cs typeface="+mn-cs"/>
            </a:defRPr>
          </a:lvl5pPr>
          <a:lvl6pPr marL="2286000" algn="l" defTabSz="914400" rtl="0" eaLnBrk="1" latinLnBrk="0" hangingPunct="1">
            <a:defRPr sz="1800" kern="1200">
              <a:solidFill>
                <a:schemeClr val="lt1"/>
              </a:solidFill>
              <a:latin typeface="+mn-lt"/>
              <a:ea typeface="+mn-ea"/>
              <a:cs typeface="+mn-cs"/>
            </a:defRPr>
          </a:lvl6pPr>
          <a:lvl7pPr marL="2743200" algn="l" defTabSz="914400" rtl="0" eaLnBrk="1" latinLnBrk="0" hangingPunct="1">
            <a:defRPr sz="1800" kern="1200">
              <a:solidFill>
                <a:schemeClr val="lt1"/>
              </a:solidFill>
              <a:latin typeface="+mn-lt"/>
              <a:ea typeface="+mn-ea"/>
              <a:cs typeface="+mn-cs"/>
            </a:defRPr>
          </a:lvl7pPr>
          <a:lvl8pPr marL="3200400" algn="l" defTabSz="914400" rtl="0" eaLnBrk="1" latinLnBrk="0" hangingPunct="1">
            <a:defRPr sz="1800" kern="1200">
              <a:solidFill>
                <a:schemeClr val="lt1"/>
              </a:solidFill>
              <a:latin typeface="+mn-lt"/>
              <a:ea typeface="+mn-ea"/>
              <a:cs typeface="+mn-cs"/>
            </a:defRPr>
          </a:lvl8pPr>
          <a:lvl9pPr marL="3657600" algn="l" defTabSz="914400" rtl="0" eaLnBrk="1" latinLnBrk="0" hangingPunct="1">
            <a:defRPr sz="1800" kern="1200">
              <a:solidFill>
                <a:schemeClr val="lt1"/>
              </a:solidFill>
              <a:latin typeface="+mn-lt"/>
              <a:ea typeface="+mn-ea"/>
              <a:cs typeface="+mn-cs"/>
            </a:defRPr>
          </a:lvl9pPr>
        </a:lstStyle>
        <a:p>
          <a:pPr algn="ctr"/>
          <a:endParaRPr lang="en-GB"/>
        </a:p>
      </xdr:txBody>
    </xdr:sp>
    <xdr:clientData/>
  </xdr:twoCellAnchor>
  <xdr:twoCellAnchor>
    <xdr:from>
      <xdr:col>11</xdr:col>
      <xdr:colOff>254411</xdr:colOff>
      <xdr:row>53</xdr:row>
      <xdr:rowOff>103077</xdr:rowOff>
    </xdr:from>
    <xdr:to>
      <xdr:col>12</xdr:col>
      <xdr:colOff>76859</xdr:colOff>
      <xdr:row>54</xdr:row>
      <xdr:rowOff>97347</xdr:rowOff>
    </xdr:to>
    <xdr:sp macro="" textlink="">
      <xdr:nvSpPr>
        <xdr:cNvPr id="227" name="Down Arrow 226">
          <a:extLst>
            <a:ext uri="{FF2B5EF4-FFF2-40B4-BE49-F238E27FC236}">
              <a16:creationId xmlns:a16="http://schemas.microsoft.com/office/drawing/2014/main" id="{00000000-0008-0000-0000-0000E3000000}"/>
            </a:ext>
          </a:extLst>
        </xdr:cNvPr>
        <xdr:cNvSpPr/>
      </xdr:nvSpPr>
      <xdr:spPr>
        <a:xfrm>
          <a:off x="6960011" y="8551752"/>
          <a:ext cx="432048" cy="156195"/>
        </a:xfrm>
        <a:prstGeom prst="downArrow">
          <a:avLst/>
        </a:prstGeom>
        <a:solidFill>
          <a:schemeClr val="accent1">
            <a:lumMod val="40000"/>
            <a:lumOff val="60000"/>
          </a:schemeClr>
        </a:solidFill>
      </xdr:spPr>
      <xdr:style>
        <a:lnRef idx="2">
          <a:schemeClr val="accent1">
            <a:shade val="50000"/>
          </a:schemeClr>
        </a:lnRef>
        <a:fillRef idx="1">
          <a:schemeClr val="accent1"/>
        </a:fillRef>
        <a:effectRef idx="0">
          <a:schemeClr val="accent1"/>
        </a:effectRef>
        <a:fontRef idx="minor">
          <a:schemeClr val="lt1"/>
        </a:fontRef>
      </xdr:style>
      <xdr:txBody>
        <a:bodyPr rot="0" spcFirstLastPara="0" vert="horz" wrap="square" lIns="91440" tIns="45720" rIns="91440" bIns="45720" numCol="1" spcCol="0" rtlCol="0" fromWordArt="0" anchor="ctr" anchorCtr="0" forceAA="0" compatLnSpc="1">
          <a:prstTxWarp prst="textNoShape">
            <a:avLst/>
          </a:prstTxWarp>
          <a:noAutofit/>
        </a:bodyPr>
        <a:lstStyle>
          <a:defPPr>
            <a:defRPr lang="en-US"/>
          </a:defPPr>
          <a:lvl1pPr marL="0" algn="l" defTabSz="914400" rtl="0" eaLnBrk="1" latinLnBrk="0" hangingPunct="1">
            <a:defRPr sz="1800" kern="1200">
              <a:solidFill>
                <a:schemeClr val="lt1"/>
              </a:solidFill>
              <a:latin typeface="+mn-lt"/>
              <a:ea typeface="+mn-ea"/>
              <a:cs typeface="+mn-cs"/>
            </a:defRPr>
          </a:lvl1pPr>
          <a:lvl2pPr marL="457200" algn="l" defTabSz="914400" rtl="0" eaLnBrk="1" latinLnBrk="0" hangingPunct="1">
            <a:defRPr sz="1800" kern="1200">
              <a:solidFill>
                <a:schemeClr val="lt1"/>
              </a:solidFill>
              <a:latin typeface="+mn-lt"/>
              <a:ea typeface="+mn-ea"/>
              <a:cs typeface="+mn-cs"/>
            </a:defRPr>
          </a:lvl2pPr>
          <a:lvl3pPr marL="914400" algn="l" defTabSz="914400" rtl="0" eaLnBrk="1" latinLnBrk="0" hangingPunct="1">
            <a:defRPr sz="1800" kern="1200">
              <a:solidFill>
                <a:schemeClr val="lt1"/>
              </a:solidFill>
              <a:latin typeface="+mn-lt"/>
              <a:ea typeface="+mn-ea"/>
              <a:cs typeface="+mn-cs"/>
            </a:defRPr>
          </a:lvl3pPr>
          <a:lvl4pPr marL="1371600" algn="l" defTabSz="914400" rtl="0" eaLnBrk="1" latinLnBrk="0" hangingPunct="1">
            <a:defRPr sz="1800" kern="1200">
              <a:solidFill>
                <a:schemeClr val="lt1"/>
              </a:solidFill>
              <a:latin typeface="+mn-lt"/>
              <a:ea typeface="+mn-ea"/>
              <a:cs typeface="+mn-cs"/>
            </a:defRPr>
          </a:lvl4pPr>
          <a:lvl5pPr marL="1828800" algn="l" defTabSz="914400" rtl="0" eaLnBrk="1" latinLnBrk="0" hangingPunct="1">
            <a:defRPr sz="1800" kern="1200">
              <a:solidFill>
                <a:schemeClr val="lt1"/>
              </a:solidFill>
              <a:latin typeface="+mn-lt"/>
              <a:ea typeface="+mn-ea"/>
              <a:cs typeface="+mn-cs"/>
            </a:defRPr>
          </a:lvl5pPr>
          <a:lvl6pPr marL="2286000" algn="l" defTabSz="914400" rtl="0" eaLnBrk="1" latinLnBrk="0" hangingPunct="1">
            <a:defRPr sz="1800" kern="1200">
              <a:solidFill>
                <a:schemeClr val="lt1"/>
              </a:solidFill>
              <a:latin typeface="+mn-lt"/>
              <a:ea typeface="+mn-ea"/>
              <a:cs typeface="+mn-cs"/>
            </a:defRPr>
          </a:lvl6pPr>
          <a:lvl7pPr marL="2743200" algn="l" defTabSz="914400" rtl="0" eaLnBrk="1" latinLnBrk="0" hangingPunct="1">
            <a:defRPr sz="1800" kern="1200">
              <a:solidFill>
                <a:schemeClr val="lt1"/>
              </a:solidFill>
              <a:latin typeface="+mn-lt"/>
              <a:ea typeface="+mn-ea"/>
              <a:cs typeface="+mn-cs"/>
            </a:defRPr>
          </a:lvl7pPr>
          <a:lvl8pPr marL="3200400" algn="l" defTabSz="914400" rtl="0" eaLnBrk="1" latinLnBrk="0" hangingPunct="1">
            <a:defRPr sz="1800" kern="1200">
              <a:solidFill>
                <a:schemeClr val="lt1"/>
              </a:solidFill>
              <a:latin typeface="+mn-lt"/>
              <a:ea typeface="+mn-ea"/>
              <a:cs typeface="+mn-cs"/>
            </a:defRPr>
          </a:lvl8pPr>
          <a:lvl9pPr marL="3657600" algn="l" defTabSz="914400" rtl="0" eaLnBrk="1" latinLnBrk="0" hangingPunct="1">
            <a:defRPr sz="1800" kern="1200">
              <a:solidFill>
                <a:schemeClr val="lt1"/>
              </a:solidFill>
              <a:latin typeface="+mn-lt"/>
              <a:ea typeface="+mn-ea"/>
              <a:cs typeface="+mn-cs"/>
            </a:defRPr>
          </a:lvl9pPr>
        </a:lstStyle>
        <a:p>
          <a:pPr algn="ctr"/>
          <a:endParaRPr lang="en-GB"/>
        </a:p>
      </xdr:txBody>
    </xdr:sp>
    <xdr:clientData/>
  </xdr:twoCellAnchor>
  <xdr:twoCellAnchor>
    <xdr:from>
      <xdr:col>15</xdr:col>
      <xdr:colOff>232741</xdr:colOff>
      <xdr:row>35</xdr:row>
      <xdr:rowOff>4771</xdr:rowOff>
    </xdr:from>
    <xdr:to>
      <xdr:col>16</xdr:col>
      <xdr:colOff>55189</xdr:colOff>
      <xdr:row>35</xdr:row>
      <xdr:rowOff>160966</xdr:rowOff>
    </xdr:to>
    <xdr:sp macro="" textlink="">
      <xdr:nvSpPr>
        <xdr:cNvPr id="228" name="Down Arrow 227">
          <a:extLst>
            <a:ext uri="{FF2B5EF4-FFF2-40B4-BE49-F238E27FC236}">
              <a16:creationId xmlns:a16="http://schemas.microsoft.com/office/drawing/2014/main" id="{00000000-0008-0000-0000-0000E4000000}"/>
            </a:ext>
          </a:extLst>
        </xdr:cNvPr>
        <xdr:cNvSpPr/>
      </xdr:nvSpPr>
      <xdr:spPr>
        <a:xfrm>
          <a:off x="9376741" y="5538796"/>
          <a:ext cx="432048" cy="156195"/>
        </a:xfrm>
        <a:prstGeom prst="downArrow">
          <a:avLst/>
        </a:prstGeom>
        <a:solidFill>
          <a:schemeClr val="accent1">
            <a:lumMod val="40000"/>
            <a:lumOff val="60000"/>
          </a:schemeClr>
        </a:solidFill>
      </xdr:spPr>
      <xdr:style>
        <a:lnRef idx="2">
          <a:schemeClr val="accent1">
            <a:shade val="50000"/>
          </a:schemeClr>
        </a:lnRef>
        <a:fillRef idx="1">
          <a:schemeClr val="accent1"/>
        </a:fillRef>
        <a:effectRef idx="0">
          <a:schemeClr val="accent1"/>
        </a:effectRef>
        <a:fontRef idx="minor">
          <a:schemeClr val="lt1"/>
        </a:fontRef>
      </xdr:style>
      <xdr:txBody>
        <a:bodyPr rot="0" spcFirstLastPara="0" vert="horz" wrap="square" lIns="91440" tIns="45720" rIns="91440" bIns="45720" numCol="1" spcCol="0" rtlCol="0" fromWordArt="0" anchor="ctr" anchorCtr="0" forceAA="0" compatLnSpc="1">
          <a:prstTxWarp prst="textNoShape">
            <a:avLst/>
          </a:prstTxWarp>
          <a:noAutofit/>
        </a:bodyPr>
        <a:lstStyle>
          <a:defPPr>
            <a:defRPr lang="en-US"/>
          </a:defPPr>
          <a:lvl1pPr marL="0" algn="l" defTabSz="914400" rtl="0" eaLnBrk="1" latinLnBrk="0" hangingPunct="1">
            <a:defRPr sz="1800" kern="1200">
              <a:solidFill>
                <a:schemeClr val="lt1"/>
              </a:solidFill>
              <a:latin typeface="+mn-lt"/>
              <a:ea typeface="+mn-ea"/>
              <a:cs typeface="+mn-cs"/>
            </a:defRPr>
          </a:lvl1pPr>
          <a:lvl2pPr marL="457200" algn="l" defTabSz="914400" rtl="0" eaLnBrk="1" latinLnBrk="0" hangingPunct="1">
            <a:defRPr sz="1800" kern="1200">
              <a:solidFill>
                <a:schemeClr val="lt1"/>
              </a:solidFill>
              <a:latin typeface="+mn-lt"/>
              <a:ea typeface="+mn-ea"/>
              <a:cs typeface="+mn-cs"/>
            </a:defRPr>
          </a:lvl2pPr>
          <a:lvl3pPr marL="914400" algn="l" defTabSz="914400" rtl="0" eaLnBrk="1" latinLnBrk="0" hangingPunct="1">
            <a:defRPr sz="1800" kern="1200">
              <a:solidFill>
                <a:schemeClr val="lt1"/>
              </a:solidFill>
              <a:latin typeface="+mn-lt"/>
              <a:ea typeface="+mn-ea"/>
              <a:cs typeface="+mn-cs"/>
            </a:defRPr>
          </a:lvl3pPr>
          <a:lvl4pPr marL="1371600" algn="l" defTabSz="914400" rtl="0" eaLnBrk="1" latinLnBrk="0" hangingPunct="1">
            <a:defRPr sz="1800" kern="1200">
              <a:solidFill>
                <a:schemeClr val="lt1"/>
              </a:solidFill>
              <a:latin typeface="+mn-lt"/>
              <a:ea typeface="+mn-ea"/>
              <a:cs typeface="+mn-cs"/>
            </a:defRPr>
          </a:lvl4pPr>
          <a:lvl5pPr marL="1828800" algn="l" defTabSz="914400" rtl="0" eaLnBrk="1" latinLnBrk="0" hangingPunct="1">
            <a:defRPr sz="1800" kern="1200">
              <a:solidFill>
                <a:schemeClr val="lt1"/>
              </a:solidFill>
              <a:latin typeface="+mn-lt"/>
              <a:ea typeface="+mn-ea"/>
              <a:cs typeface="+mn-cs"/>
            </a:defRPr>
          </a:lvl5pPr>
          <a:lvl6pPr marL="2286000" algn="l" defTabSz="914400" rtl="0" eaLnBrk="1" latinLnBrk="0" hangingPunct="1">
            <a:defRPr sz="1800" kern="1200">
              <a:solidFill>
                <a:schemeClr val="lt1"/>
              </a:solidFill>
              <a:latin typeface="+mn-lt"/>
              <a:ea typeface="+mn-ea"/>
              <a:cs typeface="+mn-cs"/>
            </a:defRPr>
          </a:lvl6pPr>
          <a:lvl7pPr marL="2743200" algn="l" defTabSz="914400" rtl="0" eaLnBrk="1" latinLnBrk="0" hangingPunct="1">
            <a:defRPr sz="1800" kern="1200">
              <a:solidFill>
                <a:schemeClr val="lt1"/>
              </a:solidFill>
              <a:latin typeface="+mn-lt"/>
              <a:ea typeface="+mn-ea"/>
              <a:cs typeface="+mn-cs"/>
            </a:defRPr>
          </a:lvl7pPr>
          <a:lvl8pPr marL="3200400" algn="l" defTabSz="914400" rtl="0" eaLnBrk="1" latinLnBrk="0" hangingPunct="1">
            <a:defRPr sz="1800" kern="1200">
              <a:solidFill>
                <a:schemeClr val="lt1"/>
              </a:solidFill>
              <a:latin typeface="+mn-lt"/>
              <a:ea typeface="+mn-ea"/>
              <a:cs typeface="+mn-cs"/>
            </a:defRPr>
          </a:lvl8pPr>
          <a:lvl9pPr marL="3657600" algn="l" defTabSz="914400" rtl="0" eaLnBrk="1" latinLnBrk="0" hangingPunct="1">
            <a:defRPr sz="1800" kern="1200">
              <a:solidFill>
                <a:schemeClr val="lt1"/>
              </a:solidFill>
              <a:latin typeface="+mn-lt"/>
              <a:ea typeface="+mn-ea"/>
              <a:cs typeface="+mn-cs"/>
            </a:defRPr>
          </a:lvl9pPr>
        </a:lstStyle>
        <a:p>
          <a:pPr algn="ctr"/>
          <a:endParaRPr lang="en-GB"/>
        </a:p>
      </xdr:txBody>
    </xdr:sp>
    <xdr:clientData/>
  </xdr:twoCellAnchor>
  <xdr:twoCellAnchor>
    <xdr:from>
      <xdr:col>3</xdr:col>
      <xdr:colOff>304506</xdr:colOff>
      <xdr:row>64</xdr:row>
      <xdr:rowOff>31003</xdr:rowOff>
    </xdr:from>
    <xdr:to>
      <xdr:col>5</xdr:col>
      <xdr:colOff>203172</xdr:colOff>
      <xdr:row>65</xdr:row>
      <xdr:rowOff>83247</xdr:rowOff>
    </xdr:to>
    <xdr:sp macro="" textlink="">
      <xdr:nvSpPr>
        <xdr:cNvPr id="229" name="U-Turn Arrow 228">
          <a:extLst>
            <a:ext uri="{FF2B5EF4-FFF2-40B4-BE49-F238E27FC236}">
              <a16:creationId xmlns:a16="http://schemas.microsoft.com/office/drawing/2014/main" id="{00000000-0008-0000-0000-0000E5000000}"/>
            </a:ext>
          </a:extLst>
        </xdr:cNvPr>
        <xdr:cNvSpPr/>
      </xdr:nvSpPr>
      <xdr:spPr>
        <a:xfrm rot="10800000" flipH="1">
          <a:off x="2133306" y="10260853"/>
          <a:ext cx="1117866" cy="214169"/>
        </a:xfrm>
        <a:prstGeom prst="uturnArrow">
          <a:avLst>
            <a:gd name="adj1" fmla="val 34804"/>
            <a:gd name="adj2" fmla="val 25000"/>
            <a:gd name="adj3" fmla="val 33362"/>
            <a:gd name="adj4" fmla="val 60037"/>
            <a:gd name="adj5" fmla="val 100000"/>
          </a:avLst>
        </a:prstGeom>
        <a:solidFill>
          <a:schemeClr val="accent1">
            <a:lumMod val="40000"/>
            <a:lumOff val="60000"/>
          </a:schemeClr>
        </a:solidFill>
      </xdr:spPr>
      <xdr:style>
        <a:lnRef idx="2">
          <a:schemeClr val="accent1">
            <a:shade val="50000"/>
          </a:schemeClr>
        </a:lnRef>
        <a:fillRef idx="1">
          <a:schemeClr val="accent1"/>
        </a:fillRef>
        <a:effectRef idx="0">
          <a:schemeClr val="accent1"/>
        </a:effectRef>
        <a:fontRef idx="minor">
          <a:schemeClr val="lt1"/>
        </a:fontRef>
      </xdr:style>
      <xdr:txBody>
        <a:bodyPr rot="0" spcFirstLastPara="0" vert="horz" wrap="square" lIns="91440" tIns="45720" rIns="91440" bIns="45720" numCol="1" spcCol="0" rtlCol="0" fromWordArt="0" anchor="ctr" anchorCtr="0" forceAA="0" compatLnSpc="1">
          <a:prstTxWarp prst="textNoShape">
            <a:avLst/>
          </a:prstTxWarp>
          <a:noAutofit/>
        </a:bodyPr>
        <a:lstStyle>
          <a:defPPr>
            <a:defRPr lang="en-US"/>
          </a:defPPr>
          <a:lvl1pPr marL="0" algn="l" defTabSz="914400" rtl="0" eaLnBrk="1" latinLnBrk="0" hangingPunct="1">
            <a:defRPr sz="1800" kern="1200">
              <a:solidFill>
                <a:schemeClr val="lt1"/>
              </a:solidFill>
              <a:latin typeface="+mn-lt"/>
              <a:ea typeface="+mn-ea"/>
              <a:cs typeface="+mn-cs"/>
            </a:defRPr>
          </a:lvl1pPr>
          <a:lvl2pPr marL="457200" algn="l" defTabSz="914400" rtl="0" eaLnBrk="1" latinLnBrk="0" hangingPunct="1">
            <a:defRPr sz="1800" kern="1200">
              <a:solidFill>
                <a:schemeClr val="lt1"/>
              </a:solidFill>
              <a:latin typeface="+mn-lt"/>
              <a:ea typeface="+mn-ea"/>
              <a:cs typeface="+mn-cs"/>
            </a:defRPr>
          </a:lvl2pPr>
          <a:lvl3pPr marL="914400" algn="l" defTabSz="914400" rtl="0" eaLnBrk="1" latinLnBrk="0" hangingPunct="1">
            <a:defRPr sz="1800" kern="1200">
              <a:solidFill>
                <a:schemeClr val="lt1"/>
              </a:solidFill>
              <a:latin typeface="+mn-lt"/>
              <a:ea typeface="+mn-ea"/>
              <a:cs typeface="+mn-cs"/>
            </a:defRPr>
          </a:lvl3pPr>
          <a:lvl4pPr marL="1371600" algn="l" defTabSz="914400" rtl="0" eaLnBrk="1" latinLnBrk="0" hangingPunct="1">
            <a:defRPr sz="1800" kern="1200">
              <a:solidFill>
                <a:schemeClr val="lt1"/>
              </a:solidFill>
              <a:latin typeface="+mn-lt"/>
              <a:ea typeface="+mn-ea"/>
              <a:cs typeface="+mn-cs"/>
            </a:defRPr>
          </a:lvl4pPr>
          <a:lvl5pPr marL="1828800" algn="l" defTabSz="914400" rtl="0" eaLnBrk="1" latinLnBrk="0" hangingPunct="1">
            <a:defRPr sz="1800" kern="1200">
              <a:solidFill>
                <a:schemeClr val="lt1"/>
              </a:solidFill>
              <a:latin typeface="+mn-lt"/>
              <a:ea typeface="+mn-ea"/>
              <a:cs typeface="+mn-cs"/>
            </a:defRPr>
          </a:lvl5pPr>
          <a:lvl6pPr marL="2286000" algn="l" defTabSz="914400" rtl="0" eaLnBrk="1" latinLnBrk="0" hangingPunct="1">
            <a:defRPr sz="1800" kern="1200">
              <a:solidFill>
                <a:schemeClr val="lt1"/>
              </a:solidFill>
              <a:latin typeface="+mn-lt"/>
              <a:ea typeface="+mn-ea"/>
              <a:cs typeface="+mn-cs"/>
            </a:defRPr>
          </a:lvl6pPr>
          <a:lvl7pPr marL="2743200" algn="l" defTabSz="914400" rtl="0" eaLnBrk="1" latinLnBrk="0" hangingPunct="1">
            <a:defRPr sz="1800" kern="1200">
              <a:solidFill>
                <a:schemeClr val="lt1"/>
              </a:solidFill>
              <a:latin typeface="+mn-lt"/>
              <a:ea typeface="+mn-ea"/>
              <a:cs typeface="+mn-cs"/>
            </a:defRPr>
          </a:lvl7pPr>
          <a:lvl8pPr marL="3200400" algn="l" defTabSz="914400" rtl="0" eaLnBrk="1" latinLnBrk="0" hangingPunct="1">
            <a:defRPr sz="1800" kern="1200">
              <a:solidFill>
                <a:schemeClr val="lt1"/>
              </a:solidFill>
              <a:latin typeface="+mn-lt"/>
              <a:ea typeface="+mn-ea"/>
              <a:cs typeface="+mn-cs"/>
            </a:defRPr>
          </a:lvl8pPr>
          <a:lvl9pPr marL="3657600" algn="l" defTabSz="914400" rtl="0" eaLnBrk="1" latinLnBrk="0" hangingPunct="1">
            <a:defRPr sz="1800" kern="1200">
              <a:solidFill>
                <a:schemeClr val="lt1"/>
              </a:solidFill>
              <a:latin typeface="+mn-lt"/>
              <a:ea typeface="+mn-ea"/>
              <a:cs typeface="+mn-cs"/>
            </a:defRPr>
          </a:lvl9pPr>
        </a:lstStyle>
        <a:p>
          <a:pPr algn="ctr"/>
          <a:endParaRPr lang="en-GB">
            <a:solidFill>
              <a:schemeClr val="tx1"/>
            </a:solidFill>
          </a:endParaRPr>
        </a:p>
      </xdr:txBody>
    </xdr:sp>
    <xdr:clientData/>
  </xdr:twoCellAnchor>
  <xdr:twoCellAnchor>
    <xdr:from>
      <xdr:col>7</xdr:col>
      <xdr:colOff>272737</xdr:colOff>
      <xdr:row>64</xdr:row>
      <xdr:rowOff>26223</xdr:rowOff>
    </xdr:from>
    <xdr:to>
      <xdr:col>9</xdr:col>
      <xdr:colOff>573084</xdr:colOff>
      <xdr:row>65</xdr:row>
      <xdr:rowOff>78467</xdr:rowOff>
    </xdr:to>
    <xdr:sp macro="" textlink="">
      <xdr:nvSpPr>
        <xdr:cNvPr id="230" name="U-Turn Arrow 229">
          <a:extLst>
            <a:ext uri="{FF2B5EF4-FFF2-40B4-BE49-F238E27FC236}">
              <a16:creationId xmlns:a16="http://schemas.microsoft.com/office/drawing/2014/main" id="{00000000-0008-0000-0000-0000E6000000}"/>
            </a:ext>
          </a:extLst>
        </xdr:cNvPr>
        <xdr:cNvSpPr/>
      </xdr:nvSpPr>
      <xdr:spPr>
        <a:xfrm rot="10800000" flipH="1">
          <a:off x="4539937" y="10256073"/>
          <a:ext cx="1519547" cy="214169"/>
        </a:xfrm>
        <a:prstGeom prst="uturnArrow">
          <a:avLst>
            <a:gd name="adj1" fmla="val 34804"/>
            <a:gd name="adj2" fmla="val 25000"/>
            <a:gd name="adj3" fmla="val 33362"/>
            <a:gd name="adj4" fmla="val 60037"/>
            <a:gd name="adj5" fmla="val 100000"/>
          </a:avLst>
        </a:prstGeom>
        <a:solidFill>
          <a:schemeClr val="accent1">
            <a:lumMod val="40000"/>
            <a:lumOff val="60000"/>
          </a:schemeClr>
        </a:solidFill>
      </xdr:spPr>
      <xdr:style>
        <a:lnRef idx="2">
          <a:schemeClr val="accent1">
            <a:shade val="50000"/>
          </a:schemeClr>
        </a:lnRef>
        <a:fillRef idx="1">
          <a:schemeClr val="accent1"/>
        </a:fillRef>
        <a:effectRef idx="0">
          <a:schemeClr val="accent1"/>
        </a:effectRef>
        <a:fontRef idx="minor">
          <a:schemeClr val="lt1"/>
        </a:fontRef>
      </xdr:style>
      <xdr:txBody>
        <a:bodyPr rot="0" spcFirstLastPara="0" vert="horz" wrap="square" lIns="91440" tIns="45720" rIns="91440" bIns="45720" numCol="1" spcCol="0" rtlCol="0" fromWordArt="0" anchor="ctr" anchorCtr="0" forceAA="0" compatLnSpc="1">
          <a:prstTxWarp prst="textNoShape">
            <a:avLst/>
          </a:prstTxWarp>
          <a:noAutofit/>
        </a:bodyPr>
        <a:lstStyle>
          <a:defPPr>
            <a:defRPr lang="en-US"/>
          </a:defPPr>
          <a:lvl1pPr marL="0" algn="l" defTabSz="914400" rtl="0" eaLnBrk="1" latinLnBrk="0" hangingPunct="1">
            <a:defRPr sz="1800" kern="1200">
              <a:solidFill>
                <a:schemeClr val="lt1"/>
              </a:solidFill>
              <a:latin typeface="+mn-lt"/>
              <a:ea typeface="+mn-ea"/>
              <a:cs typeface="+mn-cs"/>
            </a:defRPr>
          </a:lvl1pPr>
          <a:lvl2pPr marL="457200" algn="l" defTabSz="914400" rtl="0" eaLnBrk="1" latinLnBrk="0" hangingPunct="1">
            <a:defRPr sz="1800" kern="1200">
              <a:solidFill>
                <a:schemeClr val="lt1"/>
              </a:solidFill>
              <a:latin typeface="+mn-lt"/>
              <a:ea typeface="+mn-ea"/>
              <a:cs typeface="+mn-cs"/>
            </a:defRPr>
          </a:lvl2pPr>
          <a:lvl3pPr marL="914400" algn="l" defTabSz="914400" rtl="0" eaLnBrk="1" latinLnBrk="0" hangingPunct="1">
            <a:defRPr sz="1800" kern="1200">
              <a:solidFill>
                <a:schemeClr val="lt1"/>
              </a:solidFill>
              <a:latin typeface="+mn-lt"/>
              <a:ea typeface="+mn-ea"/>
              <a:cs typeface="+mn-cs"/>
            </a:defRPr>
          </a:lvl3pPr>
          <a:lvl4pPr marL="1371600" algn="l" defTabSz="914400" rtl="0" eaLnBrk="1" latinLnBrk="0" hangingPunct="1">
            <a:defRPr sz="1800" kern="1200">
              <a:solidFill>
                <a:schemeClr val="lt1"/>
              </a:solidFill>
              <a:latin typeface="+mn-lt"/>
              <a:ea typeface="+mn-ea"/>
              <a:cs typeface="+mn-cs"/>
            </a:defRPr>
          </a:lvl4pPr>
          <a:lvl5pPr marL="1828800" algn="l" defTabSz="914400" rtl="0" eaLnBrk="1" latinLnBrk="0" hangingPunct="1">
            <a:defRPr sz="1800" kern="1200">
              <a:solidFill>
                <a:schemeClr val="lt1"/>
              </a:solidFill>
              <a:latin typeface="+mn-lt"/>
              <a:ea typeface="+mn-ea"/>
              <a:cs typeface="+mn-cs"/>
            </a:defRPr>
          </a:lvl5pPr>
          <a:lvl6pPr marL="2286000" algn="l" defTabSz="914400" rtl="0" eaLnBrk="1" latinLnBrk="0" hangingPunct="1">
            <a:defRPr sz="1800" kern="1200">
              <a:solidFill>
                <a:schemeClr val="lt1"/>
              </a:solidFill>
              <a:latin typeface="+mn-lt"/>
              <a:ea typeface="+mn-ea"/>
              <a:cs typeface="+mn-cs"/>
            </a:defRPr>
          </a:lvl6pPr>
          <a:lvl7pPr marL="2743200" algn="l" defTabSz="914400" rtl="0" eaLnBrk="1" latinLnBrk="0" hangingPunct="1">
            <a:defRPr sz="1800" kern="1200">
              <a:solidFill>
                <a:schemeClr val="lt1"/>
              </a:solidFill>
              <a:latin typeface="+mn-lt"/>
              <a:ea typeface="+mn-ea"/>
              <a:cs typeface="+mn-cs"/>
            </a:defRPr>
          </a:lvl7pPr>
          <a:lvl8pPr marL="3200400" algn="l" defTabSz="914400" rtl="0" eaLnBrk="1" latinLnBrk="0" hangingPunct="1">
            <a:defRPr sz="1800" kern="1200">
              <a:solidFill>
                <a:schemeClr val="lt1"/>
              </a:solidFill>
              <a:latin typeface="+mn-lt"/>
              <a:ea typeface="+mn-ea"/>
              <a:cs typeface="+mn-cs"/>
            </a:defRPr>
          </a:lvl8pPr>
          <a:lvl9pPr marL="3657600" algn="l" defTabSz="914400" rtl="0" eaLnBrk="1" latinLnBrk="0" hangingPunct="1">
            <a:defRPr sz="1800" kern="1200">
              <a:solidFill>
                <a:schemeClr val="lt1"/>
              </a:solidFill>
              <a:latin typeface="+mn-lt"/>
              <a:ea typeface="+mn-ea"/>
              <a:cs typeface="+mn-cs"/>
            </a:defRPr>
          </a:lvl9pPr>
        </a:lstStyle>
        <a:p>
          <a:pPr algn="ctr"/>
          <a:endParaRPr lang="en-GB">
            <a:solidFill>
              <a:schemeClr val="tx1"/>
            </a:solidFill>
          </a:endParaRPr>
        </a:p>
      </xdr:txBody>
    </xdr:sp>
    <xdr:clientData/>
  </xdr:twoCellAnchor>
  <xdr:twoCellAnchor>
    <xdr:from>
      <xdr:col>11</xdr:col>
      <xdr:colOff>445985</xdr:colOff>
      <xdr:row>64</xdr:row>
      <xdr:rowOff>36566</xdr:rowOff>
    </xdr:from>
    <xdr:to>
      <xdr:col>13</xdr:col>
      <xdr:colOff>473203</xdr:colOff>
      <xdr:row>65</xdr:row>
      <xdr:rowOff>88810</xdr:rowOff>
    </xdr:to>
    <xdr:sp macro="" textlink="">
      <xdr:nvSpPr>
        <xdr:cNvPr id="231" name="U-Turn Arrow 230">
          <a:extLst>
            <a:ext uri="{FF2B5EF4-FFF2-40B4-BE49-F238E27FC236}">
              <a16:creationId xmlns:a16="http://schemas.microsoft.com/office/drawing/2014/main" id="{00000000-0008-0000-0000-0000E7000000}"/>
            </a:ext>
          </a:extLst>
        </xdr:cNvPr>
        <xdr:cNvSpPr/>
      </xdr:nvSpPr>
      <xdr:spPr>
        <a:xfrm rot="10800000" flipH="1">
          <a:off x="7151585" y="10266416"/>
          <a:ext cx="1246418" cy="214169"/>
        </a:xfrm>
        <a:prstGeom prst="uturnArrow">
          <a:avLst>
            <a:gd name="adj1" fmla="val 34804"/>
            <a:gd name="adj2" fmla="val 25000"/>
            <a:gd name="adj3" fmla="val 33362"/>
            <a:gd name="adj4" fmla="val 60037"/>
            <a:gd name="adj5" fmla="val 100000"/>
          </a:avLst>
        </a:prstGeom>
        <a:solidFill>
          <a:schemeClr val="accent1">
            <a:lumMod val="40000"/>
            <a:lumOff val="60000"/>
          </a:schemeClr>
        </a:solidFill>
      </xdr:spPr>
      <xdr:style>
        <a:lnRef idx="2">
          <a:schemeClr val="accent1">
            <a:shade val="50000"/>
          </a:schemeClr>
        </a:lnRef>
        <a:fillRef idx="1">
          <a:schemeClr val="accent1"/>
        </a:fillRef>
        <a:effectRef idx="0">
          <a:schemeClr val="accent1"/>
        </a:effectRef>
        <a:fontRef idx="minor">
          <a:schemeClr val="lt1"/>
        </a:fontRef>
      </xdr:style>
      <xdr:txBody>
        <a:bodyPr rot="0" spcFirstLastPara="0" vert="horz" wrap="square" lIns="91440" tIns="45720" rIns="91440" bIns="45720" numCol="1" spcCol="0" rtlCol="0" fromWordArt="0" anchor="ctr" anchorCtr="0" forceAA="0" compatLnSpc="1">
          <a:prstTxWarp prst="textNoShape">
            <a:avLst/>
          </a:prstTxWarp>
          <a:noAutofit/>
        </a:bodyPr>
        <a:lstStyle>
          <a:defPPr>
            <a:defRPr lang="en-US"/>
          </a:defPPr>
          <a:lvl1pPr marL="0" algn="l" defTabSz="914400" rtl="0" eaLnBrk="1" latinLnBrk="0" hangingPunct="1">
            <a:defRPr sz="1800" kern="1200">
              <a:solidFill>
                <a:schemeClr val="lt1"/>
              </a:solidFill>
              <a:latin typeface="+mn-lt"/>
              <a:ea typeface="+mn-ea"/>
              <a:cs typeface="+mn-cs"/>
            </a:defRPr>
          </a:lvl1pPr>
          <a:lvl2pPr marL="457200" algn="l" defTabSz="914400" rtl="0" eaLnBrk="1" latinLnBrk="0" hangingPunct="1">
            <a:defRPr sz="1800" kern="1200">
              <a:solidFill>
                <a:schemeClr val="lt1"/>
              </a:solidFill>
              <a:latin typeface="+mn-lt"/>
              <a:ea typeface="+mn-ea"/>
              <a:cs typeface="+mn-cs"/>
            </a:defRPr>
          </a:lvl2pPr>
          <a:lvl3pPr marL="914400" algn="l" defTabSz="914400" rtl="0" eaLnBrk="1" latinLnBrk="0" hangingPunct="1">
            <a:defRPr sz="1800" kern="1200">
              <a:solidFill>
                <a:schemeClr val="lt1"/>
              </a:solidFill>
              <a:latin typeface="+mn-lt"/>
              <a:ea typeface="+mn-ea"/>
              <a:cs typeface="+mn-cs"/>
            </a:defRPr>
          </a:lvl3pPr>
          <a:lvl4pPr marL="1371600" algn="l" defTabSz="914400" rtl="0" eaLnBrk="1" latinLnBrk="0" hangingPunct="1">
            <a:defRPr sz="1800" kern="1200">
              <a:solidFill>
                <a:schemeClr val="lt1"/>
              </a:solidFill>
              <a:latin typeface="+mn-lt"/>
              <a:ea typeface="+mn-ea"/>
              <a:cs typeface="+mn-cs"/>
            </a:defRPr>
          </a:lvl4pPr>
          <a:lvl5pPr marL="1828800" algn="l" defTabSz="914400" rtl="0" eaLnBrk="1" latinLnBrk="0" hangingPunct="1">
            <a:defRPr sz="1800" kern="1200">
              <a:solidFill>
                <a:schemeClr val="lt1"/>
              </a:solidFill>
              <a:latin typeface="+mn-lt"/>
              <a:ea typeface="+mn-ea"/>
              <a:cs typeface="+mn-cs"/>
            </a:defRPr>
          </a:lvl5pPr>
          <a:lvl6pPr marL="2286000" algn="l" defTabSz="914400" rtl="0" eaLnBrk="1" latinLnBrk="0" hangingPunct="1">
            <a:defRPr sz="1800" kern="1200">
              <a:solidFill>
                <a:schemeClr val="lt1"/>
              </a:solidFill>
              <a:latin typeface="+mn-lt"/>
              <a:ea typeface="+mn-ea"/>
              <a:cs typeface="+mn-cs"/>
            </a:defRPr>
          </a:lvl6pPr>
          <a:lvl7pPr marL="2743200" algn="l" defTabSz="914400" rtl="0" eaLnBrk="1" latinLnBrk="0" hangingPunct="1">
            <a:defRPr sz="1800" kern="1200">
              <a:solidFill>
                <a:schemeClr val="lt1"/>
              </a:solidFill>
              <a:latin typeface="+mn-lt"/>
              <a:ea typeface="+mn-ea"/>
              <a:cs typeface="+mn-cs"/>
            </a:defRPr>
          </a:lvl7pPr>
          <a:lvl8pPr marL="3200400" algn="l" defTabSz="914400" rtl="0" eaLnBrk="1" latinLnBrk="0" hangingPunct="1">
            <a:defRPr sz="1800" kern="1200">
              <a:solidFill>
                <a:schemeClr val="lt1"/>
              </a:solidFill>
              <a:latin typeface="+mn-lt"/>
              <a:ea typeface="+mn-ea"/>
              <a:cs typeface="+mn-cs"/>
            </a:defRPr>
          </a:lvl8pPr>
          <a:lvl9pPr marL="3657600" algn="l" defTabSz="914400" rtl="0" eaLnBrk="1" latinLnBrk="0" hangingPunct="1">
            <a:defRPr sz="1800" kern="1200">
              <a:solidFill>
                <a:schemeClr val="lt1"/>
              </a:solidFill>
              <a:latin typeface="+mn-lt"/>
              <a:ea typeface="+mn-ea"/>
              <a:cs typeface="+mn-cs"/>
            </a:defRPr>
          </a:lvl9pPr>
        </a:lstStyle>
        <a:p>
          <a:pPr algn="ctr"/>
          <a:endParaRPr lang="en-GB">
            <a:solidFill>
              <a:schemeClr val="tx1"/>
            </a:solidFill>
          </a:endParaRPr>
        </a:p>
      </xdr:txBody>
    </xdr:sp>
    <xdr:clientData/>
  </xdr:twoCellAnchor>
  <xdr:twoCellAnchor>
    <xdr:from>
      <xdr:col>5</xdr:col>
      <xdr:colOff>68253</xdr:colOff>
      <xdr:row>22</xdr:row>
      <xdr:rowOff>17430</xdr:rowOff>
    </xdr:from>
    <xdr:to>
      <xdr:col>7</xdr:col>
      <xdr:colOff>344949</xdr:colOff>
      <xdr:row>23</xdr:row>
      <xdr:rowOff>143537</xdr:rowOff>
    </xdr:to>
    <xdr:sp macro="" textlink="">
      <xdr:nvSpPr>
        <xdr:cNvPr id="232" name="U-Turn Arrow 231">
          <a:extLst>
            <a:ext uri="{FF2B5EF4-FFF2-40B4-BE49-F238E27FC236}">
              <a16:creationId xmlns:a16="http://schemas.microsoft.com/office/drawing/2014/main" id="{00000000-0008-0000-0000-0000E8000000}"/>
            </a:ext>
          </a:extLst>
        </xdr:cNvPr>
        <xdr:cNvSpPr/>
      </xdr:nvSpPr>
      <xdr:spPr>
        <a:xfrm rot="10800000" flipH="1" flipV="1">
          <a:off x="3116253" y="3446430"/>
          <a:ext cx="1495896" cy="288032"/>
        </a:xfrm>
        <a:prstGeom prst="uturnArrow">
          <a:avLst>
            <a:gd name="adj1" fmla="val 34804"/>
            <a:gd name="adj2" fmla="val 25000"/>
            <a:gd name="adj3" fmla="val 33362"/>
            <a:gd name="adj4" fmla="val 60037"/>
            <a:gd name="adj5" fmla="val 100000"/>
          </a:avLst>
        </a:prstGeom>
        <a:solidFill>
          <a:schemeClr val="accent1">
            <a:lumMod val="40000"/>
            <a:lumOff val="60000"/>
          </a:schemeClr>
        </a:solidFill>
      </xdr:spPr>
      <xdr:style>
        <a:lnRef idx="2">
          <a:schemeClr val="accent1">
            <a:shade val="50000"/>
          </a:schemeClr>
        </a:lnRef>
        <a:fillRef idx="1">
          <a:schemeClr val="accent1"/>
        </a:fillRef>
        <a:effectRef idx="0">
          <a:schemeClr val="accent1"/>
        </a:effectRef>
        <a:fontRef idx="minor">
          <a:schemeClr val="lt1"/>
        </a:fontRef>
      </xdr:style>
      <xdr:txBody>
        <a:bodyPr rot="0" spcFirstLastPara="0" vert="horz" wrap="square" lIns="91440" tIns="45720" rIns="91440" bIns="45720" numCol="1" spcCol="0" rtlCol="0" fromWordArt="0" anchor="ctr" anchorCtr="0" forceAA="0" compatLnSpc="1">
          <a:prstTxWarp prst="textNoShape">
            <a:avLst/>
          </a:prstTxWarp>
          <a:noAutofit/>
        </a:bodyPr>
        <a:lstStyle>
          <a:defPPr>
            <a:defRPr lang="en-US"/>
          </a:defPPr>
          <a:lvl1pPr marL="0" algn="l" defTabSz="914400" rtl="0" eaLnBrk="1" latinLnBrk="0" hangingPunct="1">
            <a:defRPr sz="1800" kern="1200">
              <a:solidFill>
                <a:schemeClr val="lt1"/>
              </a:solidFill>
              <a:latin typeface="+mn-lt"/>
              <a:ea typeface="+mn-ea"/>
              <a:cs typeface="+mn-cs"/>
            </a:defRPr>
          </a:lvl1pPr>
          <a:lvl2pPr marL="457200" algn="l" defTabSz="914400" rtl="0" eaLnBrk="1" latinLnBrk="0" hangingPunct="1">
            <a:defRPr sz="1800" kern="1200">
              <a:solidFill>
                <a:schemeClr val="lt1"/>
              </a:solidFill>
              <a:latin typeface="+mn-lt"/>
              <a:ea typeface="+mn-ea"/>
              <a:cs typeface="+mn-cs"/>
            </a:defRPr>
          </a:lvl2pPr>
          <a:lvl3pPr marL="914400" algn="l" defTabSz="914400" rtl="0" eaLnBrk="1" latinLnBrk="0" hangingPunct="1">
            <a:defRPr sz="1800" kern="1200">
              <a:solidFill>
                <a:schemeClr val="lt1"/>
              </a:solidFill>
              <a:latin typeface="+mn-lt"/>
              <a:ea typeface="+mn-ea"/>
              <a:cs typeface="+mn-cs"/>
            </a:defRPr>
          </a:lvl3pPr>
          <a:lvl4pPr marL="1371600" algn="l" defTabSz="914400" rtl="0" eaLnBrk="1" latinLnBrk="0" hangingPunct="1">
            <a:defRPr sz="1800" kern="1200">
              <a:solidFill>
                <a:schemeClr val="lt1"/>
              </a:solidFill>
              <a:latin typeface="+mn-lt"/>
              <a:ea typeface="+mn-ea"/>
              <a:cs typeface="+mn-cs"/>
            </a:defRPr>
          </a:lvl4pPr>
          <a:lvl5pPr marL="1828800" algn="l" defTabSz="914400" rtl="0" eaLnBrk="1" latinLnBrk="0" hangingPunct="1">
            <a:defRPr sz="1800" kern="1200">
              <a:solidFill>
                <a:schemeClr val="lt1"/>
              </a:solidFill>
              <a:latin typeface="+mn-lt"/>
              <a:ea typeface="+mn-ea"/>
              <a:cs typeface="+mn-cs"/>
            </a:defRPr>
          </a:lvl5pPr>
          <a:lvl6pPr marL="2286000" algn="l" defTabSz="914400" rtl="0" eaLnBrk="1" latinLnBrk="0" hangingPunct="1">
            <a:defRPr sz="1800" kern="1200">
              <a:solidFill>
                <a:schemeClr val="lt1"/>
              </a:solidFill>
              <a:latin typeface="+mn-lt"/>
              <a:ea typeface="+mn-ea"/>
              <a:cs typeface="+mn-cs"/>
            </a:defRPr>
          </a:lvl6pPr>
          <a:lvl7pPr marL="2743200" algn="l" defTabSz="914400" rtl="0" eaLnBrk="1" latinLnBrk="0" hangingPunct="1">
            <a:defRPr sz="1800" kern="1200">
              <a:solidFill>
                <a:schemeClr val="lt1"/>
              </a:solidFill>
              <a:latin typeface="+mn-lt"/>
              <a:ea typeface="+mn-ea"/>
              <a:cs typeface="+mn-cs"/>
            </a:defRPr>
          </a:lvl7pPr>
          <a:lvl8pPr marL="3200400" algn="l" defTabSz="914400" rtl="0" eaLnBrk="1" latinLnBrk="0" hangingPunct="1">
            <a:defRPr sz="1800" kern="1200">
              <a:solidFill>
                <a:schemeClr val="lt1"/>
              </a:solidFill>
              <a:latin typeface="+mn-lt"/>
              <a:ea typeface="+mn-ea"/>
              <a:cs typeface="+mn-cs"/>
            </a:defRPr>
          </a:lvl8pPr>
          <a:lvl9pPr marL="3657600" algn="l" defTabSz="914400" rtl="0" eaLnBrk="1" latinLnBrk="0" hangingPunct="1">
            <a:defRPr sz="1800" kern="1200">
              <a:solidFill>
                <a:schemeClr val="lt1"/>
              </a:solidFill>
              <a:latin typeface="+mn-lt"/>
              <a:ea typeface="+mn-ea"/>
              <a:cs typeface="+mn-cs"/>
            </a:defRPr>
          </a:lvl9pPr>
        </a:lstStyle>
        <a:p>
          <a:pPr algn="ctr"/>
          <a:endParaRPr lang="en-GB">
            <a:solidFill>
              <a:schemeClr val="tx1"/>
            </a:solidFill>
          </a:endParaRPr>
        </a:p>
      </xdr:txBody>
    </xdr:sp>
    <xdr:clientData/>
  </xdr:twoCellAnchor>
  <xdr:twoCellAnchor>
    <xdr:from>
      <xdr:col>9</xdr:col>
      <xdr:colOff>438149</xdr:colOff>
      <xdr:row>22</xdr:row>
      <xdr:rowOff>3782</xdr:rowOff>
    </xdr:from>
    <xdr:to>
      <xdr:col>11</xdr:col>
      <xdr:colOff>545758</xdr:colOff>
      <xdr:row>23</xdr:row>
      <xdr:rowOff>129889</xdr:rowOff>
    </xdr:to>
    <xdr:sp macro="" textlink="">
      <xdr:nvSpPr>
        <xdr:cNvPr id="233" name="U-Turn Arrow 232">
          <a:extLst>
            <a:ext uri="{FF2B5EF4-FFF2-40B4-BE49-F238E27FC236}">
              <a16:creationId xmlns:a16="http://schemas.microsoft.com/office/drawing/2014/main" id="{00000000-0008-0000-0000-0000E9000000}"/>
            </a:ext>
          </a:extLst>
        </xdr:cNvPr>
        <xdr:cNvSpPr/>
      </xdr:nvSpPr>
      <xdr:spPr>
        <a:xfrm rot="10800000" flipH="1" flipV="1">
          <a:off x="5924549" y="3432782"/>
          <a:ext cx="1326809" cy="288032"/>
        </a:xfrm>
        <a:prstGeom prst="uturnArrow">
          <a:avLst>
            <a:gd name="adj1" fmla="val 34804"/>
            <a:gd name="adj2" fmla="val 25000"/>
            <a:gd name="adj3" fmla="val 33362"/>
            <a:gd name="adj4" fmla="val 60037"/>
            <a:gd name="adj5" fmla="val 100000"/>
          </a:avLst>
        </a:prstGeom>
        <a:solidFill>
          <a:schemeClr val="accent1">
            <a:lumMod val="40000"/>
            <a:lumOff val="60000"/>
          </a:schemeClr>
        </a:solidFill>
      </xdr:spPr>
      <xdr:style>
        <a:lnRef idx="2">
          <a:schemeClr val="accent1">
            <a:shade val="50000"/>
          </a:schemeClr>
        </a:lnRef>
        <a:fillRef idx="1">
          <a:schemeClr val="accent1"/>
        </a:fillRef>
        <a:effectRef idx="0">
          <a:schemeClr val="accent1"/>
        </a:effectRef>
        <a:fontRef idx="minor">
          <a:schemeClr val="lt1"/>
        </a:fontRef>
      </xdr:style>
      <xdr:txBody>
        <a:bodyPr rot="0" spcFirstLastPara="0" vert="horz" wrap="square" lIns="91440" tIns="45720" rIns="91440" bIns="45720" numCol="1" spcCol="0" rtlCol="0" fromWordArt="0" anchor="ctr" anchorCtr="0" forceAA="0" compatLnSpc="1">
          <a:prstTxWarp prst="textNoShape">
            <a:avLst/>
          </a:prstTxWarp>
          <a:noAutofit/>
        </a:bodyPr>
        <a:lstStyle>
          <a:defPPr>
            <a:defRPr lang="en-US"/>
          </a:defPPr>
          <a:lvl1pPr marL="0" algn="l" defTabSz="914400" rtl="0" eaLnBrk="1" latinLnBrk="0" hangingPunct="1">
            <a:defRPr sz="1800" kern="1200">
              <a:solidFill>
                <a:schemeClr val="lt1"/>
              </a:solidFill>
              <a:latin typeface="+mn-lt"/>
              <a:ea typeface="+mn-ea"/>
              <a:cs typeface="+mn-cs"/>
            </a:defRPr>
          </a:lvl1pPr>
          <a:lvl2pPr marL="457200" algn="l" defTabSz="914400" rtl="0" eaLnBrk="1" latinLnBrk="0" hangingPunct="1">
            <a:defRPr sz="1800" kern="1200">
              <a:solidFill>
                <a:schemeClr val="lt1"/>
              </a:solidFill>
              <a:latin typeface="+mn-lt"/>
              <a:ea typeface="+mn-ea"/>
              <a:cs typeface="+mn-cs"/>
            </a:defRPr>
          </a:lvl2pPr>
          <a:lvl3pPr marL="914400" algn="l" defTabSz="914400" rtl="0" eaLnBrk="1" latinLnBrk="0" hangingPunct="1">
            <a:defRPr sz="1800" kern="1200">
              <a:solidFill>
                <a:schemeClr val="lt1"/>
              </a:solidFill>
              <a:latin typeface="+mn-lt"/>
              <a:ea typeface="+mn-ea"/>
              <a:cs typeface="+mn-cs"/>
            </a:defRPr>
          </a:lvl3pPr>
          <a:lvl4pPr marL="1371600" algn="l" defTabSz="914400" rtl="0" eaLnBrk="1" latinLnBrk="0" hangingPunct="1">
            <a:defRPr sz="1800" kern="1200">
              <a:solidFill>
                <a:schemeClr val="lt1"/>
              </a:solidFill>
              <a:latin typeface="+mn-lt"/>
              <a:ea typeface="+mn-ea"/>
              <a:cs typeface="+mn-cs"/>
            </a:defRPr>
          </a:lvl4pPr>
          <a:lvl5pPr marL="1828800" algn="l" defTabSz="914400" rtl="0" eaLnBrk="1" latinLnBrk="0" hangingPunct="1">
            <a:defRPr sz="1800" kern="1200">
              <a:solidFill>
                <a:schemeClr val="lt1"/>
              </a:solidFill>
              <a:latin typeface="+mn-lt"/>
              <a:ea typeface="+mn-ea"/>
              <a:cs typeface="+mn-cs"/>
            </a:defRPr>
          </a:lvl5pPr>
          <a:lvl6pPr marL="2286000" algn="l" defTabSz="914400" rtl="0" eaLnBrk="1" latinLnBrk="0" hangingPunct="1">
            <a:defRPr sz="1800" kern="1200">
              <a:solidFill>
                <a:schemeClr val="lt1"/>
              </a:solidFill>
              <a:latin typeface="+mn-lt"/>
              <a:ea typeface="+mn-ea"/>
              <a:cs typeface="+mn-cs"/>
            </a:defRPr>
          </a:lvl6pPr>
          <a:lvl7pPr marL="2743200" algn="l" defTabSz="914400" rtl="0" eaLnBrk="1" latinLnBrk="0" hangingPunct="1">
            <a:defRPr sz="1800" kern="1200">
              <a:solidFill>
                <a:schemeClr val="lt1"/>
              </a:solidFill>
              <a:latin typeface="+mn-lt"/>
              <a:ea typeface="+mn-ea"/>
              <a:cs typeface="+mn-cs"/>
            </a:defRPr>
          </a:lvl7pPr>
          <a:lvl8pPr marL="3200400" algn="l" defTabSz="914400" rtl="0" eaLnBrk="1" latinLnBrk="0" hangingPunct="1">
            <a:defRPr sz="1800" kern="1200">
              <a:solidFill>
                <a:schemeClr val="lt1"/>
              </a:solidFill>
              <a:latin typeface="+mn-lt"/>
              <a:ea typeface="+mn-ea"/>
              <a:cs typeface="+mn-cs"/>
            </a:defRPr>
          </a:lvl8pPr>
          <a:lvl9pPr marL="3657600" algn="l" defTabSz="914400" rtl="0" eaLnBrk="1" latinLnBrk="0" hangingPunct="1">
            <a:defRPr sz="1800" kern="1200">
              <a:solidFill>
                <a:schemeClr val="lt1"/>
              </a:solidFill>
              <a:latin typeface="+mn-lt"/>
              <a:ea typeface="+mn-ea"/>
              <a:cs typeface="+mn-cs"/>
            </a:defRPr>
          </a:lvl9pPr>
        </a:lstStyle>
        <a:p>
          <a:pPr algn="ctr"/>
          <a:endParaRPr lang="en-GB">
            <a:solidFill>
              <a:schemeClr val="tx1"/>
            </a:solidFill>
          </a:endParaRPr>
        </a:p>
      </xdr:txBody>
    </xdr:sp>
    <xdr:clientData/>
  </xdr:twoCellAnchor>
  <xdr:twoCellAnchor>
    <xdr:from>
      <xdr:col>13</xdr:col>
      <xdr:colOff>354012</xdr:colOff>
      <xdr:row>22</xdr:row>
      <xdr:rowOff>0</xdr:rowOff>
    </xdr:from>
    <xdr:to>
      <xdr:col>15</xdr:col>
      <xdr:colOff>512408</xdr:colOff>
      <xdr:row>23</xdr:row>
      <xdr:rowOff>126107</xdr:rowOff>
    </xdr:to>
    <xdr:sp macro="" textlink="">
      <xdr:nvSpPr>
        <xdr:cNvPr id="234" name="U-Turn Arrow 233">
          <a:extLst>
            <a:ext uri="{FF2B5EF4-FFF2-40B4-BE49-F238E27FC236}">
              <a16:creationId xmlns:a16="http://schemas.microsoft.com/office/drawing/2014/main" id="{00000000-0008-0000-0000-0000EA000000}"/>
            </a:ext>
          </a:extLst>
        </xdr:cNvPr>
        <xdr:cNvSpPr/>
      </xdr:nvSpPr>
      <xdr:spPr>
        <a:xfrm rot="10800000" flipH="1" flipV="1">
          <a:off x="8278812" y="3429000"/>
          <a:ext cx="1377596" cy="288032"/>
        </a:xfrm>
        <a:prstGeom prst="uturnArrow">
          <a:avLst>
            <a:gd name="adj1" fmla="val 34804"/>
            <a:gd name="adj2" fmla="val 25000"/>
            <a:gd name="adj3" fmla="val 33362"/>
            <a:gd name="adj4" fmla="val 60037"/>
            <a:gd name="adj5" fmla="val 100000"/>
          </a:avLst>
        </a:prstGeom>
        <a:solidFill>
          <a:schemeClr val="accent1">
            <a:lumMod val="40000"/>
            <a:lumOff val="60000"/>
          </a:schemeClr>
        </a:solidFill>
      </xdr:spPr>
      <xdr:style>
        <a:lnRef idx="2">
          <a:schemeClr val="accent1">
            <a:shade val="50000"/>
          </a:schemeClr>
        </a:lnRef>
        <a:fillRef idx="1">
          <a:schemeClr val="accent1"/>
        </a:fillRef>
        <a:effectRef idx="0">
          <a:schemeClr val="accent1"/>
        </a:effectRef>
        <a:fontRef idx="minor">
          <a:schemeClr val="lt1"/>
        </a:fontRef>
      </xdr:style>
      <xdr:txBody>
        <a:bodyPr rot="0" spcFirstLastPara="0" vert="horz" wrap="square" lIns="91440" tIns="45720" rIns="91440" bIns="45720" numCol="1" spcCol="0" rtlCol="0" fromWordArt="0" anchor="ctr" anchorCtr="0" forceAA="0" compatLnSpc="1">
          <a:prstTxWarp prst="textNoShape">
            <a:avLst/>
          </a:prstTxWarp>
          <a:noAutofit/>
        </a:bodyPr>
        <a:lstStyle>
          <a:defPPr>
            <a:defRPr lang="en-US"/>
          </a:defPPr>
          <a:lvl1pPr marL="0" algn="l" defTabSz="914400" rtl="0" eaLnBrk="1" latinLnBrk="0" hangingPunct="1">
            <a:defRPr sz="1800" kern="1200">
              <a:solidFill>
                <a:schemeClr val="lt1"/>
              </a:solidFill>
              <a:latin typeface="+mn-lt"/>
              <a:ea typeface="+mn-ea"/>
              <a:cs typeface="+mn-cs"/>
            </a:defRPr>
          </a:lvl1pPr>
          <a:lvl2pPr marL="457200" algn="l" defTabSz="914400" rtl="0" eaLnBrk="1" latinLnBrk="0" hangingPunct="1">
            <a:defRPr sz="1800" kern="1200">
              <a:solidFill>
                <a:schemeClr val="lt1"/>
              </a:solidFill>
              <a:latin typeface="+mn-lt"/>
              <a:ea typeface="+mn-ea"/>
              <a:cs typeface="+mn-cs"/>
            </a:defRPr>
          </a:lvl2pPr>
          <a:lvl3pPr marL="914400" algn="l" defTabSz="914400" rtl="0" eaLnBrk="1" latinLnBrk="0" hangingPunct="1">
            <a:defRPr sz="1800" kern="1200">
              <a:solidFill>
                <a:schemeClr val="lt1"/>
              </a:solidFill>
              <a:latin typeface="+mn-lt"/>
              <a:ea typeface="+mn-ea"/>
              <a:cs typeface="+mn-cs"/>
            </a:defRPr>
          </a:lvl3pPr>
          <a:lvl4pPr marL="1371600" algn="l" defTabSz="914400" rtl="0" eaLnBrk="1" latinLnBrk="0" hangingPunct="1">
            <a:defRPr sz="1800" kern="1200">
              <a:solidFill>
                <a:schemeClr val="lt1"/>
              </a:solidFill>
              <a:latin typeface="+mn-lt"/>
              <a:ea typeface="+mn-ea"/>
              <a:cs typeface="+mn-cs"/>
            </a:defRPr>
          </a:lvl4pPr>
          <a:lvl5pPr marL="1828800" algn="l" defTabSz="914400" rtl="0" eaLnBrk="1" latinLnBrk="0" hangingPunct="1">
            <a:defRPr sz="1800" kern="1200">
              <a:solidFill>
                <a:schemeClr val="lt1"/>
              </a:solidFill>
              <a:latin typeface="+mn-lt"/>
              <a:ea typeface="+mn-ea"/>
              <a:cs typeface="+mn-cs"/>
            </a:defRPr>
          </a:lvl5pPr>
          <a:lvl6pPr marL="2286000" algn="l" defTabSz="914400" rtl="0" eaLnBrk="1" latinLnBrk="0" hangingPunct="1">
            <a:defRPr sz="1800" kern="1200">
              <a:solidFill>
                <a:schemeClr val="lt1"/>
              </a:solidFill>
              <a:latin typeface="+mn-lt"/>
              <a:ea typeface="+mn-ea"/>
              <a:cs typeface="+mn-cs"/>
            </a:defRPr>
          </a:lvl6pPr>
          <a:lvl7pPr marL="2743200" algn="l" defTabSz="914400" rtl="0" eaLnBrk="1" latinLnBrk="0" hangingPunct="1">
            <a:defRPr sz="1800" kern="1200">
              <a:solidFill>
                <a:schemeClr val="lt1"/>
              </a:solidFill>
              <a:latin typeface="+mn-lt"/>
              <a:ea typeface="+mn-ea"/>
              <a:cs typeface="+mn-cs"/>
            </a:defRPr>
          </a:lvl7pPr>
          <a:lvl8pPr marL="3200400" algn="l" defTabSz="914400" rtl="0" eaLnBrk="1" latinLnBrk="0" hangingPunct="1">
            <a:defRPr sz="1800" kern="1200">
              <a:solidFill>
                <a:schemeClr val="lt1"/>
              </a:solidFill>
              <a:latin typeface="+mn-lt"/>
              <a:ea typeface="+mn-ea"/>
              <a:cs typeface="+mn-cs"/>
            </a:defRPr>
          </a:lvl8pPr>
          <a:lvl9pPr marL="3657600" algn="l" defTabSz="914400" rtl="0" eaLnBrk="1" latinLnBrk="0" hangingPunct="1">
            <a:defRPr sz="1800" kern="1200">
              <a:solidFill>
                <a:schemeClr val="lt1"/>
              </a:solidFill>
              <a:latin typeface="+mn-lt"/>
              <a:ea typeface="+mn-ea"/>
              <a:cs typeface="+mn-cs"/>
            </a:defRPr>
          </a:lvl9pPr>
        </a:lstStyle>
        <a:p>
          <a:pPr algn="ctr"/>
          <a:endParaRPr lang="en-GB">
            <a:solidFill>
              <a:schemeClr val="tx1"/>
            </a:solidFill>
          </a:endParaRPr>
        </a:p>
      </xdr:txBody>
    </xdr:sp>
    <xdr:clientData/>
  </xdr:twoCellAnchor>
</xdr:wsDr>
</file>

<file path=xl/drawings/drawing2.xml><?xml version="1.0" encoding="utf-8"?>
<xdr:wsDr xmlns:xdr="http://schemas.openxmlformats.org/drawingml/2006/spreadsheetDrawing" xmlns:a="http://schemas.openxmlformats.org/drawingml/2006/main">
  <xdr:twoCellAnchor editAs="oneCell">
    <xdr:from>
      <xdr:col>4</xdr:col>
      <xdr:colOff>600075</xdr:colOff>
      <xdr:row>6</xdr:row>
      <xdr:rowOff>114300</xdr:rowOff>
    </xdr:from>
    <xdr:to>
      <xdr:col>17</xdr:col>
      <xdr:colOff>47625</xdr:colOff>
      <xdr:row>38</xdr:row>
      <xdr:rowOff>66675</xdr:rowOff>
    </xdr:to>
    <xdr:pic>
      <xdr:nvPicPr>
        <xdr:cNvPr id="2" name="Graphic 1">
          <a:extLst>
            <a:ext uri="{FF2B5EF4-FFF2-40B4-BE49-F238E27FC236}">
              <a16:creationId xmlns:a16="http://schemas.microsoft.com/office/drawing/2014/main" id="{ED859DAA-C97D-4D38-999B-B4DAFA4EFFEA}"/>
            </a:ext>
          </a:extLst>
        </xdr:cNvPr>
        <xdr:cNvPicPr>
          <a:picLocks noChangeAspect="1"/>
        </xdr:cNvPicPr>
      </xdr:nvPicPr>
      <xdr:blipFill>
        <a:blip xmlns:r="http://schemas.openxmlformats.org/officeDocument/2006/relationships" r:embed="rId1">
          <a:extLst>
            <a:ext uri="{96DAC541-7B7A-43D3-8B79-37D633B846F1}">
              <asvg:svgBlip xmlns:asvg="http://schemas.microsoft.com/office/drawing/2016/SVG/main" r:embed="rId2"/>
            </a:ext>
          </a:extLst>
        </a:blip>
        <a:stretch>
          <a:fillRect/>
        </a:stretch>
      </xdr:blipFill>
      <xdr:spPr>
        <a:xfrm>
          <a:off x="8991600" y="1133475"/>
          <a:ext cx="7620000" cy="5162550"/>
        </a:xfrm>
        <a:prstGeom prst="rect">
          <a:avLst/>
        </a:prstGeom>
      </xdr:spPr>
    </xdr:pic>
    <xdr:clientData/>
  </xdr:twoCellAnchor>
  <xdr:twoCellAnchor editAs="oneCell">
    <xdr:from>
      <xdr:col>5</xdr:col>
      <xdr:colOff>57150</xdr:colOff>
      <xdr:row>39</xdr:row>
      <xdr:rowOff>74461</xdr:rowOff>
    </xdr:from>
    <xdr:to>
      <xdr:col>17</xdr:col>
      <xdr:colOff>57150</xdr:colOff>
      <xdr:row>65</xdr:row>
      <xdr:rowOff>85724</xdr:rowOff>
    </xdr:to>
    <xdr:pic>
      <xdr:nvPicPr>
        <xdr:cNvPr id="3" name="Graphic 2">
          <a:extLst>
            <a:ext uri="{FF2B5EF4-FFF2-40B4-BE49-F238E27FC236}">
              <a16:creationId xmlns:a16="http://schemas.microsoft.com/office/drawing/2014/main" id="{622AC822-6356-A17A-CA3C-358CF3726E00}"/>
            </a:ext>
          </a:extLst>
        </xdr:cNvPr>
        <xdr:cNvPicPr>
          <a:picLocks noChangeAspect="1"/>
        </xdr:cNvPicPr>
      </xdr:nvPicPr>
      <xdr:blipFill>
        <a:blip xmlns:r="http://schemas.openxmlformats.org/officeDocument/2006/relationships" r:embed="rId3">
          <a:extLst>
            <a:ext uri="{96DAC541-7B7A-43D3-8B79-37D633B846F1}">
              <asvg:svgBlip xmlns:asvg="http://schemas.microsoft.com/office/drawing/2016/SVG/main" r:embed="rId4"/>
            </a:ext>
          </a:extLst>
        </a:blip>
        <a:stretch>
          <a:fillRect/>
        </a:stretch>
      </xdr:blipFill>
      <xdr:spPr>
        <a:xfrm>
          <a:off x="9077325" y="6465736"/>
          <a:ext cx="7543800" cy="4240363"/>
        </a:xfrm>
        <a:prstGeom prst="rect">
          <a:avLst/>
        </a:prstGeom>
      </xdr:spPr>
    </xdr:pic>
    <xdr:clientData/>
  </xdr:twoCellAnchor>
</xdr:wsDr>
</file>

<file path=xl/drawings/drawing3.xml><?xml version="1.0" encoding="utf-8"?>
<xdr:wsDr xmlns:xdr="http://schemas.openxmlformats.org/drawingml/2006/spreadsheetDrawing" xmlns:a="http://schemas.openxmlformats.org/drawingml/2006/main">
  <xdr:twoCellAnchor>
    <xdr:from>
      <xdr:col>10</xdr:col>
      <xdr:colOff>270100</xdr:colOff>
      <xdr:row>2</xdr:row>
      <xdr:rowOff>81644</xdr:rowOff>
    </xdr:from>
    <xdr:to>
      <xdr:col>26</xdr:col>
      <xdr:colOff>256443</xdr:colOff>
      <xdr:row>8</xdr:row>
      <xdr:rowOff>0</xdr:rowOff>
    </xdr:to>
    <xdr:graphicFrame macro="">
      <xdr:nvGraphicFramePr>
        <xdr:cNvPr id="3" name="Chart 2">
          <a:extLst>
            <a:ext uri="{FF2B5EF4-FFF2-40B4-BE49-F238E27FC236}">
              <a16:creationId xmlns:a16="http://schemas.microsoft.com/office/drawing/2014/main" id="{27D263C9-EF4B-AD6A-2DE4-8023986DF3AD}"/>
            </a:ext>
          </a:extLst>
        </xdr:cNvPr>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
        </a:graphicData>
      </a:graphic>
    </xdr:graphicFrame>
    <xdr:clientData/>
  </xdr:twoCellAnchor>
  <xdr:twoCellAnchor editAs="oneCell">
    <xdr:from>
      <xdr:col>7</xdr:col>
      <xdr:colOff>222076</xdr:colOff>
      <xdr:row>2</xdr:row>
      <xdr:rowOff>3611541</xdr:rowOff>
    </xdr:from>
    <xdr:to>
      <xdr:col>7</xdr:col>
      <xdr:colOff>227198</xdr:colOff>
      <xdr:row>3</xdr:row>
      <xdr:rowOff>11790</xdr:rowOff>
    </xdr:to>
    <mc:AlternateContent xmlns:mc="http://schemas.openxmlformats.org/markup-compatibility/2006" xmlns:xdr14="http://schemas.microsoft.com/office/excel/2010/spreadsheetDrawing">
      <mc:Choice Requires="xdr14">
        <xdr:contentPart xmlns:r="http://schemas.openxmlformats.org/officeDocument/2006/relationships" r:id="rId2">
          <xdr14:nvContentPartPr>
            <xdr14:cNvPr id="30" name="Ink 29">
              <a:extLst>
                <a:ext uri="{FF2B5EF4-FFF2-40B4-BE49-F238E27FC236}">
                  <a16:creationId xmlns:a16="http://schemas.microsoft.com/office/drawing/2014/main" id="{078878F3-ED67-F199-8719-ACF3025F694F}"/>
                </a:ext>
              </a:extLst>
            </xdr14:cNvPr>
            <xdr14:cNvContentPartPr/>
          </xdr14:nvContentPartPr>
          <xdr14:nvPr macro=""/>
          <xdr14:xfrm>
            <a:off x="15963840" y="3951720"/>
            <a:ext cx="360" cy="360"/>
          </xdr14:xfrm>
        </xdr:contentPart>
      </mc:Choice>
      <mc:Fallback xmlns="">
        <xdr:pic>
          <xdr:nvPicPr>
            <xdr:cNvPr id="30" name="Ink 29">
              <a:extLst>
                <a:ext uri="{FF2B5EF4-FFF2-40B4-BE49-F238E27FC236}">
                  <a16:creationId xmlns:a16="http://schemas.microsoft.com/office/drawing/2014/main" id="{078878F3-ED67-F199-8719-ACF3025F694F}"/>
                </a:ext>
              </a:extLst>
            </xdr:cNvPr>
            <xdr:cNvPicPr/>
          </xdr:nvPicPr>
          <xdr:blipFill>
            <a:blip xmlns:r="http://schemas.openxmlformats.org/officeDocument/2006/relationships" r:embed="rId9"/>
            <a:stretch>
              <a:fillRect/>
            </a:stretch>
          </xdr:blipFill>
          <xdr:spPr>
            <a:xfrm>
              <a:off x="15954840" y="3943080"/>
              <a:ext cx="18000" cy="18000"/>
            </a:xfrm>
            <a:prstGeom prst="rect">
              <a:avLst/>
            </a:prstGeom>
          </xdr:spPr>
        </xdr:pic>
      </mc:Fallback>
    </mc:AlternateContent>
    <xdr:clientData/>
  </xdr:twoCellAnchor>
  <xdr:twoCellAnchor>
    <xdr:from>
      <xdr:col>10</xdr:col>
      <xdr:colOff>270100</xdr:colOff>
      <xdr:row>11</xdr:row>
      <xdr:rowOff>81644</xdr:rowOff>
    </xdr:from>
    <xdr:to>
      <xdr:col>26</xdr:col>
      <xdr:colOff>256443</xdr:colOff>
      <xdr:row>17</xdr:row>
      <xdr:rowOff>0</xdr:rowOff>
    </xdr:to>
    <xdr:graphicFrame macro="">
      <xdr:nvGraphicFramePr>
        <xdr:cNvPr id="2" name="Chart 1">
          <a:extLst>
            <a:ext uri="{FF2B5EF4-FFF2-40B4-BE49-F238E27FC236}">
              <a16:creationId xmlns:a16="http://schemas.microsoft.com/office/drawing/2014/main" id="{6E19D4B8-A43B-4F97-A298-60D4943193BF}"/>
            </a:ext>
          </a:extLst>
        </xdr:cNvPr>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0"/>
        </a:graphicData>
      </a:graphic>
    </xdr:graphicFrame>
    <xdr:clientData/>
  </xdr:twoCellAnchor>
  <xdr:oneCellAnchor>
    <xdr:from>
      <xdr:col>7</xdr:col>
      <xdr:colOff>222076</xdr:colOff>
      <xdr:row>11</xdr:row>
      <xdr:rowOff>3611541</xdr:rowOff>
    </xdr:from>
    <xdr:ext cx="360" cy="360"/>
    <mc:AlternateContent xmlns:mc="http://schemas.openxmlformats.org/markup-compatibility/2006" xmlns:xdr14="http://schemas.microsoft.com/office/excel/2010/spreadsheetDrawing">
      <mc:Choice Requires="xdr14">
        <xdr:contentPart xmlns:r="http://schemas.openxmlformats.org/officeDocument/2006/relationships" r:id="rId11">
          <xdr14:nvContentPartPr>
            <xdr14:cNvPr id="4" name="Ink 3">
              <a:extLst>
                <a:ext uri="{FF2B5EF4-FFF2-40B4-BE49-F238E27FC236}">
                  <a16:creationId xmlns:a16="http://schemas.microsoft.com/office/drawing/2014/main" id="{37424989-C4F9-4EE4-8637-A0E7ADC48CA7}"/>
                </a:ext>
              </a:extLst>
            </xdr14:cNvPr>
            <xdr14:cNvContentPartPr/>
          </xdr14:nvContentPartPr>
          <xdr14:nvPr macro=""/>
          <xdr14:xfrm>
            <a:off x="15963840" y="3951720"/>
            <a:ext cx="360" cy="360"/>
          </xdr14:xfrm>
        </xdr:contentPart>
      </mc:Choice>
      <mc:Fallback xmlns="">
        <xdr:pic>
          <xdr:nvPicPr>
            <xdr:cNvPr id="30" name="Ink 29">
              <a:extLst>
                <a:ext uri="{FF2B5EF4-FFF2-40B4-BE49-F238E27FC236}">
                  <a16:creationId xmlns:a16="http://schemas.microsoft.com/office/drawing/2014/main" id="{078878F3-ED67-F199-8719-ACF3025F694F}"/>
                </a:ext>
              </a:extLst>
            </xdr:cNvPr>
            <xdr:cNvPicPr/>
          </xdr:nvPicPr>
          <xdr:blipFill>
            <a:blip xmlns:r="http://schemas.openxmlformats.org/officeDocument/2006/relationships" r:embed="rId9"/>
            <a:stretch>
              <a:fillRect/>
            </a:stretch>
          </xdr:blipFill>
          <xdr:spPr>
            <a:xfrm>
              <a:off x="15954840" y="3943080"/>
              <a:ext cx="18000" cy="18000"/>
            </a:xfrm>
            <a:prstGeom prst="rect">
              <a:avLst/>
            </a:prstGeom>
          </xdr:spPr>
        </xdr:pic>
      </mc:Fallback>
    </mc:AlternateContent>
    <xdr:clientData/>
  </xdr:oneCellAnchor>
  <xdr:twoCellAnchor>
    <xdr:from>
      <xdr:col>10</xdr:col>
      <xdr:colOff>270100</xdr:colOff>
      <xdr:row>20</xdr:row>
      <xdr:rowOff>81644</xdr:rowOff>
    </xdr:from>
    <xdr:to>
      <xdr:col>26</xdr:col>
      <xdr:colOff>256443</xdr:colOff>
      <xdr:row>26</xdr:row>
      <xdr:rowOff>0</xdr:rowOff>
    </xdr:to>
    <xdr:graphicFrame macro="">
      <xdr:nvGraphicFramePr>
        <xdr:cNvPr id="5" name="Chart 4">
          <a:extLst>
            <a:ext uri="{FF2B5EF4-FFF2-40B4-BE49-F238E27FC236}">
              <a16:creationId xmlns:a16="http://schemas.microsoft.com/office/drawing/2014/main" id="{503FFE0A-8B41-4D3F-B399-6557C8E370F1}"/>
            </a:ext>
          </a:extLst>
        </xdr:cNvPr>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2"/>
        </a:graphicData>
      </a:graphic>
    </xdr:graphicFrame>
    <xdr:clientData/>
  </xdr:twoCellAnchor>
  <xdr:oneCellAnchor>
    <xdr:from>
      <xdr:col>7</xdr:col>
      <xdr:colOff>222076</xdr:colOff>
      <xdr:row>20</xdr:row>
      <xdr:rowOff>3611541</xdr:rowOff>
    </xdr:from>
    <xdr:ext cx="360" cy="360"/>
    <mc:AlternateContent xmlns:mc="http://schemas.openxmlformats.org/markup-compatibility/2006" xmlns:xdr14="http://schemas.microsoft.com/office/excel/2010/spreadsheetDrawing">
      <mc:Choice Requires="xdr14">
        <xdr:contentPart xmlns:r="http://schemas.openxmlformats.org/officeDocument/2006/relationships" r:id="rId13">
          <xdr14:nvContentPartPr>
            <xdr14:cNvPr id="6" name="Ink 5">
              <a:extLst>
                <a:ext uri="{FF2B5EF4-FFF2-40B4-BE49-F238E27FC236}">
                  <a16:creationId xmlns:a16="http://schemas.microsoft.com/office/drawing/2014/main" id="{76AA2470-8819-4B49-B40E-51345AADDC3B}"/>
                </a:ext>
              </a:extLst>
            </xdr14:cNvPr>
            <xdr14:cNvContentPartPr/>
          </xdr14:nvContentPartPr>
          <xdr14:nvPr macro=""/>
          <xdr14:xfrm>
            <a:off x="15963840" y="3951720"/>
            <a:ext cx="360" cy="360"/>
          </xdr14:xfrm>
        </xdr:contentPart>
      </mc:Choice>
      <mc:Fallback xmlns="">
        <xdr:pic>
          <xdr:nvPicPr>
            <xdr:cNvPr id="30" name="Ink 29">
              <a:extLst>
                <a:ext uri="{FF2B5EF4-FFF2-40B4-BE49-F238E27FC236}">
                  <a16:creationId xmlns:a16="http://schemas.microsoft.com/office/drawing/2014/main" id="{078878F3-ED67-F199-8719-ACF3025F694F}"/>
                </a:ext>
              </a:extLst>
            </xdr:cNvPr>
            <xdr:cNvPicPr/>
          </xdr:nvPicPr>
          <xdr:blipFill>
            <a:blip xmlns:r="http://schemas.openxmlformats.org/officeDocument/2006/relationships" r:embed="rId9"/>
            <a:stretch>
              <a:fillRect/>
            </a:stretch>
          </xdr:blipFill>
          <xdr:spPr>
            <a:xfrm>
              <a:off x="15954840" y="3943080"/>
              <a:ext cx="18000" cy="18000"/>
            </a:xfrm>
            <a:prstGeom prst="rect">
              <a:avLst/>
            </a:prstGeom>
          </xdr:spPr>
        </xdr:pic>
      </mc:Fallback>
    </mc:AlternateContent>
    <xdr:clientData/>
  </xdr:oneCellAnchor>
  <xdr:twoCellAnchor>
    <xdr:from>
      <xdr:col>10</xdr:col>
      <xdr:colOff>270100</xdr:colOff>
      <xdr:row>29</xdr:row>
      <xdr:rowOff>81644</xdr:rowOff>
    </xdr:from>
    <xdr:to>
      <xdr:col>26</xdr:col>
      <xdr:colOff>256443</xdr:colOff>
      <xdr:row>35</xdr:row>
      <xdr:rowOff>0</xdr:rowOff>
    </xdr:to>
    <xdr:graphicFrame macro="">
      <xdr:nvGraphicFramePr>
        <xdr:cNvPr id="7" name="Chart 6">
          <a:extLst>
            <a:ext uri="{FF2B5EF4-FFF2-40B4-BE49-F238E27FC236}">
              <a16:creationId xmlns:a16="http://schemas.microsoft.com/office/drawing/2014/main" id="{8D1095A1-33D2-4C54-9A6C-AB0B6C06A93D}"/>
            </a:ext>
          </a:extLst>
        </xdr:cNvPr>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4"/>
        </a:graphicData>
      </a:graphic>
    </xdr:graphicFrame>
    <xdr:clientData/>
  </xdr:twoCellAnchor>
  <xdr:oneCellAnchor>
    <xdr:from>
      <xdr:col>7</xdr:col>
      <xdr:colOff>222076</xdr:colOff>
      <xdr:row>29</xdr:row>
      <xdr:rowOff>3611541</xdr:rowOff>
    </xdr:from>
    <xdr:ext cx="360" cy="360"/>
    <mc:AlternateContent xmlns:mc="http://schemas.openxmlformats.org/markup-compatibility/2006" xmlns:xdr14="http://schemas.microsoft.com/office/excel/2010/spreadsheetDrawing">
      <mc:Choice Requires="xdr14">
        <xdr:contentPart xmlns:r="http://schemas.openxmlformats.org/officeDocument/2006/relationships" r:id="rId15">
          <xdr14:nvContentPartPr>
            <xdr14:cNvPr id="8" name="Ink 7">
              <a:extLst>
                <a:ext uri="{FF2B5EF4-FFF2-40B4-BE49-F238E27FC236}">
                  <a16:creationId xmlns:a16="http://schemas.microsoft.com/office/drawing/2014/main" id="{DA3FB3F6-7876-47B6-9583-D5A101901DCF}"/>
                </a:ext>
              </a:extLst>
            </xdr14:cNvPr>
            <xdr14:cNvContentPartPr/>
          </xdr14:nvContentPartPr>
          <xdr14:nvPr macro=""/>
          <xdr14:xfrm>
            <a:off x="15963840" y="3951720"/>
            <a:ext cx="360" cy="360"/>
          </xdr14:xfrm>
        </xdr:contentPart>
      </mc:Choice>
      <mc:Fallback xmlns="">
        <xdr:pic>
          <xdr:nvPicPr>
            <xdr:cNvPr id="30" name="Ink 29">
              <a:extLst>
                <a:ext uri="{FF2B5EF4-FFF2-40B4-BE49-F238E27FC236}">
                  <a16:creationId xmlns:a16="http://schemas.microsoft.com/office/drawing/2014/main" id="{078878F3-ED67-F199-8719-ACF3025F694F}"/>
                </a:ext>
              </a:extLst>
            </xdr:cNvPr>
            <xdr:cNvPicPr/>
          </xdr:nvPicPr>
          <xdr:blipFill>
            <a:blip xmlns:r="http://schemas.openxmlformats.org/officeDocument/2006/relationships" r:embed="rId9"/>
            <a:stretch>
              <a:fillRect/>
            </a:stretch>
          </xdr:blipFill>
          <xdr:spPr>
            <a:xfrm>
              <a:off x="15954840" y="3943080"/>
              <a:ext cx="18000" cy="18000"/>
            </a:xfrm>
            <a:prstGeom prst="rect">
              <a:avLst/>
            </a:prstGeom>
          </xdr:spPr>
        </xdr:pic>
      </mc:Fallback>
    </mc:AlternateContent>
    <xdr:clientData/>
  </xdr:oneCellAnchor>
  <xdr:oneCellAnchor>
    <xdr:from>
      <xdr:col>7</xdr:col>
      <xdr:colOff>222076</xdr:colOff>
      <xdr:row>38</xdr:row>
      <xdr:rowOff>3611541</xdr:rowOff>
    </xdr:from>
    <xdr:ext cx="360" cy="360"/>
    <mc:AlternateContent xmlns:mc="http://schemas.openxmlformats.org/markup-compatibility/2006" xmlns:xdr14="http://schemas.microsoft.com/office/excel/2010/spreadsheetDrawing">
      <mc:Choice Requires="xdr14">
        <xdr:contentPart xmlns:r="http://schemas.openxmlformats.org/officeDocument/2006/relationships" r:id="rId16">
          <xdr14:nvContentPartPr>
            <xdr14:cNvPr id="9" name="Ink 8">
              <a:extLst>
                <a:ext uri="{FF2B5EF4-FFF2-40B4-BE49-F238E27FC236}">
                  <a16:creationId xmlns:a16="http://schemas.microsoft.com/office/drawing/2014/main" id="{6555E806-9213-4D43-98D5-A71E8C33690B}"/>
                </a:ext>
              </a:extLst>
            </xdr14:cNvPr>
            <xdr14:cNvContentPartPr/>
          </xdr14:nvContentPartPr>
          <xdr14:nvPr macro=""/>
          <xdr14:xfrm>
            <a:off x="15963840" y="3951720"/>
            <a:ext cx="360" cy="360"/>
          </xdr14:xfrm>
        </xdr:contentPart>
      </mc:Choice>
      <mc:Fallback xmlns="">
        <xdr:pic>
          <xdr:nvPicPr>
            <xdr:cNvPr id="30" name="Ink 29">
              <a:extLst>
                <a:ext uri="{FF2B5EF4-FFF2-40B4-BE49-F238E27FC236}">
                  <a16:creationId xmlns:a16="http://schemas.microsoft.com/office/drawing/2014/main" id="{078878F3-ED67-F199-8719-ACF3025F694F}"/>
                </a:ext>
              </a:extLst>
            </xdr:cNvPr>
            <xdr:cNvPicPr/>
          </xdr:nvPicPr>
          <xdr:blipFill>
            <a:blip xmlns:r="http://schemas.openxmlformats.org/officeDocument/2006/relationships" r:embed="rId9"/>
            <a:stretch>
              <a:fillRect/>
            </a:stretch>
          </xdr:blipFill>
          <xdr:spPr>
            <a:xfrm>
              <a:off x="15954840" y="3943080"/>
              <a:ext cx="18000" cy="18000"/>
            </a:xfrm>
            <a:prstGeom prst="rect">
              <a:avLst/>
            </a:prstGeom>
          </xdr:spPr>
        </xdr:pic>
      </mc:Fallback>
    </mc:AlternateContent>
    <xdr:clientData/>
  </xdr:oneCellAnchor>
  <xdr:twoCellAnchor>
    <xdr:from>
      <xdr:col>11</xdr:col>
      <xdr:colOff>0</xdr:colOff>
      <xdr:row>37</xdr:row>
      <xdr:rowOff>0</xdr:rowOff>
    </xdr:from>
    <xdr:to>
      <xdr:col>26</xdr:col>
      <xdr:colOff>616581</xdr:colOff>
      <xdr:row>47</xdr:row>
      <xdr:rowOff>125261</xdr:rowOff>
    </xdr:to>
    <xdr:graphicFrame macro="">
      <xdr:nvGraphicFramePr>
        <xdr:cNvPr id="10" name="Chart 9">
          <a:extLst>
            <a:ext uri="{FF2B5EF4-FFF2-40B4-BE49-F238E27FC236}">
              <a16:creationId xmlns:a16="http://schemas.microsoft.com/office/drawing/2014/main" id="{662E819C-670F-4004-AAEB-FE245C28A4DA}"/>
            </a:ext>
          </a:extLst>
        </xdr:cNvPr>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7"/>
        </a:graphicData>
      </a:graphic>
    </xdr:graphicFrame>
    <xdr:clientData/>
  </xdr:twoCellAnchor>
  <xdr:oneCellAnchor>
    <xdr:from>
      <xdr:col>7</xdr:col>
      <xdr:colOff>222076</xdr:colOff>
      <xdr:row>12</xdr:row>
      <xdr:rowOff>3611541</xdr:rowOff>
    </xdr:from>
    <xdr:ext cx="360" cy="360"/>
    <mc:AlternateContent xmlns:mc="http://schemas.openxmlformats.org/markup-compatibility/2006" xmlns:xdr14="http://schemas.microsoft.com/office/excel/2010/spreadsheetDrawing">
      <mc:Choice Requires="xdr14">
        <xdr:contentPart xmlns:r="http://schemas.openxmlformats.org/officeDocument/2006/relationships" r:id="rId18">
          <xdr14:nvContentPartPr>
            <xdr14:cNvPr id="11" name="Ink 10">
              <a:extLst>
                <a:ext uri="{FF2B5EF4-FFF2-40B4-BE49-F238E27FC236}">
                  <a16:creationId xmlns:a16="http://schemas.microsoft.com/office/drawing/2014/main" id="{86115EEA-8A6E-4806-ACF3-E15C13420AE4}"/>
                </a:ext>
              </a:extLst>
            </xdr14:cNvPr>
            <xdr14:cNvContentPartPr/>
          </xdr14:nvContentPartPr>
          <xdr14:nvPr macro=""/>
          <xdr14:xfrm>
            <a:off x="15963840" y="3951720"/>
            <a:ext cx="360" cy="360"/>
          </xdr14:xfrm>
        </xdr:contentPart>
      </mc:Choice>
      <mc:Fallback xmlns="">
        <xdr:pic>
          <xdr:nvPicPr>
            <xdr:cNvPr id="30" name="Ink 29">
              <a:extLst>
                <a:ext uri="{FF2B5EF4-FFF2-40B4-BE49-F238E27FC236}">
                  <a16:creationId xmlns:a16="http://schemas.microsoft.com/office/drawing/2014/main" id="{078878F3-ED67-F199-8719-ACF3025F694F}"/>
                </a:ext>
              </a:extLst>
            </xdr:cNvPr>
            <xdr:cNvPicPr/>
          </xdr:nvPicPr>
          <xdr:blipFill>
            <a:blip xmlns:r="http://schemas.openxmlformats.org/officeDocument/2006/relationships" r:embed="rId9"/>
            <a:stretch>
              <a:fillRect/>
            </a:stretch>
          </xdr:blipFill>
          <xdr:spPr>
            <a:xfrm>
              <a:off x="15954840" y="3943080"/>
              <a:ext cx="18000" cy="18000"/>
            </a:xfrm>
            <a:prstGeom prst="rect">
              <a:avLst/>
            </a:prstGeom>
          </xdr:spPr>
        </xdr:pic>
      </mc:Fallback>
    </mc:AlternateContent>
    <xdr:clientData/>
  </xdr:oneCellAnchor>
  <xdr:oneCellAnchor>
    <xdr:from>
      <xdr:col>7</xdr:col>
      <xdr:colOff>222076</xdr:colOff>
      <xdr:row>13</xdr:row>
      <xdr:rowOff>3611541</xdr:rowOff>
    </xdr:from>
    <xdr:ext cx="360" cy="360"/>
    <mc:AlternateContent xmlns:mc="http://schemas.openxmlformats.org/markup-compatibility/2006" xmlns:xdr14="http://schemas.microsoft.com/office/excel/2010/spreadsheetDrawing">
      <mc:Choice Requires="xdr14">
        <xdr:contentPart xmlns:r="http://schemas.openxmlformats.org/officeDocument/2006/relationships" r:id="rId19">
          <xdr14:nvContentPartPr>
            <xdr14:cNvPr id="12" name="Ink 11">
              <a:extLst>
                <a:ext uri="{FF2B5EF4-FFF2-40B4-BE49-F238E27FC236}">
                  <a16:creationId xmlns:a16="http://schemas.microsoft.com/office/drawing/2014/main" id="{BFE0FC4C-27D0-4CBC-8D3A-20FF0AC15EC7}"/>
                </a:ext>
              </a:extLst>
            </xdr14:cNvPr>
            <xdr14:cNvContentPartPr/>
          </xdr14:nvContentPartPr>
          <xdr14:nvPr macro=""/>
          <xdr14:xfrm>
            <a:off x="15963840" y="3951720"/>
            <a:ext cx="360" cy="360"/>
          </xdr14:xfrm>
        </xdr:contentPart>
      </mc:Choice>
      <mc:Fallback xmlns="">
        <xdr:pic>
          <xdr:nvPicPr>
            <xdr:cNvPr id="30" name="Ink 29">
              <a:extLst>
                <a:ext uri="{FF2B5EF4-FFF2-40B4-BE49-F238E27FC236}">
                  <a16:creationId xmlns:a16="http://schemas.microsoft.com/office/drawing/2014/main" id="{078878F3-ED67-F199-8719-ACF3025F694F}"/>
                </a:ext>
              </a:extLst>
            </xdr:cNvPr>
            <xdr:cNvPicPr/>
          </xdr:nvPicPr>
          <xdr:blipFill>
            <a:blip xmlns:r="http://schemas.openxmlformats.org/officeDocument/2006/relationships" r:embed="rId9"/>
            <a:stretch>
              <a:fillRect/>
            </a:stretch>
          </xdr:blipFill>
          <xdr:spPr>
            <a:xfrm>
              <a:off x="15954840" y="3943080"/>
              <a:ext cx="18000" cy="18000"/>
            </a:xfrm>
            <a:prstGeom prst="rect">
              <a:avLst/>
            </a:prstGeom>
          </xdr:spPr>
        </xdr:pic>
      </mc:Fallback>
    </mc:AlternateContent>
    <xdr:clientData/>
  </xdr:oneCellAnchor>
  <xdr:oneCellAnchor>
    <xdr:from>
      <xdr:col>7</xdr:col>
      <xdr:colOff>222076</xdr:colOff>
      <xdr:row>14</xdr:row>
      <xdr:rowOff>3611541</xdr:rowOff>
    </xdr:from>
    <xdr:ext cx="360" cy="360"/>
    <mc:AlternateContent xmlns:mc="http://schemas.openxmlformats.org/markup-compatibility/2006" xmlns:xdr14="http://schemas.microsoft.com/office/excel/2010/spreadsheetDrawing">
      <mc:Choice Requires="xdr14">
        <xdr:contentPart xmlns:r="http://schemas.openxmlformats.org/officeDocument/2006/relationships" r:id="rId20">
          <xdr14:nvContentPartPr>
            <xdr14:cNvPr id="13" name="Ink 12">
              <a:extLst>
                <a:ext uri="{FF2B5EF4-FFF2-40B4-BE49-F238E27FC236}">
                  <a16:creationId xmlns:a16="http://schemas.microsoft.com/office/drawing/2014/main" id="{06AC6FD7-9B25-4D73-BC76-B7312CB3EBF2}"/>
                </a:ext>
              </a:extLst>
            </xdr14:cNvPr>
            <xdr14:cNvContentPartPr/>
          </xdr14:nvContentPartPr>
          <xdr14:nvPr macro=""/>
          <xdr14:xfrm>
            <a:off x="15963840" y="3951720"/>
            <a:ext cx="360" cy="360"/>
          </xdr14:xfrm>
        </xdr:contentPart>
      </mc:Choice>
      <mc:Fallback xmlns="">
        <xdr:pic>
          <xdr:nvPicPr>
            <xdr:cNvPr id="30" name="Ink 29">
              <a:extLst>
                <a:ext uri="{FF2B5EF4-FFF2-40B4-BE49-F238E27FC236}">
                  <a16:creationId xmlns:a16="http://schemas.microsoft.com/office/drawing/2014/main" id="{078878F3-ED67-F199-8719-ACF3025F694F}"/>
                </a:ext>
              </a:extLst>
            </xdr:cNvPr>
            <xdr:cNvPicPr/>
          </xdr:nvPicPr>
          <xdr:blipFill>
            <a:blip xmlns:r="http://schemas.openxmlformats.org/officeDocument/2006/relationships" r:embed="rId9"/>
            <a:stretch>
              <a:fillRect/>
            </a:stretch>
          </xdr:blipFill>
          <xdr:spPr>
            <a:xfrm>
              <a:off x="15954840" y="3943080"/>
              <a:ext cx="18000" cy="18000"/>
            </a:xfrm>
            <a:prstGeom prst="rect">
              <a:avLst/>
            </a:prstGeom>
          </xdr:spPr>
        </xdr:pic>
      </mc:Fallback>
    </mc:AlternateContent>
    <xdr:clientData/>
  </xdr:oneCellAnchor>
  <xdr:oneCellAnchor>
    <xdr:from>
      <xdr:col>7</xdr:col>
      <xdr:colOff>222076</xdr:colOff>
      <xdr:row>15</xdr:row>
      <xdr:rowOff>3611541</xdr:rowOff>
    </xdr:from>
    <xdr:ext cx="360" cy="360"/>
    <mc:AlternateContent xmlns:mc="http://schemas.openxmlformats.org/markup-compatibility/2006" xmlns:xdr14="http://schemas.microsoft.com/office/excel/2010/spreadsheetDrawing">
      <mc:Choice Requires="xdr14">
        <xdr:contentPart xmlns:r="http://schemas.openxmlformats.org/officeDocument/2006/relationships" r:id="rId21">
          <xdr14:nvContentPartPr>
            <xdr14:cNvPr id="14" name="Ink 13">
              <a:extLst>
                <a:ext uri="{FF2B5EF4-FFF2-40B4-BE49-F238E27FC236}">
                  <a16:creationId xmlns:a16="http://schemas.microsoft.com/office/drawing/2014/main" id="{30BE0523-8C55-4980-8A3F-CDEF2698DC00}"/>
                </a:ext>
              </a:extLst>
            </xdr14:cNvPr>
            <xdr14:cNvContentPartPr/>
          </xdr14:nvContentPartPr>
          <xdr14:nvPr macro=""/>
          <xdr14:xfrm>
            <a:off x="15963840" y="3951720"/>
            <a:ext cx="360" cy="360"/>
          </xdr14:xfrm>
        </xdr:contentPart>
      </mc:Choice>
      <mc:Fallback xmlns="">
        <xdr:pic>
          <xdr:nvPicPr>
            <xdr:cNvPr id="30" name="Ink 29">
              <a:extLst>
                <a:ext uri="{FF2B5EF4-FFF2-40B4-BE49-F238E27FC236}">
                  <a16:creationId xmlns:a16="http://schemas.microsoft.com/office/drawing/2014/main" id="{078878F3-ED67-F199-8719-ACF3025F694F}"/>
                </a:ext>
              </a:extLst>
            </xdr:cNvPr>
            <xdr:cNvPicPr/>
          </xdr:nvPicPr>
          <xdr:blipFill>
            <a:blip xmlns:r="http://schemas.openxmlformats.org/officeDocument/2006/relationships" r:embed="rId9"/>
            <a:stretch>
              <a:fillRect/>
            </a:stretch>
          </xdr:blipFill>
          <xdr:spPr>
            <a:xfrm>
              <a:off x="15954840" y="3943080"/>
              <a:ext cx="18000" cy="18000"/>
            </a:xfrm>
            <a:prstGeom prst="rect">
              <a:avLst/>
            </a:prstGeom>
          </xdr:spPr>
        </xdr:pic>
      </mc:Fallback>
    </mc:AlternateContent>
    <xdr:clientData/>
  </xdr:oneCellAnchor>
</xdr:wsDr>
</file>

<file path=xl/drawings/drawing4.xml><?xml version="1.0" encoding="utf-8"?>
<xdr:wsDr xmlns:xdr="http://schemas.openxmlformats.org/drawingml/2006/spreadsheetDrawing" xmlns:a="http://schemas.openxmlformats.org/drawingml/2006/main">
  <xdr:absoluteAnchor>
    <xdr:pos x="0" y="0"/>
    <xdr:ext cx="18581822" cy="12091907"/>
    <xdr:graphicFrame macro="">
      <xdr:nvGraphicFramePr>
        <xdr:cNvPr id="2" name="Chart 1">
          <a:extLst>
            <a:ext uri="{FF2B5EF4-FFF2-40B4-BE49-F238E27FC236}">
              <a16:creationId xmlns:a16="http://schemas.microsoft.com/office/drawing/2014/main" id="{00000000-0008-0000-0500-000002000000}"/>
            </a:ext>
          </a:extLst>
        </xdr:cNvPr>
        <xdr:cNvGraphicFramePr>
          <a:graphicFrameLocks noGrp="1"/>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
        </a:graphicData>
      </a:graphic>
    </xdr:graphicFrame>
    <xdr:clientData/>
  </xdr:absoluteAnchor>
</xdr:wsDr>
</file>

<file path=xl/drawings/drawing5.xml><?xml version="1.0" encoding="utf-8"?>
<xdr:wsDr xmlns:xdr="http://schemas.openxmlformats.org/drawingml/2006/spreadsheetDrawing" xmlns:a="http://schemas.openxmlformats.org/drawingml/2006/main">
  <xdr:absoluteAnchor>
    <xdr:pos x="0" y="0"/>
    <xdr:ext cx="18581822" cy="12091907"/>
    <xdr:graphicFrame macro="">
      <xdr:nvGraphicFramePr>
        <xdr:cNvPr id="2" name="Chart 1">
          <a:extLst>
            <a:ext uri="{FF2B5EF4-FFF2-40B4-BE49-F238E27FC236}">
              <a16:creationId xmlns:a16="http://schemas.microsoft.com/office/drawing/2014/main" id="{00000000-0008-0000-0700-000002000000}"/>
            </a:ext>
          </a:extLst>
        </xdr:cNvPr>
        <xdr:cNvGraphicFramePr>
          <a:graphicFrameLocks noGrp="1"/>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
        </a:graphicData>
      </a:graphic>
    </xdr:graphicFrame>
    <xdr:clientData/>
  </xdr:absoluteAnchor>
</xdr:wsDr>
</file>

<file path=xl/drawings/drawing6.xml><?xml version="1.0" encoding="utf-8"?>
<xdr:wsDr xmlns:xdr="http://schemas.openxmlformats.org/drawingml/2006/spreadsheetDrawing" xmlns:a="http://schemas.openxmlformats.org/drawingml/2006/main">
  <xdr:absoluteAnchor>
    <xdr:pos x="0" y="0"/>
    <xdr:ext cx="9284315" cy="6042742"/>
    <xdr:graphicFrame macro="">
      <xdr:nvGraphicFramePr>
        <xdr:cNvPr id="2" name="Chart 1">
          <a:extLst>
            <a:ext uri="{FF2B5EF4-FFF2-40B4-BE49-F238E27FC236}">
              <a16:creationId xmlns:a16="http://schemas.microsoft.com/office/drawing/2014/main" id="{00000000-0008-0000-0C00-000002000000}"/>
            </a:ext>
          </a:extLst>
        </xdr:cNvPr>
        <xdr:cNvGraphicFramePr>
          <a:graphicFrameLocks noGrp="1"/>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
        </a:graphicData>
      </a:graphic>
    </xdr:graphicFrame>
    <xdr:clientData/>
  </xdr:absoluteAnchor>
</xdr:wsDr>
</file>

<file path=xl/drawings/drawing7.xml><?xml version="1.0" encoding="utf-8"?>
<xdr:wsDr xmlns:xdr="http://schemas.openxmlformats.org/drawingml/2006/spreadsheetDrawing" xmlns:a="http://schemas.openxmlformats.org/drawingml/2006/main">
  <xdr:twoCellAnchor>
    <xdr:from>
      <xdr:col>10</xdr:col>
      <xdr:colOff>0</xdr:colOff>
      <xdr:row>2</xdr:row>
      <xdr:rowOff>0</xdr:rowOff>
    </xdr:from>
    <xdr:to>
      <xdr:col>10</xdr:col>
      <xdr:colOff>0</xdr:colOff>
      <xdr:row>20</xdr:row>
      <xdr:rowOff>161925</xdr:rowOff>
    </xdr:to>
    <xdr:sp macro="" textlink="">
      <xdr:nvSpPr>
        <xdr:cNvPr id="4393" name="Line 1">
          <a:extLst>
            <a:ext uri="{FF2B5EF4-FFF2-40B4-BE49-F238E27FC236}">
              <a16:creationId xmlns:a16="http://schemas.microsoft.com/office/drawing/2014/main" id="{00000000-0008-0000-0D00-000029110000}"/>
            </a:ext>
          </a:extLst>
        </xdr:cNvPr>
        <xdr:cNvSpPr>
          <a:spLocks noChangeShapeType="1"/>
        </xdr:cNvSpPr>
      </xdr:nvSpPr>
      <xdr:spPr bwMode="auto">
        <a:xfrm>
          <a:off x="6096000" y="400050"/>
          <a:ext cx="0" cy="3086100"/>
        </a:xfrm>
        <a:prstGeom prst="line">
          <a:avLst/>
        </a:prstGeom>
        <a:noFill/>
        <a:ln w="38100">
          <a:solidFill>
            <a:srgbClr xmlns:mc="http://schemas.openxmlformats.org/markup-compatibility/2006" xmlns:a14="http://schemas.microsoft.com/office/drawing/2010/main" val="000000" mc:Ignorable="a14" a14:legacySpreadsheetColorIndex="64"/>
          </a:solidFill>
          <a:round/>
          <a:headEnd/>
          <a:tailEnd type="triangle" w="med" len="med"/>
        </a:ln>
        <a:extLst>
          <a:ext uri="{909E8E84-426E-40DD-AFC4-6F175D3DCCD1}">
            <a14:hiddenFill xmlns:a14="http://schemas.microsoft.com/office/drawing/2010/main">
              <a:noFill/>
            </a14:hiddenFill>
          </a:ext>
        </a:extLst>
      </xdr:spPr>
    </xdr:sp>
    <xdr:clientData/>
  </xdr:twoCellAnchor>
  <xdr:twoCellAnchor>
    <xdr:from>
      <xdr:col>4</xdr:col>
      <xdr:colOff>9525</xdr:colOff>
      <xdr:row>24</xdr:row>
      <xdr:rowOff>76200</xdr:rowOff>
    </xdr:from>
    <xdr:to>
      <xdr:col>7</xdr:col>
      <xdr:colOff>590550</xdr:colOff>
      <xdr:row>24</xdr:row>
      <xdr:rowOff>76200</xdr:rowOff>
    </xdr:to>
    <xdr:sp macro="" textlink="">
      <xdr:nvSpPr>
        <xdr:cNvPr id="4394" name="Line 2">
          <a:extLst>
            <a:ext uri="{FF2B5EF4-FFF2-40B4-BE49-F238E27FC236}">
              <a16:creationId xmlns:a16="http://schemas.microsoft.com/office/drawing/2014/main" id="{00000000-0008-0000-0D00-00002A110000}"/>
            </a:ext>
          </a:extLst>
        </xdr:cNvPr>
        <xdr:cNvSpPr>
          <a:spLocks noChangeShapeType="1"/>
        </xdr:cNvSpPr>
      </xdr:nvSpPr>
      <xdr:spPr bwMode="auto">
        <a:xfrm>
          <a:off x="2447925" y="4057650"/>
          <a:ext cx="2409825" cy="0"/>
        </a:xfrm>
        <a:prstGeom prst="line">
          <a:avLst/>
        </a:prstGeom>
        <a:noFill/>
        <a:ln w="38100">
          <a:solidFill>
            <a:srgbClr xmlns:mc="http://schemas.openxmlformats.org/markup-compatibility/2006" xmlns:a14="http://schemas.microsoft.com/office/drawing/2010/main" val="000000" mc:Ignorable="a14" a14:legacySpreadsheetColorIndex="64"/>
          </a:solidFill>
          <a:round/>
          <a:headEnd/>
          <a:tailEnd type="triangle" w="med" len="med"/>
        </a:ln>
        <a:extLst>
          <a:ext uri="{909E8E84-426E-40DD-AFC4-6F175D3DCCD1}">
            <a14:hiddenFill xmlns:a14="http://schemas.microsoft.com/office/drawing/2010/main">
              <a:noFill/>
            </a14:hiddenFill>
          </a:ext>
        </a:extLst>
      </xdr:spPr>
    </xdr:sp>
    <xdr:clientData/>
  </xdr:twoCellAnchor>
  <xdr:twoCellAnchor>
    <xdr:from>
      <xdr:col>12</xdr:col>
      <xdr:colOff>0</xdr:colOff>
      <xdr:row>24</xdr:row>
      <xdr:rowOff>85725</xdr:rowOff>
    </xdr:from>
    <xdr:to>
      <xdr:col>15</xdr:col>
      <xdr:colOff>581025</xdr:colOff>
      <xdr:row>24</xdr:row>
      <xdr:rowOff>85725</xdr:rowOff>
    </xdr:to>
    <xdr:sp macro="" textlink="">
      <xdr:nvSpPr>
        <xdr:cNvPr id="4395" name="Line 3">
          <a:extLst>
            <a:ext uri="{FF2B5EF4-FFF2-40B4-BE49-F238E27FC236}">
              <a16:creationId xmlns:a16="http://schemas.microsoft.com/office/drawing/2014/main" id="{00000000-0008-0000-0D00-00002B110000}"/>
            </a:ext>
          </a:extLst>
        </xdr:cNvPr>
        <xdr:cNvSpPr>
          <a:spLocks noChangeShapeType="1"/>
        </xdr:cNvSpPr>
      </xdr:nvSpPr>
      <xdr:spPr bwMode="auto">
        <a:xfrm>
          <a:off x="7315200" y="4067175"/>
          <a:ext cx="2867025" cy="0"/>
        </a:xfrm>
        <a:prstGeom prst="line">
          <a:avLst/>
        </a:prstGeom>
        <a:noFill/>
        <a:ln w="38100">
          <a:solidFill>
            <a:srgbClr xmlns:mc="http://schemas.openxmlformats.org/markup-compatibility/2006" xmlns:a14="http://schemas.microsoft.com/office/drawing/2010/main" val="000000" mc:Ignorable="a14" a14:legacySpreadsheetColorIndex="64"/>
          </a:solidFill>
          <a:round/>
          <a:headEnd/>
          <a:tailEnd type="triangle" w="med" len="med"/>
        </a:ln>
        <a:extLst>
          <a:ext uri="{909E8E84-426E-40DD-AFC4-6F175D3DCCD1}">
            <a14:hiddenFill xmlns:a14="http://schemas.microsoft.com/office/drawing/2010/main">
              <a:noFill/>
            </a14:hiddenFill>
          </a:ext>
        </a:extLst>
      </xdr:spPr>
    </xdr:sp>
    <xdr:clientData/>
  </xdr:twoCellAnchor>
  <xdr:twoCellAnchor>
    <xdr:from>
      <xdr:col>10</xdr:col>
      <xdr:colOff>0</xdr:colOff>
      <xdr:row>28</xdr:row>
      <xdr:rowOff>0</xdr:rowOff>
    </xdr:from>
    <xdr:to>
      <xdr:col>10</xdr:col>
      <xdr:colOff>0</xdr:colOff>
      <xdr:row>47</xdr:row>
      <xdr:rowOff>0</xdr:rowOff>
    </xdr:to>
    <xdr:sp macro="" textlink="">
      <xdr:nvSpPr>
        <xdr:cNvPr id="4396" name="Line 4">
          <a:extLst>
            <a:ext uri="{FF2B5EF4-FFF2-40B4-BE49-F238E27FC236}">
              <a16:creationId xmlns:a16="http://schemas.microsoft.com/office/drawing/2014/main" id="{00000000-0008-0000-0D00-00002C110000}"/>
            </a:ext>
          </a:extLst>
        </xdr:cNvPr>
        <xdr:cNvSpPr>
          <a:spLocks noChangeShapeType="1"/>
        </xdr:cNvSpPr>
      </xdr:nvSpPr>
      <xdr:spPr bwMode="auto">
        <a:xfrm flipV="1">
          <a:off x="6096000" y="4638675"/>
          <a:ext cx="0" cy="3076575"/>
        </a:xfrm>
        <a:prstGeom prst="line">
          <a:avLst/>
        </a:prstGeom>
        <a:noFill/>
        <a:ln w="38100">
          <a:solidFill>
            <a:srgbClr xmlns:mc="http://schemas.openxmlformats.org/markup-compatibility/2006" xmlns:a14="http://schemas.microsoft.com/office/drawing/2010/main" val="000000" mc:Ignorable="a14" a14:legacySpreadsheetColorIndex="64"/>
          </a:solidFill>
          <a:round/>
          <a:headEnd/>
          <a:tailEnd type="triangle" w="med" len="med"/>
        </a:ln>
        <a:extLst>
          <a:ext uri="{909E8E84-426E-40DD-AFC4-6F175D3DCCD1}">
            <a14:hiddenFill xmlns:a14="http://schemas.microsoft.com/office/drawing/2010/main">
              <a:noFill/>
            </a14:hiddenFill>
          </a:ext>
        </a:extLst>
      </xdr:spPr>
    </xdr:sp>
    <xdr:clientData/>
  </xdr:twoCellAnchor>
</xdr:wsDr>
</file>

<file path=xl/drawings/drawing8.xml><?xml version="1.0" encoding="utf-8"?>
<xdr:wsDr xmlns:xdr="http://schemas.openxmlformats.org/drawingml/2006/spreadsheetDrawing" xmlns:a="http://schemas.openxmlformats.org/drawingml/2006/main">
  <xdr:absoluteAnchor>
    <xdr:pos x="0" y="0"/>
    <xdr:ext cx="18573750" cy="12122727"/>
    <xdr:graphicFrame macro="">
      <xdr:nvGraphicFramePr>
        <xdr:cNvPr id="2" name="Chart 1">
          <a:extLst>
            <a:ext uri="{FF2B5EF4-FFF2-40B4-BE49-F238E27FC236}">
              <a16:creationId xmlns:a16="http://schemas.microsoft.com/office/drawing/2014/main" id="{00000000-0008-0000-0F00-000002000000}"/>
            </a:ext>
          </a:extLst>
        </xdr:cNvPr>
        <xdr:cNvGraphicFramePr>
          <a:graphicFrameLocks noGrp="1"/>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
        </a:graphicData>
      </a:graphic>
    </xdr:graphicFrame>
    <xdr:clientData/>
  </xdr:absoluteAnchor>
</xdr:wsDr>
</file>

<file path=xl/drawings/drawing9.xml><?xml version="1.0" encoding="utf-8"?>
<xdr:wsDr xmlns:xdr="http://schemas.openxmlformats.org/drawingml/2006/spreadsheetDrawing" xmlns:a="http://schemas.openxmlformats.org/drawingml/2006/main">
  <xdr:absoluteAnchor>
    <xdr:pos x="0" y="0"/>
    <xdr:ext cx="18573750" cy="12122727"/>
    <xdr:graphicFrame macro="">
      <xdr:nvGraphicFramePr>
        <xdr:cNvPr id="2" name="Chart 1">
          <a:extLst>
            <a:ext uri="{FF2B5EF4-FFF2-40B4-BE49-F238E27FC236}">
              <a16:creationId xmlns:a16="http://schemas.microsoft.com/office/drawing/2014/main" id="{00000000-0008-0000-1000-000002000000}"/>
            </a:ext>
          </a:extLst>
        </xdr:cNvPr>
        <xdr:cNvGraphicFramePr>
          <a:graphicFrameLocks noGrp="1"/>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
        </a:graphicData>
      </a:graphic>
    </xdr:graphicFrame>
    <xdr:clientData/>
  </xdr:absoluteAnchor>
</xdr:wsDr>
</file>

<file path=xl/drawings/drawing10.xml><?xml version="1.0" encoding="utf-8"?>
<xdr:wsDr xmlns:xdr="http://schemas.openxmlformats.org/drawingml/2006/spreadsheetDrawing" xmlns:a="http://schemas.openxmlformats.org/drawingml/2006/main">
  <xdr:twoCellAnchor>
    <xdr:from>
      <xdr:col>10</xdr:col>
      <xdr:colOff>0</xdr:colOff>
      <xdr:row>2</xdr:row>
      <xdr:rowOff>0</xdr:rowOff>
    </xdr:from>
    <xdr:to>
      <xdr:col>10</xdr:col>
      <xdr:colOff>0</xdr:colOff>
      <xdr:row>20</xdr:row>
      <xdr:rowOff>161925</xdr:rowOff>
    </xdr:to>
    <xdr:sp macro="" textlink="">
      <xdr:nvSpPr>
        <xdr:cNvPr id="2" name="Line 1">
          <a:extLst>
            <a:ext uri="{FF2B5EF4-FFF2-40B4-BE49-F238E27FC236}">
              <a16:creationId xmlns:a16="http://schemas.microsoft.com/office/drawing/2014/main" id="{00000000-0008-0000-1100-000002000000}"/>
            </a:ext>
          </a:extLst>
        </xdr:cNvPr>
        <xdr:cNvSpPr>
          <a:spLocks noChangeShapeType="1"/>
        </xdr:cNvSpPr>
      </xdr:nvSpPr>
      <xdr:spPr bwMode="auto">
        <a:xfrm>
          <a:off x="6096000" y="400050"/>
          <a:ext cx="0" cy="3086100"/>
        </a:xfrm>
        <a:prstGeom prst="line">
          <a:avLst/>
        </a:prstGeom>
        <a:noFill/>
        <a:ln w="38100">
          <a:solidFill>
            <a:srgbClr xmlns:mc="http://schemas.openxmlformats.org/markup-compatibility/2006" xmlns:a14="http://schemas.microsoft.com/office/drawing/2010/main" val="000000" mc:Ignorable="a14" a14:legacySpreadsheetColorIndex="64"/>
          </a:solidFill>
          <a:round/>
          <a:headEnd/>
          <a:tailEnd type="triangle" w="med" len="med"/>
        </a:ln>
        <a:extLst>
          <a:ext uri="{909E8E84-426E-40DD-AFC4-6F175D3DCCD1}">
            <a14:hiddenFill xmlns:a14="http://schemas.microsoft.com/office/drawing/2010/main">
              <a:noFill/>
            </a14:hiddenFill>
          </a:ext>
        </a:extLst>
      </xdr:spPr>
    </xdr:sp>
    <xdr:clientData/>
  </xdr:twoCellAnchor>
  <xdr:twoCellAnchor>
    <xdr:from>
      <xdr:col>4</xdr:col>
      <xdr:colOff>9525</xdr:colOff>
      <xdr:row>24</xdr:row>
      <xdr:rowOff>76200</xdr:rowOff>
    </xdr:from>
    <xdr:to>
      <xdr:col>7</xdr:col>
      <xdr:colOff>590550</xdr:colOff>
      <xdr:row>24</xdr:row>
      <xdr:rowOff>76200</xdr:rowOff>
    </xdr:to>
    <xdr:sp macro="" textlink="">
      <xdr:nvSpPr>
        <xdr:cNvPr id="3" name="Line 2">
          <a:extLst>
            <a:ext uri="{FF2B5EF4-FFF2-40B4-BE49-F238E27FC236}">
              <a16:creationId xmlns:a16="http://schemas.microsoft.com/office/drawing/2014/main" id="{00000000-0008-0000-1100-000003000000}"/>
            </a:ext>
          </a:extLst>
        </xdr:cNvPr>
        <xdr:cNvSpPr>
          <a:spLocks noChangeShapeType="1"/>
        </xdr:cNvSpPr>
      </xdr:nvSpPr>
      <xdr:spPr bwMode="auto">
        <a:xfrm>
          <a:off x="2447925" y="4057650"/>
          <a:ext cx="2409825" cy="0"/>
        </a:xfrm>
        <a:prstGeom prst="line">
          <a:avLst/>
        </a:prstGeom>
        <a:noFill/>
        <a:ln w="38100">
          <a:solidFill>
            <a:srgbClr xmlns:mc="http://schemas.openxmlformats.org/markup-compatibility/2006" xmlns:a14="http://schemas.microsoft.com/office/drawing/2010/main" val="000000" mc:Ignorable="a14" a14:legacySpreadsheetColorIndex="64"/>
          </a:solidFill>
          <a:round/>
          <a:headEnd/>
          <a:tailEnd type="triangle" w="med" len="med"/>
        </a:ln>
        <a:extLst>
          <a:ext uri="{909E8E84-426E-40DD-AFC4-6F175D3DCCD1}">
            <a14:hiddenFill xmlns:a14="http://schemas.microsoft.com/office/drawing/2010/main">
              <a:noFill/>
            </a14:hiddenFill>
          </a:ext>
        </a:extLst>
      </xdr:spPr>
    </xdr:sp>
    <xdr:clientData/>
  </xdr:twoCellAnchor>
  <xdr:twoCellAnchor>
    <xdr:from>
      <xdr:col>12</xdr:col>
      <xdr:colOff>0</xdr:colOff>
      <xdr:row>24</xdr:row>
      <xdr:rowOff>85725</xdr:rowOff>
    </xdr:from>
    <xdr:to>
      <xdr:col>15</xdr:col>
      <xdr:colOff>581025</xdr:colOff>
      <xdr:row>24</xdr:row>
      <xdr:rowOff>85725</xdr:rowOff>
    </xdr:to>
    <xdr:sp macro="" textlink="">
      <xdr:nvSpPr>
        <xdr:cNvPr id="4" name="Line 3">
          <a:extLst>
            <a:ext uri="{FF2B5EF4-FFF2-40B4-BE49-F238E27FC236}">
              <a16:creationId xmlns:a16="http://schemas.microsoft.com/office/drawing/2014/main" id="{00000000-0008-0000-1100-000004000000}"/>
            </a:ext>
          </a:extLst>
        </xdr:cNvPr>
        <xdr:cNvSpPr>
          <a:spLocks noChangeShapeType="1"/>
        </xdr:cNvSpPr>
      </xdr:nvSpPr>
      <xdr:spPr bwMode="auto">
        <a:xfrm>
          <a:off x="7315200" y="4067175"/>
          <a:ext cx="3467100" cy="0"/>
        </a:xfrm>
        <a:prstGeom prst="line">
          <a:avLst/>
        </a:prstGeom>
        <a:noFill/>
        <a:ln w="38100">
          <a:solidFill>
            <a:srgbClr xmlns:mc="http://schemas.openxmlformats.org/markup-compatibility/2006" xmlns:a14="http://schemas.microsoft.com/office/drawing/2010/main" val="000000" mc:Ignorable="a14" a14:legacySpreadsheetColorIndex="64"/>
          </a:solidFill>
          <a:round/>
          <a:headEnd/>
          <a:tailEnd type="triangle" w="med" len="med"/>
        </a:ln>
        <a:extLst>
          <a:ext uri="{909E8E84-426E-40DD-AFC4-6F175D3DCCD1}">
            <a14:hiddenFill xmlns:a14="http://schemas.microsoft.com/office/drawing/2010/main">
              <a:noFill/>
            </a14:hiddenFill>
          </a:ext>
        </a:extLst>
      </xdr:spPr>
    </xdr:sp>
    <xdr:clientData/>
  </xdr:twoCellAnchor>
  <xdr:twoCellAnchor>
    <xdr:from>
      <xdr:col>10</xdr:col>
      <xdr:colOff>0</xdr:colOff>
      <xdr:row>28</xdr:row>
      <xdr:rowOff>0</xdr:rowOff>
    </xdr:from>
    <xdr:to>
      <xdr:col>10</xdr:col>
      <xdr:colOff>0</xdr:colOff>
      <xdr:row>47</xdr:row>
      <xdr:rowOff>0</xdr:rowOff>
    </xdr:to>
    <xdr:sp macro="" textlink="">
      <xdr:nvSpPr>
        <xdr:cNvPr id="5" name="Line 4">
          <a:extLst>
            <a:ext uri="{FF2B5EF4-FFF2-40B4-BE49-F238E27FC236}">
              <a16:creationId xmlns:a16="http://schemas.microsoft.com/office/drawing/2014/main" id="{00000000-0008-0000-1100-000005000000}"/>
            </a:ext>
          </a:extLst>
        </xdr:cNvPr>
        <xdr:cNvSpPr>
          <a:spLocks noChangeShapeType="1"/>
        </xdr:cNvSpPr>
      </xdr:nvSpPr>
      <xdr:spPr bwMode="auto">
        <a:xfrm flipV="1">
          <a:off x="6096000" y="4638675"/>
          <a:ext cx="0" cy="3076575"/>
        </a:xfrm>
        <a:prstGeom prst="line">
          <a:avLst/>
        </a:prstGeom>
        <a:noFill/>
        <a:ln w="38100">
          <a:solidFill>
            <a:srgbClr xmlns:mc="http://schemas.openxmlformats.org/markup-compatibility/2006" xmlns:a14="http://schemas.microsoft.com/office/drawing/2010/main" val="000000" mc:Ignorable="a14" a14:legacySpreadsheetColorIndex="64"/>
          </a:solidFill>
          <a:round/>
          <a:headEnd/>
          <a:tailEnd type="triangle" w="med" len="med"/>
        </a:ln>
        <a:extLst>
          <a:ext uri="{909E8E84-426E-40DD-AFC4-6F175D3DCCD1}">
            <a14:hiddenFill xmlns:a14="http://schemas.microsoft.com/office/drawing/2010/main">
              <a:noFill/>
            </a14:hiddenFill>
          </a:ext>
        </a:extLst>
      </xdr:spPr>
    </xdr:sp>
    <xdr:clientData/>
  </xdr:twoCellAnchor>
</xdr:wsDr>
</file>

<file path=xl/drawings/drawing11.xml><?xml version="1.0" encoding="utf-8"?>
<xdr:wsDr xmlns:xdr="http://schemas.openxmlformats.org/drawingml/2006/spreadsheetDrawing" xmlns:a="http://schemas.openxmlformats.org/drawingml/2006/main">
  <xdr:twoCellAnchor>
    <xdr:from>
      <xdr:col>0</xdr:col>
      <xdr:colOff>184043</xdr:colOff>
      <xdr:row>27</xdr:row>
      <xdr:rowOff>646</xdr:rowOff>
    </xdr:from>
    <xdr:to>
      <xdr:col>14</xdr:col>
      <xdr:colOff>339026</xdr:colOff>
      <xdr:row>64</xdr:row>
      <xdr:rowOff>129153</xdr:rowOff>
    </xdr:to>
    <xdr:graphicFrame macro="">
      <xdr:nvGraphicFramePr>
        <xdr:cNvPr id="3" name="Chart 2">
          <a:extLst>
            <a:ext uri="{FF2B5EF4-FFF2-40B4-BE49-F238E27FC236}">
              <a16:creationId xmlns:a16="http://schemas.microsoft.com/office/drawing/2014/main" id="{00000000-0008-0000-1200-000003000000}"/>
            </a:ext>
          </a:extLst>
        </xdr:cNvPr>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
        </a:graphicData>
      </a:graphic>
    </xdr:graphicFrame>
    <xdr:clientData/>
  </xdr:twoCellAnchor>
  <xdr:twoCellAnchor>
    <xdr:from>
      <xdr:col>16</xdr:col>
      <xdr:colOff>167898</xdr:colOff>
      <xdr:row>27</xdr:row>
      <xdr:rowOff>16790</xdr:rowOff>
    </xdr:from>
    <xdr:to>
      <xdr:col>34</xdr:col>
      <xdr:colOff>565042</xdr:colOff>
      <xdr:row>65</xdr:row>
      <xdr:rowOff>0</xdr:rowOff>
    </xdr:to>
    <xdr:graphicFrame macro="">
      <xdr:nvGraphicFramePr>
        <xdr:cNvPr id="4" name="Chart 3">
          <a:extLst>
            <a:ext uri="{FF2B5EF4-FFF2-40B4-BE49-F238E27FC236}">
              <a16:creationId xmlns:a16="http://schemas.microsoft.com/office/drawing/2014/main" id="{00000000-0008-0000-1200-000004000000}"/>
            </a:ext>
          </a:extLst>
        </xdr:cNvPr>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2"/>
        </a:graphicData>
      </a:graphic>
    </xdr:graphicFrame>
    <xdr:clientData/>
  </xdr:twoCellAnchor>
</xdr:wsDr>
</file>

<file path=xl/drawings/drawing12.xml><?xml version="1.0" encoding="utf-8"?>
<xdr:wsDr xmlns:xdr="http://schemas.openxmlformats.org/drawingml/2006/spreadsheetDrawing" xmlns:a="http://schemas.openxmlformats.org/drawingml/2006/main">
  <xdr:twoCellAnchor>
    <xdr:from>
      <xdr:col>10</xdr:col>
      <xdr:colOff>0</xdr:colOff>
      <xdr:row>2</xdr:row>
      <xdr:rowOff>0</xdr:rowOff>
    </xdr:from>
    <xdr:to>
      <xdr:col>10</xdr:col>
      <xdr:colOff>0</xdr:colOff>
      <xdr:row>20</xdr:row>
      <xdr:rowOff>161925</xdr:rowOff>
    </xdr:to>
    <xdr:sp macro="" textlink="">
      <xdr:nvSpPr>
        <xdr:cNvPr id="2" name="Line 1">
          <a:extLst>
            <a:ext uri="{FF2B5EF4-FFF2-40B4-BE49-F238E27FC236}">
              <a16:creationId xmlns:a16="http://schemas.microsoft.com/office/drawing/2014/main" id="{00000000-0008-0000-1300-000002000000}"/>
            </a:ext>
          </a:extLst>
        </xdr:cNvPr>
        <xdr:cNvSpPr>
          <a:spLocks noChangeShapeType="1"/>
        </xdr:cNvSpPr>
      </xdr:nvSpPr>
      <xdr:spPr bwMode="auto">
        <a:xfrm>
          <a:off x="6096000" y="400050"/>
          <a:ext cx="0" cy="3086100"/>
        </a:xfrm>
        <a:prstGeom prst="line">
          <a:avLst/>
        </a:prstGeom>
        <a:noFill/>
        <a:ln w="38100">
          <a:solidFill>
            <a:srgbClr xmlns:mc="http://schemas.openxmlformats.org/markup-compatibility/2006" xmlns:a14="http://schemas.microsoft.com/office/drawing/2010/main" val="000000" mc:Ignorable="a14" a14:legacySpreadsheetColorIndex="64"/>
          </a:solidFill>
          <a:round/>
          <a:headEnd/>
          <a:tailEnd type="triangle" w="med" len="med"/>
        </a:ln>
        <a:extLst>
          <a:ext uri="{909E8E84-426E-40DD-AFC4-6F175D3DCCD1}">
            <a14:hiddenFill xmlns:a14="http://schemas.microsoft.com/office/drawing/2010/main">
              <a:noFill/>
            </a14:hiddenFill>
          </a:ext>
        </a:extLst>
      </xdr:spPr>
    </xdr:sp>
    <xdr:clientData/>
  </xdr:twoCellAnchor>
  <xdr:twoCellAnchor>
    <xdr:from>
      <xdr:col>4</xdr:col>
      <xdr:colOff>9525</xdr:colOff>
      <xdr:row>24</xdr:row>
      <xdr:rowOff>76200</xdr:rowOff>
    </xdr:from>
    <xdr:to>
      <xdr:col>7</xdr:col>
      <xdr:colOff>590550</xdr:colOff>
      <xdr:row>24</xdr:row>
      <xdr:rowOff>76200</xdr:rowOff>
    </xdr:to>
    <xdr:sp macro="" textlink="">
      <xdr:nvSpPr>
        <xdr:cNvPr id="3" name="Line 2">
          <a:extLst>
            <a:ext uri="{FF2B5EF4-FFF2-40B4-BE49-F238E27FC236}">
              <a16:creationId xmlns:a16="http://schemas.microsoft.com/office/drawing/2014/main" id="{00000000-0008-0000-1300-000003000000}"/>
            </a:ext>
          </a:extLst>
        </xdr:cNvPr>
        <xdr:cNvSpPr>
          <a:spLocks noChangeShapeType="1"/>
        </xdr:cNvSpPr>
      </xdr:nvSpPr>
      <xdr:spPr bwMode="auto">
        <a:xfrm>
          <a:off x="2447925" y="4057650"/>
          <a:ext cx="2409825" cy="0"/>
        </a:xfrm>
        <a:prstGeom prst="line">
          <a:avLst/>
        </a:prstGeom>
        <a:noFill/>
        <a:ln w="38100">
          <a:solidFill>
            <a:srgbClr xmlns:mc="http://schemas.openxmlformats.org/markup-compatibility/2006" xmlns:a14="http://schemas.microsoft.com/office/drawing/2010/main" val="000000" mc:Ignorable="a14" a14:legacySpreadsheetColorIndex="64"/>
          </a:solidFill>
          <a:round/>
          <a:headEnd/>
          <a:tailEnd type="triangle" w="med" len="med"/>
        </a:ln>
        <a:extLst>
          <a:ext uri="{909E8E84-426E-40DD-AFC4-6F175D3DCCD1}">
            <a14:hiddenFill xmlns:a14="http://schemas.microsoft.com/office/drawing/2010/main">
              <a:noFill/>
            </a14:hiddenFill>
          </a:ext>
        </a:extLst>
      </xdr:spPr>
    </xdr:sp>
    <xdr:clientData/>
  </xdr:twoCellAnchor>
  <xdr:twoCellAnchor>
    <xdr:from>
      <xdr:col>12</xdr:col>
      <xdr:colOff>0</xdr:colOff>
      <xdr:row>24</xdr:row>
      <xdr:rowOff>85725</xdr:rowOff>
    </xdr:from>
    <xdr:to>
      <xdr:col>15</xdr:col>
      <xdr:colOff>581025</xdr:colOff>
      <xdr:row>24</xdr:row>
      <xdr:rowOff>85725</xdr:rowOff>
    </xdr:to>
    <xdr:sp macro="" textlink="">
      <xdr:nvSpPr>
        <xdr:cNvPr id="4" name="Line 3">
          <a:extLst>
            <a:ext uri="{FF2B5EF4-FFF2-40B4-BE49-F238E27FC236}">
              <a16:creationId xmlns:a16="http://schemas.microsoft.com/office/drawing/2014/main" id="{00000000-0008-0000-1300-000004000000}"/>
            </a:ext>
          </a:extLst>
        </xdr:cNvPr>
        <xdr:cNvSpPr>
          <a:spLocks noChangeShapeType="1"/>
        </xdr:cNvSpPr>
      </xdr:nvSpPr>
      <xdr:spPr bwMode="auto">
        <a:xfrm>
          <a:off x="7315200" y="4067175"/>
          <a:ext cx="3467100" cy="0"/>
        </a:xfrm>
        <a:prstGeom prst="line">
          <a:avLst/>
        </a:prstGeom>
        <a:noFill/>
        <a:ln w="38100">
          <a:solidFill>
            <a:srgbClr xmlns:mc="http://schemas.openxmlformats.org/markup-compatibility/2006" xmlns:a14="http://schemas.microsoft.com/office/drawing/2010/main" val="000000" mc:Ignorable="a14" a14:legacySpreadsheetColorIndex="64"/>
          </a:solidFill>
          <a:round/>
          <a:headEnd/>
          <a:tailEnd type="triangle" w="med" len="med"/>
        </a:ln>
        <a:extLst>
          <a:ext uri="{909E8E84-426E-40DD-AFC4-6F175D3DCCD1}">
            <a14:hiddenFill xmlns:a14="http://schemas.microsoft.com/office/drawing/2010/main">
              <a:noFill/>
            </a14:hiddenFill>
          </a:ext>
        </a:extLst>
      </xdr:spPr>
    </xdr:sp>
    <xdr:clientData/>
  </xdr:twoCellAnchor>
  <xdr:twoCellAnchor>
    <xdr:from>
      <xdr:col>10</xdr:col>
      <xdr:colOff>0</xdr:colOff>
      <xdr:row>28</xdr:row>
      <xdr:rowOff>0</xdr:rowOff>
    </xdr:from>
    <xdr:to>
      <xdr:col>10</xdr:col>
      <xdr:colOff>0</xdr:colOff>
      <xdr:row>47</xdr:row>
      <xdr:rowOff>0</xdr:rowOff>
    </xdr:to>
    <xdr:sp macro="" textlink="">
      <xdr:nvSpPr>
        <xdr:cNvPr id="5" name="Line 4">
          <a:extLst>
            <a:ext uri="{FF2B5EF4-FFF2-40B4-BE49-F238E27FC236}">
              <a16:creationId xmlns:a16="http://schemas.microsoft.com/office/drawing/2014/main" id="{00000000-0008-0000-1300-000005000000}"/>
            </a:ext>
          </a:extLst>
        </xdr:cNvPr>
        <xdr:cNvSpPr>
          <a:spLocks noChangeShapeType="1"/>
        </xdr:cNvSpPr>
      </xdr:nvSpPr>
      <xdr:spPr bwMode="auto">
        <a:xfrm flipV="1">
          <a:off x="6096000" y="4638675"/>
          <a:ext cx="0" cy="3076575"/>
        </a:xfrm>
        <a:prstGeom prst="line">
          <a:avLst/>
        </a:prstGeom>
        <a:noFill/>
        <a:ln w="38100">
          <a:solidFill>
            <a:srgbClr xmlns:mc="http://schemas.openxmlformats.org/markup-compatibility/2006" xmlns:a14="http://schemas.microsoft.com/office/drawing/2010/main" val="000000" mc:Ignorable="a14" a14:legacySpreadsheetColorIndex="64"/>
          </a:solidFill>
          <a:round/>
          <a:headEnd/>
          <a:tailEnd type="triangle" w="med" len="med"/>
        </a:ln>
        <a:extLst>
          <a:ext uri="{909E8E84-426E-40DD-AFC4-6F175D3DCCD1}">
            <a14:hiddenFill xmlns:a14="http://schemas.microsoft.com/office/drawing/2010/main">
              <a:noFill/>
            </a14:hiddenFill>
          </a:ext>
        </a:extLst>
      </xdr:spPr>
    </xdr:sp>
    <xdr:clientData/>
  </xdr:twoCellAnchor>
</xdr:wsDr>
</file>

<file path=xl/drawings/drawing13.xml><?xml version="1.0" encoding="utf-8"?>
<xdr:wsDr xmlns:xdr="http://schemas.openxmlformats.org/drawingml/2006/spreadsheetDrawing" xmlns:a="http://schemas.openxmlformats.org/drawingml/2006/main">
  <xdr:twoCellAnchor>
    <xdr:from>
      <xdr:col>6</xdr:col>
      <xdr:colOff>57150</xdr:colOff>
      <xdr:row>23</xdr:row>
      <xdr:rowOff>95250</xdr:rowOff>
    </xdr:from>
    <xdr:to>
      <xdr:col>24</xdr:col>
      <xdr:colOff>19050</xdr:colOff>
      <xdr:row>61</xdr:row>
      <xdr:rowOff>38100</xdr:rowOff>
    </xdr:to>
    <xdr:graphicFrame macro="">
      <xdr:nvGraphicFramePr>
        <xdr:cNvPr id="4" name="Chart 3">
          <a:extLst>
            <a:ext uri="{FF2B5EF4-FFF2-40B4-BE49-F238E27FC236}">
              <a16:creationId xmlns:a16="http://schemas.microsoft.com/office/drawing/2014/main" id="{00000000-0008-0000-1400-000004000000}"/>
            </a:ext>
          </a:extLst>
        </xdr:cNvPr>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
        </a:graphicData>
      </a:graphic>
    </xdr:graphicFrame>
    <xdr:clientData/>
  </xdr:twoCellAnchor>
  <xdr:twoCellAnchor>
    <xdr:from>
      <xdr:col>24</xdr:col>
      <xdr:colOff>247650</xdr:colOff>
      <xdr:row>23</xdr:row>
      <xdr:rowOff>95250</xdr:rowOff>
    </xdr:from>
    <xdr:to>
      <xdr:col>41</xdr:col>
      <xdr:colOff>361950</xdr:colOff>
      <xdr:row>60</xdr:row>
      <xdr:rowOff>152400</xdr:rowOff>
    </xdr:to>
    <xdr:graphicFrame macro="">
      <xdr:nvGraphicFramePr>
        <xdr:cNvPr id="5" name="Chart 4">
          <a:extLst>
            <a:ext uri="{FF2B5EF4-FFF2-40B4-BE49-F238E27FC236}">
              <a16:creationId xmlns:a16="http://schemas.microsoft.com/office/drawing/2014/main" id="{00000000-0008-0000-1400-000005000000}"/>
            </a:ext>
          </a:extLst>
        </xdr:cNvPr>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2"/>
        </a:graphicData>
      </a:graphic>
    </xdr:graphicFrame>
    <xdr:clientData/>
  </xdr:twoCellAnchor>
</xdr:wsDr>
</file>

<file path=xl/drawings/drawing14.xml><?xml version="1.0" encoding="utf-8"?>
<xdr:wsDr xmlns:xdr="http://schemas.openxmlformats.org/drawingml/2006/spreadsheetDrawing" xmlns:a="http://schemas.openxmlformats.org/drawingml/2006/main">
  <xdr:twoCellAnchor>
    <xdr:from>
      <xdr:col>4</xdr:col>
      <xdr:colOff>164702</xdr:colOff>
      <xdr:row>25</xdr:row>
      <xdr:rowOff>27384</xdr:rowOff>
    </xdr:from>
    <xdr:to>
      <xdr:col>31</xdr:col>
      <xdr:colOff>99219</xdr:colOff>
      <xdr:row>86</xdr:row>
      <xdr:rowOff>19844</xdr:rowOff>
    </xdr:to>
    <xdr:graphicFrame macro="">
      <xdr:nvGraphicFramePr>
        <xdr:cNvPr id="2" name="Chart 1">
          <a:extLst>
            <a:ext uri="{FF2B5EF4-FFF2-40B4-BE49-F238E27FC236}">
              <a16:creationId xmlns:a16="http://schemas.microsoft.com/office/drawing/2014/main" id="{00000000-0008-0000-1500-000002000000}"/>
            </a:ext>
          </a:extLst>
        </xdr:cNvPr>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
        </a:graphicData>
      </a:graphic>
    </xdr:graphicFrame>
    <xdr:clientData/>
  </xdr:twoCellAnchor>
  <xdr:twoCellAnchor>
    <xdr:from>
      <xdr:col>31</xdr:col>
      <xdr:colOff>601264</xdr:colOff>
      <xdr:row>25</xdr:row>
      <xdr:rowOff>7539</xdr:rowOff>
    </xdr:from>
    <xdr:to>
      <xdr:col>56</xdr:col>
      <xdr:colOff>535781</xdr:colOff>
      <xdr:row>85</xdr:row>
      <xdr:rowOff>119063</xdr:rowOff>
    </xdr:to>
    <xdr:graphicFrame macro="">
      <xdr:nvGraphicFramePr>
        <xdr:cNvPr id="3" name="Chart 2">
          <a:extLst>
            <a:ext uri="{FF2B5EF4-FFF2-40B4-BE49-F238E27FC236}">
              <a16:creationId xmlns:a16="http://schemas.microsoft.com/office/drawing/2014/main" id="{00000000-0008-0000-1500-000003000000}"/>
            </a:ext>
          </a:extLst>
        </xdr:cNvPr>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2"/>
        </a:graphicData>
      </a:graphic>
    </xdr:graphicFrame>
    <xdr:clientData/>
  </xdr:twoCellAnchor>
</xdr:wsDr>
</file>

<file path=xl/drawings/drawing15.xml><?xml version="1.0" encoding="utf-8"?>
<xdr:wsDr xmlns:xdr="http://schemas.openxmlformats.org/drawingml/2006/spreadsheetDrawing" xmlns:a="http://schemas.openxmlformats.org/drawingml/2006/main">
  <xdr:twoCellAnchor>
    <xdr:from>
      <xdr:col>3</xdr:col>
      <xdr:colOff>474084</xdr:colOff>
      <xdr:row>26</xdr:row>
      <xdr:rowOff>122093</xdr:rowOff>
    </xdr:from>
    <xdr:to>
      <xdr:col>23</xdr:col>
      <xdr:colOff>194828</xdr:colOff>
      <xdr:row>66</xdr:row>
      <xdr:rowOff>0</xdr:rowOff>
    </xdr:to>
    <xdr:graphicFrame macro="">
      <xdr:nvGraphicFramePr>
        <xdr:cNvPr id="3" name="Chart 2">
          <a:extLst>
            <a:ext uri="{FF2B5EF4-FFF2-40B4-BE49-F238E27FC236}">
              <a16:creationId xmlns:a16="http://schemas.microsoft.com/office/drawing/2014/main" id="{00000000-0008-0000-1600-000003000000}"/>
            </a:ext>
          </a:extLst>
        </xdr:cNvPr>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
        </a:graphicData>
      </a:graphic>
    </xdr:graphicFrame>
    <xdr:clientData/>
  </xdr:twoCellAnchor>
  <xdr:twoCellAnchor>
    <xdr:from>
      <xdr:col>23</xdr:col>
      <xdr:colOff>415637</xdr:colOff>
      <xdr:row>27</xdr:row>
      <xdr:rowOff>0</xdr:rowOff>
    </xdr:from>
    <xdr:to>
      <xdr:col>39</xdr:col>
      <xdr:colOff>311727</xdr:colOff>
      <xdr:row>66</xdr:row>
      <xdr:rowOff>-1</xdr:rowOff>
    </xdr:to>
    <xdr:graphicFrame macro="">
      <xdr:nvGraphicFramePr>
        <xdr:cNvPr id="4" name="Chart 3">
          <a:extLst>
            <a:ext uri="{FF2B5EF4-FFF2-40B4-BE49-F238E27FC236}">
              <a16:creationId xmlns:a16="http://schemas.microsoft.com/office/drawing/2014/main" id="{00000000-0008-0000-1600-000004000000}"/>
            </a:ext>
          </a:extLst>
        </xdr:cNvPr>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2"/>
        </a:graphicData>
      </a:graphic>
    </xdr:graphicFrame>
    <xdr:clientData/>
  </xdr:twoCellAnchor>
</xdr:wsDr>
</file>

<file path=xl/drawings/drawing16.xml><?xml version="1.0" encoding="utf-8"?>
<xdr:wsDr xmlns:xdr="http://schemas.openxmlformats.org/drawingml/2006/spreadsheetDrawing" xmlns:a="http://schemas.openxmlformats.org/drawingml/2006/main">
  <xdr:twoCellAnchor>
    <xdr:from>
      <xdr:col>26</xdr:col>
      <xdr:colOff>78804</xdr:colOff>
      <xdr:row>26</xdr:row>
      <xdr:rowOff>32045</xdr:rowOff>
    </xdr:from>
    <xdr:to>
      <xdr:col>36</xdr:col>
      <xdr:colOff>108238</xdr:colOff>
      <xdr:row>44</xdr:row>
      <xdr:rowOff>64943</xdr:rowOff>
    </xdr:to>
    <xdr:graphicFrame macro="">
      <xdr:nvGraphicFramePr>
        <xdr:cNvPr id="2" name="Chart 1">
          <a:extLst>
            <a:ext uri="{FF2B5EF4-FFF2-40B4-BE49-F238E27FC236}">
              <a16:creationId xmlns:a16="http://schemas.microsoft.com/office/drawing/2014/main" id="{00000000-0008-0000-0B00-000002000000}"/>
            </a:ext>
          </a:extLst>
        </xdr:cNvPr>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
        </a:graphicData>
      </a:graphic>
    </xdr:graphicFrame>
    <xdr:clientData/>
  </xdr:twoCellAnchor>
</xdr:wsDr>
</file>

<file path=xl/drawings/drawing17.xml><?xml version="1.0" encoding="utf-8"?>
<xdr:wsDr xmlns:xdr="http://schemas.openxmlformats.org/drawingml/2006/spreadsheetDrawing" xmlns:a="http://schemas.openxmlformats.org/drawingml/2006/main">
  <xdr:twoCellAnchor>
    <xdr:from>
      <xdr:col>10</xdr:col>
      <xdr:colOff>0</xdr:colOff>
      <xdr:row>2</xdr:row>
      <xdr:rowOff>0</xdr:rowOff>
    </xdr:from>
    <xdr:to>
      <xdr:col>10</xdr:col>
      <xdr:colOff>0</xdr:colOff>
      <xdr:row>20</xdr:row>
      <xdr:rowOff>161925</xdr:rowOff>
    </xdr:to>
    <xdr:sp macro="" textlink="">
      <xdr:nvSpPr>
        <xdr:cNvPr id="2" name="Line 1">
          <a:extLst>
            <a:ext uri="{FF2B5EF4-FFF2-40B4-BE49-F238E27FC236}">
              <a16:creationId xmlns:a16="http://schemas.microsoft.com/office/drawing/2014/main" id="{00000000-0008-0000-1700-000002000000}"/>
            </a:ext>
          </a:extLst>
        </xdr:cNvPr>
        <xdr:cNvSpPr>
          <a:spLocks noChangeShapeType="1"/>
        </xdr:cNvSpPr>
      </xdr:nvSpPr>
      <xdr:spPr bwMode="auto">
        <a:xfrm>
          <a:off x="6096000" y="400050"/>
          <a:ext cx="0" cy="3086100"/>
        </a:xfrm>
        <a:prstGeom prst="line">
          <a:avLst/>
        </a:prstGeom>
        <a:noFill/>
        <a:ln w="38100">
          <a:solidFill>
            <a:srgbClr xmlns:mc="http://schemas.openxmlformats.org/markup-compatibility/2006" xmlns:a14="http://schemas.microsoft.com/office/drawing/2010/main" val="000000" mc:Ignorable="a14" a14:legacySpreadsheetColorIndex="64"/>
          </a:solidFill>
          <a:round/>
          <a:headEnd/>
          <a:tailEnd type="triangle" w="med" len="med"/>
        </a:ln>
        <a:extLst>
          <a:ext uri="{909E8E84-426E-40DD-AFC4-6F175D3DCCD1}">
            <a14:hiddenFill xmlns:a14="http://schemas.microsoft.com/office/drawing/2010/main">
              <a:noFill/>
            </a14:hiddenFill>
          </a:ext>
        </a:extLst>
      </xdr:spPr>
    </xdr:sp>
    <xdr:clientData/>
  </xdr:twoCellAnchor>
  <xdr:twoCellAnchor>
    <xdr:from>
      <xdr:col>4</xdr:col>
      <xdr:colOff>9525</xdr:colOff>
      <xdr:row>24</xdr:row>
      <xdr:rowOff>76200</xdr:rowOff>
    </xdr:from>
    <xdr:to>
      <xdr:col>7</xdr:col>
      <xdr:colOff>590550</xdr:colOff>
      <xdr:row>24</xdr:row>
      <xdr:rowOff>76200</xdr:rowOff>
    </xdr:to>
    <xdr:sp macro="" textlink="">
      <xdr:nvSpPr>
        <xdr:cNvPr id="3" name="Line 2">
          <a:extLst>
            <a:ext uri="{FF2B5EF4-FFF2-40B4-BE49-F238E27FC236}">
              <a16:creationId xmlns:a16="http://schemas.microsoft.com/office/drawing/2014/main" id="{00000000-0008-0000-1700-000003000000}"/>
            </a:ext>
          </a:extLst>
        </xdr:cNvPr>
        <xdr:cNvSpPr>
          <a:spLocks noChangeShapeType="1"/>
        </xdr:cNvSpPr>
      </xdr:nvSpPr>
      <xdr:spPr bwMode="auto">
        <a:xfrm>
          <a:off x="2447925" y="4057650"/>
          <a:ext cx="2409825" cy="0"/>
        </a:xfrm>
        <a:prstGeom prst="line">
          <a:avLst/>
        </a:prstGeom>
        <a:noFill/>
        <a:ln w="38100">
          <a:solidFill>
            <a:srgbClr xmlns:mc="http://schemas.openxmlformats.org/markup-compatibility/2006" xmlns:a14="http://schemas.microsoft.com/office/drawing/2010/main" val="000000" mc:Ignorable="a14" a14:legacySpreadsheetColorIndex="64"/>
          </a:solidFill>
          <a:round/>
          <a:headEnd/>
          <a:tailEnd type="triangle" w="med" len="med"/>
        </a:ln>
        <a:extLst>
          <a:ext uri="{909E8E84-426E-40DD-AFC4-6F175D3DCCD1}">
            <a14:hiddenFill xmlns:a14="http://schemas.microsoft.com/office/drawing/2010/main">
              <a:noFill/>
            </a14:hiddenFill>
          </a:ext>
        </a:extLst>
      </xdr:spPr>
    </xdr:sp>
    <xdr:clientData/>
  </xdr:twoCellAnchor>
  <xdr:twoCellAnchor>
    <xdr:from>
      <xdr:col>12</xdr:col>
      <xdr:colOff>0</xdr:colOff>
      <xdr:row>24</xdr:row>
      <xdr:rowOff>85725</xdr:rowOff>
    </xdr:from>
    <xdr:to>
      <xdr:col>15</xdr:col>
      <xdr:colOff>581025</xdr:colOff>
      <xdr:row>24</xdr:row>
      <xdr:rowOff>85725</xdr:rowOff>
    </xdr:to>
    <xdr:sp macro="" textlink="">
      <xdr:nvSpPr>
        <xdr:cNvPr id="4" name="Line 3">
          <a:extLst>
            <a:ext uri="{FF2B5EF4-FFF2-40B4-BE49-F238E27FC236}">
              <a16:creationId xmlns:a16="http://schemas.microsoft.com/office/drawing/2014/main" id="{00000000-0008-0000-1700-000004000000}"/>
            </a:ext>
          </a:extLst>
        </xdr:cNvPr>
        <xdr:cNvSpPr>
          <a:spLocks noChangeShapeType="1"/>
        </xdr:cNvSpPr>
      </xdr:nvSpPr>
      <xdr:spPr bwMode="auto">
        <a:xfrm>
          <a:off x="7315200" y="4067175"/>
          <a:ext cx="3467100" cy="0"/>
        </a:xfrm>
        <a:prstGeom prst="line">
          <a:avLst/>
        </a:prstGeom>
        <a:noFill/>
        <a:ln w="38100">
          <a:solidFill>
            <a:srgbClr xmlns:mc="http://schemas.openxmlformats.org/markup-compatibility/2006" xmlns:a14="http://schemas.microsoft.com/office/drawing/2010/main" val="000000" mc:Ignorable="a14" a14:legacySpreadsheetColorIndex="64"/>
          </a:solidFill>
          <a:round/>
          <a:headEnd/>
          <a:tailEnd type="triangle" w="med" len="med"/>
        </a:ln>
        <a:extLst>
          <a:ext uri="{909E8E84-426E-40DD-AFC4-6F175D3DCCD1}">
            <a14:hiddenFill xmlns:a14="http://schemas.microsoft.com/office/drawing/2010/main">
              <a:noFill/>
            </a14:hiddenFill>
          </a:ext>
        </a:extLst>
      </xdr:spPr>
    </xdr:sp>
    <xdr:clientData/>
  </xdr:twoCellAnchor>
  <xdr:twoCellAnchor>
    <xdr:from>
      <xdr:col>10</xdr:col>
      <xdr:colOff>0</xdr:colOff>
      <xdr:row>28</xdr:row>
      <xdr:rowOff>0</xdr:rowOff>
    </xdr:from>
    <xdr:to>
      <xdr:col>10</xdr:col>
      <xdr:colOff>0</xdr:colOff>
      <xdr:row>47</xdr:row>
      <xdr:rowOff>0</xdr:rowOff>
    </xdr:to>
    <xdr:sp macro="" textlink="">
      <xdr:nvSpPr>
        <xdr:cNvPr id="5" name="Line 4">
          <a:extLst>
            <a:ext uri="{FF2B5EF4-FFF2-40B4-BE49-F238E27FC236}">
              <a16:creationId xmlns:a16="http://schemas.microsoft.com/office/drawing/2014/main" id="{00000000-0008-0000-1700-000005000000}"/>
            </a:ext>
          </a:extLst>
        </xdr:cNvPr>
        <xdr:cNvSpPr>
          <a:spLocks noChangeShapeType="1"/>
        </xdr:cNvSpPr>
      </xdr:nvSpPr>
      <xdr:spPr bwMode="auto">
        <a:xfrm flipV="1">
          <a:off x="6096000" y="4638675"/>
          <a:ext cx="0" cy="3076575"/>
        </a:xfrm>
        <a:prstGeom prst="line">
          <a:avLst/>
        </a:prstGeom>
        <a:noFill/>
        <a:ln w="38100">
          <a:solidFill>
            <a:srgbClr xmlns:mc="http://schemas.openxmlformats.org/markup-compatibility/2006" xmlns:a14="http://schemas.microsoft.com/office/drawing/2010/main" val="000000" mc:Ignorable="a14" a14:legacySpreadsheetColorIndex="64"/>
          </a:solidFill>
          <a:round/>
          <a:headEnd/>
          <a:tailEnd type="triangle" w="med" len="med"/>
        </a:ln>
        <a:extLst>
          <a:ext uri="{909E8E84-426E-40DD-AFC4-6F175D3DCCD1}">
            <a14:hiddenFill xmlns:a14="http://schemas.microsoft.com/office/drawing/2010/main">
              <a:noFill/>
            </a14:hiddenFill>
          </a:ext>
        </a:extLst>
      </xdr:spPr>
    </xdr:sp>
    <xdr:clientData/>
  </xdr:twoCellAnchor>
</xdr:wsDr>
</file>

<file path=xl/drawings/drawing18.xml><?xml version="1.0" encoding="utf-8"?>
<xdr:wsDr xmlns:xdr="http://schemas.openxmlformats.org/drawingml/2006/spreadsheetDrawing" xmlns:a="http://schemas.openxmlformats.org/drawingml/2006/main">
  <xdr:twoCellAnchor>
    <xdr:from>
      <xdr:col>27</xdr:col>
      <xdr:colOff>35717</xdr:colOff>
      <xdr:row>42</xdr:row>
      <xdr:rowOff>71437</xdr:rowOff>
    </xdr:from>
    <xdr:to>
      <xdr:col>53</xdr:col>
      <xdr:colOff>285751</xdr:colOff>
      <xdr:row>111</xdr:row>
      <xdr:rowOff>23813</xdr:rowOff>
    </xdr:to>
    <xdr:graphicFrame macro="">
      <xdr:nvGraphicFramePr>
        <xdr:cNvPr id="2" name="Chart 1">
          <a:extLst>
            <a:ext uri="{FF2B5EF4-FFF2-40B4-BE49-F238E27FC236}">
              <a16:creationId xmlns:a16="http://schemas.microsoft.com/office/drawing/2014/main" id="{00000000-0008-0000-1800-000002000000}"/>
            </a:ext>
          </a:extLst>
        </xdr:cNvPr>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
        </a:graphicData>
      </a:graphic>
    </xdr:graphicFrame>
    <xdr:clientData/>
  </xdr:twoCellAnchor>
  <xdr:twoCellAnchor>
    <xdr:from>
      <xdr:col>4</xdr:col>
      <xdr:colOff>226217</xdr:colOff>
      <xdr:row>42</xdr:row>
      <xdr:rowOff>164304</xdr:rowOff>
    </xdr:from>
    <xdr:to>
      <xdr:col>26</xdr:col>
      <xdr:colOff>23813</xdr:colOff>
      <xdr:row>109</xdr:row>
      <xdr:rowOff>95250</xdr:rowOff>
    </xdr:to>
    <xdr:graphicFrame macro="">
      <xdr:nvGraphicFramePr>
        <xdr:cNvPr id="3" name="Chart 2">
          <a:extLst>
            <a:ext uri="{FF2B5EF4-FFF2-40B4-BE49-F238E27FC236}">
              <a16:creationId xmlns:a16="http://schemas.microsoft.com/office/drawing/2014/main" id="{00000000-0008-0000-1800-000003000000}"/>
            </a:ext>
          </a:extLst>
        </xdr:cNvPr>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2"/>
        </a:graphicData>
      </a:graphic>
    </xdr:graphicFrame>
    <xdr:clientData/>
  </xdr:twoCellAnchor>
</xdr:wsDr>
</file>

<file path=xl/drawings/drawing19.xml><?xml version="1.0" encoding="utf-8"?>
<xdr:wsDr xmlns:xdr="http://schemas.openxmlformats.org/drawingml/2006/spreadsheetDrawing" xmlns:a="http://schemas.openxmlformats.org/drawingml/2006/main">
  <xdr:twoCellAnchor>
    <xdr:from>
      <xdr:col>1</xdr:col>
      <xdr:colOff>66674</xdr:colOff>
      <xdr:row>1</xdr:row>
      <xdr:rowOff>128586</xdr:rowOff>
    </xdr:from>
    <xdr:to>
      <xdr:col>11</xdr:col>
      <xdr:colOff>495299</xdr:colOff>
      <xdr:row>29</xdr:row>
      <xdr:rowOff>76199</xdr:rowOff>
    </xdr:to>
    <xdr:graphicFrame macro="">
      <xdr:nvGraphicFramePr>
        <xdr:cNvPr id="4" name="Chart 3">
          <a:extLst>
            <a:ext uri="{FF2B5EF4-FFF2-40B4-BE49-F238E27FC236}">
              <a16:creationId xmlns:a16="http://schemas.microsoft.com/office/drawing/2014/main" id="{00000000-0008-0000-1900-000004000000}"/>
            </a:ext>
          </a:extLst>
        </xdr:cNvPr>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
        </a:graphicData>
      </a:graphic>
    </xdr:graphicFrame>
    <xdr:clientData/>
  </xdr:twoCellAnchor>
</xdr:wsDr>
</file>

<file path=xl/drawings/drawing20.xml><?xml version="1.0" encoding="utf-8"?>
<xdr:wsDr xmlns:xdr="http://schemas.openxmlformats.org/drawingml/2006/spreadsheetDrawing" xmlns:a="http://schemas.openxmlformats.org/drawingml/2006/main">
  <xdr:twoCellAnchor>
    <xdr:from>
      <xdr:col>3</xdr:col>
      <xdr:colOff>542924</xdr:colOff>
      <xdr:row>1</xdr:row>
      <xdr:rowOff>104775</xdr:rowOff>
    </xdr:from>
    <xdr:to>
      <xdr:col>16</xdr:col>
      <xdr:colOff>228599</xdr:colOff>
      <xdr:row>27</xdr:row>
      <xdr:rowOff>123824</xdr:rowOff>
    </xdr:to>
    <xdr:graphicFrame macro="">
      <xdr:nvGraphicFramePr>
        <xdr:cNvPr id="2" name="Chart 1">
          <a:extLst>
            <a:ext uri="{FF2B5EF4-FFF2-40B4-BE49-F238E27FC236}">
              <a16:creationId xmlns:a16="http://schemas.microsoft.com/office/drawing/2014/main" id="{00000000-0008-0000-1A00-000002000000}"/>
            </a:ext>
          </a:extLst>
        </xdr:cNvPr>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
        </a:graphicData>
      </a:graphic>
    </xdr:graphicFrame>
    <xdr:clientData/>
  </xdr:twoCellAnchor>
</xdr:wsDr>
</file>

<file path=xl/drawings/drawing21.xml><?xml version="1.0" encoding="utf-8"?>
<xdr:wsDr xmlns:xdr="http://schemas.openxmlformats.org/drawingml/2006/spreadsheetDrawing" xmlns:a="http://schemas.openxmlformats.org/drawingml/2006/main">
  <xdr:twoCellAnchor>
    <xdr:from>
      <xdr:col>1</xdr:col>
      <xdr:colOff>6350</xdr:colOff>
      <xdr:row>7</xdr:row>
      <xdr:rowOff>12701</xdr:rowOff>
    </xdr:from>
    <xdr:to>
      <xdr:col>9</xdr:col>
      <xdr:colOff>558800</xdr:colOff>
      <xdr:row>10</xdr:row>
      <xdr:rowOff>101601</xdr:rowOff>
    </xdr:to>
    <xdr:sp macro="" textlink="">
      <xdr:nvSpPr>
        <xdr:cNvPr id="8193" name="Rectangle 1">
          <a:extLst>
            <a:ext uri="{FF2B5EF4-FFF2-40B4-BE49-F238E27FC236}">
              <a16:creationId xmlns:a16="http://schemas.microsoft.com/office/drawing/2014/main" id="{00000000-0008-0000-1B00-000001200000}"/>
            </a:ext>
          </a:extLst>
        </xdr:cNvPr>
        <xdr:cNvSpPr>
          <a:spLocks noChangeArrowheads="1"/>
        </xdr:cNvSpPr>
      </xdr:nvSpPr>
      <xdr:spPr bwMode="auto">
        <a:xfrm>
          <a:off x="615950" y="1168401"/>
          <a:ext cx="5429250" cy="584200"/>
        </a:xfrm>
        <a:prstGeom prst="rect">
          <a:avLst/>
        </a:prstGeom>
        <a:noFill/>
        <a:ln>
          <a:noFill/>
        </a:ln>
        <a:extLst>
          <a:ext uri="{909E8E84-426E-40DD-AFC4-6F175D3DCCD1}">
            <a14:hiddenFill xmlns:a14="http://schemas.microsoft.com/office/drawing/2010/main">
              <a:solidFill>
                <a:srgbClr val="BBE0E3"/>
              </a:solidFill>
            </a14:hiddenFill>
          </a:ext>
          <a:ext uri="{91240B29-F687-4F45-9708-019B960494DF}">
            <a14:hiddenLine xmlns:a14="http://schemas.microsoft.com/office/drawing/2010/main" w="9525">
              <a:solidFill>
                <a:srgbClr val="000000"/>
              </a:solidFill>
              <a:miter lim="800000"/>
              <a:headEnd/>
              <a:tailEnd/>
            </a14:hiddenLine>
          </a:ext>
        </a:extLst>
      </xdr:spPr>
      <xdr:txBody>
        <a:bodyPr vertOverflow="clip" wrap="square" lIns="91440" tIns="45720" rIns="91440" bIns="45720" anchor="t" upright="1"/>
        <a:lstStyle/>
        <a:p>
          <a:pPr algn="l" rtl="0">
            <a:defRPr sz="1000"/>
          </a:pPr>
          <a:r>
            <a:rPr lang="en-GB" sz="3200" b="0" i="0" u="none" strike="noStrike" baseline="0">
              <a:solidFill>
                <a:srgbClr val="000000"/>
              </a:solidFill>
              <a:latin typeface="Arial"/>
              <a:cs typeface="Arial"/>
            </a:rPr>
            <a:t>Manufacturing Requirements</a:t>
          </a:r>
        </a:p>
        <a:p>
          <a:pPr algn="l" rtl="0">
            <a:defRPr sz="1000"/>
          </a:pPr>
          <a:endParaRPr lang="en-GB" sz="3200" b="0" i="0" u="none" strike="noStrike" baseline="0">
            <a:solidFill>
              <a:srgbClr val="000000"/>
            </a:solidFill>
            <a:latin typeface="Arial"/>
            <a:cs typeface="Arial"/>
          </a:endParaRPr>
        </a:p>
      </xdr:txBody>
    </xdr:sp>
    <xdr:clientData/>
  </xdr:twoCellAnchor>
  <xdr:twoCellAnchor>
    <xdr:from>
      <xdr:col>0</xdr:col>
      <xdr:colOff>285750</xdr:colOff>
      <xdr:row>11</xdr:row>
      <xdr:rowOff>123825</xdr:rowOff>
    </xdr:from>
    <xdr:to>
      <xdr:col>13</xdr:col>
      <xdr:colOff>590550</xdr:colOff>
      <xdr:row>46</xdr:row>
      <xdr:rowOff>66675</xdr:rowOff>
    </xdr:to>
    <xdr:graphicFrame macro="">
      <xdr:nvGraphicFramePr>
        <xdr:cNvPr id="8194" name="Organization Chart 2">
          <a:extLst>
            <a:ext uri="{FF2B5EF4-FFF2-40B4-BE49-F238E27FC236}">
              <a16:creationId xmlns:a16="http://schemas.microsoft.com/office/drawing/2014/main" id="{00000000-0008-0000-1B00-000002200000}"/>
            </a:ext>
          </a:extLst>
        </xdr:cNvPr>
        <xdr:cNvGraphicFramePr>
          <a:graphicFrameLocks/>
        </xdr:cNvGraphicFramePr>
      </xdr:nvGraphicFramePr>
      <xdr:xfrm>
        <a:off x="0" y="0"/>
        <a:ext cx="0" cy="0"/>
      </xdr:xfrm>
      <a:graphic>
        <a:graphicData uri="http://schemas.openxmlformats.org/drawingml/2006/compatibility">
          <com:legacyDrawing xmlns:com="http://schemas.openxmlformats.org/drawingml/2006/compatibility" spid="_x0000_s8194"/>
        </a:graphicData>
      </a:graphic>
    </xdr:graphicFrame>
    <xdr:clientData/>
  </xdr:twoCellAnchor>
</xdr:wsDr>
</file>

<file path=xl/drawings/drawing22.xml><?xml version="1.0" encoding="utf-8"?>
<xdr:wsDr xmlns:xdr="http://schemas.openxmlformats.org/drawingml/2006/spreadsheetDrawing" xmlns:a="http://schemas.openxmlformats.org/drawingml/2006/main">
  <xdr:twoCellAnchor>
    <xdr:from>
      <xdr:col>3</xdr:col>
      <xdr:colOff>359303</xdr:colOff>
      <xdr:row>3</xdr:row>
      <xdr:rowOff>0</xdr:rowOff>
    </xdr:from>
    <xdr:to>
      <xdr:col>4</xdr:col>
      <xdr:colOff>444242</xdr:colOff>
      <xdr:row>7</xdr:row>
      <xdr:rowOff>65596</xdr:rowOff>
    </xdr:to>
    <xdr:sp macro="" textlink="">
      <xdr:nvSpPr>
        <xdr:cNvPr id="447" name="Rounded Rectangle 446" hidden="1">
          <a:extLst>
            <a:ext uri="{FF2B5EF4-FFF2-40B4-BE49-F238E27FC236}">
              <a16:creationId xmlns:a16="http://schemas.microsoft.com/office/drawing/2014/main" id="{00000000-0008-0000-1C00-0000BF010000}"/>
            </a:ext>
          </a:extLst>
        </xdr:cNvPr>
        <xdr:cNvSpPr/>
      </xdr:nvSpPr>
      <xdr:spPr>
        <a:xfrm>
          <a:off x="2188103" y="495300"/>
          <a:ext cx="694539" cy="725996"/>
        </a:xfrm>
        <a:prstGeom prst="roundRect">
          <a:avLst/>
        </a:prstGeom>
      </xdr:spPr>
      <xdr:style>
        <a:lnRef idx="2">
          <a:schemeClr val="accent1">
            <a:shade val="50000"/>
          </a:schemeClr>
        </a:lnRef>
        <a:fillRef idx="1">
          <a:schemeClr val="accent1"/>
        </a:fillRef>
        <a:effectRef idx="0">
          <a:schemeClr val="accent1"/>
        </a:effectRef>
        <a:fontRef idx="minor">
          <a:schemeClr val="lt1"/>
        </a:fontRef>
      </xdr:style>
      <xdr:txBody>
        <a:bodyPr wrap="square" rtlCol="0" anchor="ctr"/>
        <a:lstStyle>
          <a:defPPr>
            <a:defRPr lang="en-US"/>
          </a:defPPr>
          <a:lvl1pPr marL="0" algn="l" defTabSz="914400" rtl="0" eaLnBrk="1" latinLnBrk="0" hangingPunct="1">
            <a:defRPr sz="1800" kern="1200">
              <a:solidFill>
                <a:schemeClr val="lt1"/>
              </a:solidFill>
              <a:latin typeface="+mn-lt"/>
              <a:ea typeface="+mn-ea"/>
              <a:cs typeface="+mn-cs"/>
            </a:defRPr>
          </a:lvl1pPr>
          <a:lvl2pPr marL="457200" algn="l" defTabSz="914400" rtl="0" eaLnBrk="1" latinLnBrk="0" hangingPunct="1">
            <a:defRPr sz="1800" kern="1200">
              <a:solidFill>
                <a:schemeClr val="lt1"/>
              </a:solidFill>
              <a:latin typeface="+mn-lt"/>
              <a:ea typeface="+mn-ea"/>
              <a:cs typeface="+mn-cs"/>
            </a:defRPr>
          </a:lvl2pPr>
          <a:lvl3pPr marL="914400" algn="l" defTabSz="914400" rtl="0" eaLnBrk="1" latinLnBrk="0" hangingPunct="1">
            <a:defRPr sz="1800" kern="1200">
              <a:solidFill>
                <a:schemeClr val="lt1"/>
              </a:solidFill>
              <a:latin typeface="+mn-lt"/>
              <a:ea typeface="+mn-ea"/>
              <a:cs typeface="+mn-cs"/>
            </a:defRPr>
          </a:lvl3pPr>
          <a:lvl4pPr marL="1371600" algn="l" defTabSz="914400" rtl="0" eaLnBrk="1" latinLnBrk="0" hangingPunct="1">
            <a:defRPr sz="1800" kern="1200">
              <a:solidFill>
                <a:schemeClr val="lt1"/>
              </a:solidFill>
              <a:latin typeface="+mn-lt"/>
              <a:ea typeface="+mn-ea"/>
              <a:cs typeface="+mn-cs"/>
            </a:defRPr>
          </a:lvl4pPr>
          <a:lvl5pPr marL="1828800" algn="l" defTabSz="914400" rtl="0" eaLnBrk="1" latinLnBrk="0" hangingPunct="1">
            <a:defRPr sz="1800" kern="1200">
              <a:solidFill>
                <a:schemeClr val="lt1"/>
              </a:solidFill>
              <a:latin typeface="+mn-lt"/>
              <a:ea typeface="+mn-ea"/>
              <a:cs typeface="+mn-cs"/>
            </a:defRPr>
          </a:lvl5pPr>
          <a:lvl6pPr marL="2286000" algn="l" defTabSz="914400" rtl="0" eaLnBrk="1" latinLnBrk="0" hangingPunct="1">
            <a:defRPr sz="1800" kern="1200">
              <a:solidFill>
                <a:schemeClr val="lt1"/>
              </a:solidFill>
              <a:latin typeface="+mn-lt"/>
              <a:ea typeface="+mn-ea"/>
              <a:cs typeface="+mn-cs"/>
            </a:defRPr>
          </a:lvl6pPr>
          <a:lvl7pPr marL="2743200" algn="l" defTabSz="914400" rtl="0" eaLnBrk="1" latinLnBrk="0" hangingPunct="1">
            <a:defRPr sz="1800" kern="1200">
              <a:solidFill>
                <a:schemeClr val="lt1"/>
              </a:solidFill>
              <a:latin typeface="+mn-lt"/>
              <a:ea typeface="+mn-ea"/>
              <a:cs typeface="+mn-cs"/>
            </a:defRPr>
          </a:lvl7pPr>
          <a:lvl8pPr marL="3200400" algn="l" defTabSz="914400" rtl="0" eaLnBrk="1" latinLnBrk="0" hangingPunct="1">
            <a:defRPr sz="1800" kern="1200">
              <a:solidFill>
                <a:schemeClr val="lt1"/>
              </a:solidFill>
              <a:latin typeface="+mn-lt"/>
              <a:ea typeface="+mn-ea"/>
              <a:cs typeface="+mn-cs"/>
            </a:defRPr>
          </a:lvl8pPr>
          <a:lvl9pPr marL="3657600" algn="l" defTabSz="914400" rtl="0" eaLnBrk="1" latinLnBrk="0" hangingPunct="1">
            <a:defRPr sz="1800" kern="1200">
              <a:solidFill>
                <a:schemeClr val="lt1"/>
              </a:solidFill>
              <a:latin typeface="+mn-lt"/>
              <a:ea typeface="+mn-ea"/>
              <a:cs typeface="+mn-cs"/>
            </a:defRPr>
          </a:lvl9pPr>
        </a:lstStyle>
        <a:p>
          <a:pPr algn="ctr"/>
          <a:r>
            <a:rPr lang="en-GB" sz="1200"/>
            <a:t>Buy </a:t>
          </a:r>
        </a:p>
        <a:p>
          <a:pPr algn="ctr"/>
          <a:r>
            <a:rPr lang="en-GB" sz="1200"/>
            <a:t>Parts</a:t>
          </a:r>
        </a:p>
      </xdr:txBody>
    </xdr:sp>
    <xdr:clientData/>
  </xdr:twoCellAnchor>
  <xdr:twoCellAnchor>
    <xdr:from>
      <xdr:col>3</xdr:col>
      <xdr:colOff>221753</xdr:colOff>
      <xdr:row>20</xdr:row>
      <xdr:rowOff>113929</xdr:rowOff>
    </xdr:from>
    <xdr:to>
      <xdr:col>4</xdr:col>
      <xdr:colOff>476249</xdr:colOff>
      <xdr:row>24</xdr:row>
      <xdr:rowOff>63129</xdr:rowOff>
    </xdr:to>
    <xdr:sp macro="" textlink="">
      <xdr:nvSpPr>
        <xdr:cNvPr id="448" name="Rounded Rectangle 447" hidden="1">
          <a:extLst>
            <a:ext uri="{FF2B5EF4-FFF2-40B4-BE49-F238E27FC236}">
              <a16:creationId xmlns:a16="http://schemas.microsoft.com/office/drawing/2014/main" id="{00000000-0008-0000-1C00-0000C0010000}"/>
            </a:ext>
          </a:extLst>
        </xdr:cNvPr>
        <xdr:cNvSpPr/>
      </xdr:nvSpPr>
      <xdr:spPr>
        <a:xfrm>
          <a:off x="2050553" y="3415929"/>
          <a:ext cx="864096" cy="609600"/>
        </a:xfrm>
        <a:prstGeom prst="roundRect">
          <a:avLst/>
        </a:prstGeom>
      </xdr:spPr>
      <xdr:style>
        <a:lnRef idx="2">
          <a:schemeClr val="accent1">
            <a:shade val="50000"/>
          </a:schemeClr>
        </a:lnRef>
        <a:fillRef idx="1">
          <a:schemeClr val="accent1"/>
        </a:fillRef>
        <a:effectRef idx="0">
          <a:schemeClr val="accent1"/>
        </a:effectRef>
        <a:fontRef idx="minor">
          <a:schemeClr val="lt1"/>
        </a:fontRef>
      </xdr:style>
      <xdr:txBody>
        <a:bodyPr wrap="square" rtlCol="0" anchor="ctr"/>
        <a:lstStyle>
          <a:defPPr>
            <a:defRPr lang="en-US"/>
          </a:defPPr>
          <a:lvl1pPr marL="0" algn="l" defTabSz="914400" rtl="0" eaLnBrk="1" latinLnBrk="0" hangingPunct="1">
            <a:defRPr sz="1800" kern="1200">
              <a:solidFill>
                <a:schemeClr val="lt1"/>
              </a:solidFill>
              <a:latin typeface="+mn-lt"/>
              <a:ea typeface="+mn-ea"/>
              <a:cs typeface="+mn-cs"/>
            </a:defRPr>
          </a:lvl1pPr>
          <a:lvl2pPr marL="457200" algn="l" defTabSz="914400" rtl="0" eaLnBrk="1" latinLnBrk="0" hangingPunct="1">
            <a:defRPr sz="1800" kern="1200">
              <a:solidFill>
                <a:schemeClr val="lt1"/>
              </a:solidFill>
              <a:latin typeface="+mn-lt"/>
              <a:ea typeface="+mn-ea"/>
              <a:cs typeface="+mn-cs"/>
            </a:defRPr>
          </a:lvl2pPr>
          <a:lvl3pPr marL="914400" algn="l" defTabSz="914400" rtl="0" eaLnBrk="1" latinLnBrk="0" hangingPunct="1">
            <a:defRPr sz="1800" kern="1200">
              <a:solidFill>
                <a:schemeClr val="lt1"/>
              </a:solidFill>
              <a:latin typeface="+mn-lt"/>
              <a:ea typeface="+mn-ea"/>
              <a:cs typeface="+mn-cs"/>
            </a:defRPr>
          </a:lvl3pPr>
          <a:lvl4pPr marL="1371600" algn="l" defTabSz="914400" rtl="0" eaLnBrk="1" latinLnBrk="0" hangingPunct="1">
            <a:defRPr sz="1800" kern="1200">
              <a:solidFill>
                <a:schemeClr val="lt1"/>
              </a:solidFill>
              <a:latin typeface="+mn-lt"/>
              <a:ea typeface="+mn-ea"/>
              <a:cs typeface="+mn-cs"/>
            </a:defRPr>
          </a:lvl4pPr>
          <a:lvl5pPr marL="1828800" algn="l" defTabSz="914400" rtl="0" eaLnBrk="1" latinLnBrk="0" hangingPunct="1">
            <a:defRPr sz="1800" kern="1200">
              <a:solidFill>
                <a:schemeClr val="lt1"/>
              </a:solidFill>
              <a:latin typeface="+mn-lt"/>
              <a:ea typeface="+mn-ea"/>
              <a:cs typeface="+mn-cs"/>
            </a:defRPr>
          </a:lvl5pPr>
          <a:lvl6pPr marL="2286000" algn="l" defTabSz="914400" rtl="0" eaLnBrk="1" latinLnBrk="0" hangingPunct="1">
            <a:defRPr sz="1800" kern="1200">
              <a:solidFill>
                <a:schemeClr val="lt1"/>
              </a:solidFill>
              <a:latin typeface="+mn-lt"/>
              <a:ea typeface="+mn-ea"/>
              <a:cs typeface="+mn-cs"/>
            </a:defRPr>
          </a:lvl6pPr>
          <a:lvl7pPr marL="2743200" algn="l" defTabSz="914400" rtl="0" eaLnBrk="1" latinLnBrk="0" hangingPunct="1">
            <a:defRPr sz="1800" kern="1200">
              <a:solidFill>
                <a:schemeClr val="lt1"/>
              </a:solidFill>
              <a:latin typeface="+mn-lt"/>
              <a:ea typeface="+mn-ea"/>
              <a:cs typeface="+mn-cs"/>
            </a:defRPr>
          </a:lvl7pPr>
          <a:lvl8pPr marL="3200400" algn="l" defTabSz="914400" rtl="0" eaLnBrk="1" latinLnBrk="0" hangingPunct="1">
            <a:defRPr sz="1800" kern="1200">
              <a:solidFill>
                <a:schemeClr val="lt1"/>
              </a:solidFill>
              <a:latin typeface="+mn-lt"/>
              <a:ea typeface="+mn-ea"/>
              <a:cs typeface="+mn-cs"/>
            </a:defRPr>
          </a:lvl8pPr>
          <a:lvl9pPr marL="3657600" algn="l" defTabSz="914400" rtl="0" eaLnBrk="1" latinLnBrk="0" hangingPunct="1">
            <a:defRPr sz="1800" kern="1200">
              <a:solidFill>
                <a:schemeClr val="lt1"/>
              </a:solidFill>
              <a:latin typeface="+mn-lt"/>
              <a:ea typeface="+mn-ea"/>
              <a:cs typeface="+mn-cs"/>
            </a:defRPr>
          </a:lvl9pPr>
        </a:lstStyle>
        <a:p>
          <a:pPr algn="ctr"/>
          <a:r>
            <a:rPr lang="en-GB" sz="1200"/>
            <a:t>Fit lugs</a:t>
          </a:r>
        </a:p>
      </xdr:txBody>
    </xdr:sp>
    <xdr:clientData/>
  </xdr:twoCellAnchor>
  <xdr:twoCellAnchor>
    <xdr:from>
      <xdr:col>8</xdr:col>
      <xdr:colOff>196946</xdr:colOff>
      <xdr:row>9</xdr:row>
      <xdr:rowOff>102264</xdr:rowOff>
    </xdr:from>
    <xdr:to>
      <xdr:col>9</xdr:col>
      <xdr:colOff>587074</xdr:colOff>
      <xdr:row>13</xdr:row>
      <xdr:rowOff>95511</xdr:rowOff>
    </xdr:to>
    <xdr:sp macro="" textlink="">
      <xdr:nvSpPr>
        <xdr:cNvPr id="449" name="Rounded Rectangle 448" hidden="1">
          <a:extLst>
            <a:ext uri="{FF2B5EF4-FFF2-40B4-BE49-F238E27FC236}">
              <a16:creationId xmlns:a16="http://schemas.microsoft.com/office/drawing/2014/main" id="{00000000-0008-0000-1C00-0000C1010000}"/>
            </a:ext>
          </a:extLst>
        </xdr:cNvPr>
        <xdr:cNvSpPr/>
      </xdr:nvSpPr>
      <xdr:spPr>
        <a:xfrm>
          <a:off x="5073746" y="1588164"/>
          <a:ext cx="999728" cy="653647"/>
        </a:xfrm>
        <a:prstGeom prst="roundRect">
          <a:avLst/>
        </a:prstGeom>
      </xdr:spPr>
      <xdr:style>
        <a:lnRef idx="2">
          <a:schemeClr val="accent1">
            <a:shade val="50000"/>
          </a:schemeClr>
        </a:lnRef>
        <a:fillRef idx="1">
          <a:schemeClr val="accent1"/>
        </a:fillRef>
        <a:effectRef idx="0">
          <a:schemeClr val="accent1"/>
        </a:effectRef>
        <a:fontRef idx="minor">
          <a:schemeClr val="lt1"/>
        </a:fontRef>
      </xdr:style>
      <xdr:txBody>
        <a:bodyPr wrap="square" rtlCol="0" anchor="ctr"/>
        <a:lstStyle>
          <a:defPPr>
            <a:defRPr lang="en-US"/>
          </a:defPPr>
          <a:lvl1pPr marL="0" algn="l" defTabSz="914400" rtl="0" eaLnBrk="1" latinLnBrk="0" hangingPunct="1">
            <a:defRPr sz="1800" kern="1200">
              <a:solidFill>
                <a:schemeClr val="lt1"/>
              </a:solidFill>
              <a:latin typeface="+mn-lt"/>
              <a:ea typeface="+mn-ea"/>
              <a:cs typeface="+mn-cs"/>
            </a:defRPr>
          </a:lvl1pPr>
          <a:lvl2pPr marL="457200" algn="l" defTabSz="914400" rtl="0" eaLnBrk="1" latinLnBrk="0" hangingPunct="1">
            <a:defRPr sz="1800" kern="1200">
              <a:solidFill>
                <a:schemeClr val="lt1"/>
              </a:solidFill>
              <a:latin typeface="+mn-lt"/>
              <a:ea typeface="+mn-ea"/>
              <a:cs typeface="+mn-cs"/>
            </a:defRPr>
          </a:lvl2pPr>
          <a:lvl3pPr marL="914400" algn="l" defTabSz="914400" rtl="0" eaLnBrk="1" latinLnBrk="0" hangingPunct="1">
            <a:defRPr sz="1800" kern="1200">
              <a:solidFill>
                <a:schemeClr val="lt1"/>
              </a:solidFill>
              <a:latin typeface="+mn-lt"/>
              <a:ea typeface="+mn-ea"/>
              <a:cs typeface="+mn-cs"/>
            </a:defRPr>
          </a:lvl3pPr>
          <a:lvl4pPr marL="1371600" algn="l" defTabSz="914400" rtl="0" eaLnBrk="1" latinLnBrk="0" hangingPunct="1">
            <a:defRPr sz="1800" kern="1200">
              <a:solidFill>
                <a:schemeClr val="lt1"/>
              </a:solidFill>
              <a:latin typeface="+mn-lt"/>
              <a:ea typeface="+mn-ea"/>
              <a:cs typeface="+mn-cs"/>
            </a:defRPr>
          </a:lvl4pPr>
          <a:lvl5pPr marL="1828800" algn="l" defTabSz="914400" rtl="0" eaLnBrk="1" latinLnBrk="0" hangingPunct="1">
            <a:defRPr sz="1800" kern="1200">
              <a:solidFill>
                <a:schemeClr val="lt1"/>
              </a:solidFill>
              <a:latin typeface="+mn-lt"/>
              <a:ea typeface="+mn-ea"/>
              <a:cs typeface="+mn-cs"/>
            </a:defRPr>
          </a:lvl5pPr>
          <a:lvl6pPr marL="2286000" algn="l" defTabSz="914400" rtl="0" eaLnBrk="1" latinLnBrk="0" hangingPunct="1">
            <a:defRPr sz="1800" kern="1200">
              <a:solidFill>
                <a:schemeClr val="lt1"/>
              </a:solidFill>
              <a:latin typeface="+mn-lt"/>
              <a:ea typeface="+mn-ea"/>
              <a:cs typeface="+mn-cs"/>
            </a:defRPr>
          </a:lvl6pPr>
          <a:lvl7pPr marL="2743200" algn="l" defTabSz="914400" rtl="0" eaLnBrk="1" latinLnBrk="0" hangingPunct="1">
            <a:defRPr sz="1800" kern="1200">
              <a:solidFill>
                <a:schemeClr val="lt1"/>
              </a:solidFill>
              <a:latin typeface="+mn-lt"/>
              <a:ea typeface="+mn-ea"/>
              <a:cs typeface="+mn-cs"/>
            </a:defRPr>
          </a:lvl7pPr>
          <a:lvl8pPr marL="3200400" algn="l" defTabSz="914400" rtl="0" eaLnBrk="1" latinLnBrk="0" hangingPunct="1">
            <a:defRPr sz="1800" kern="1200">
              <a:solidFill>
                <a:schemeClr val="lt1"/>
              </a:solidFill>
              <a:latin typeface="+mn-lt"/>
              <a:ea typeface="+mn-ea"/>
              <a:cs typeface="+mn-cs"/>
            </a:defRPr>
          </a:lvl8pPr>
          <a:lvl9pPr marL="3657600" algn="l" defTabSz="914400" rtl="0" eaLnBrk="1" latinLnBrk="0" hangingPunct="1">
            <a:defRPr sz="1800" kern="1200">
              <a:solidFill>
                <a:schemeClr val="lt1"/>
              </a:solidFill>
              <a:latin typeface="+mn-lt"/>
              <a:ea typeface="+mn-ea"/>
              <a:cs typeface="+mn-cs"/>
            </a:defRPr>
          </a:lvl9pPr>
        </a:lstStyle>
        <a:p>
          <a:pPr algn="ctr">
            <a:lnSpc>
              <a:spcPts val="1100"/>
            </a:lnSpc>
          </a:pPr>
          <a:r>
            <a:rPr lang="en-GB" sz="1200"/>
            <a:t>Fit front and rear adapter</a:t>
          </a:r>
        </a:p>
      </xdr:txBody>
    </xdr:sp>
    <xdr:clientData/>
  </xdr:twoCellAnchor>
  <xdr:twoCellAnchor>
    <xdr:from>
      <xdr:col>6</xdr:col>
      <xdr:colOff>216549</xdr:colOff>
      <xdr:row>3</xdr:row>
      <xdr:rowOff>54006</xdr:rowOff>
    </xdr:from>
    <xdr:to>
      <xdr:col>7</xdr:col>
      <xdr:colOff>606677</xdr:colOff>
      <xdr:row>7</xdr:row>
      <xdr:rowOff>7398</xdr:rowOff>
    </xdr:to>
    <xdr:sp macro="" textlink="">
      <xdr:nvSpPr>
        <xdr:cNvPr id="450" name="Rounded Rectangle 449" hidden="1">
          <a:extLst>
            <a:ext uri="{FF2B5EF4-FFF2-40B4-BE49-F238E27FC236}">
              <a16:creationId xmlns:a16="http://schemas.microsoft.com/office/drawing/2014/main" id="{00000000-0008-0000-1C00-0000C2010000}"/>
            </a:ext>
          </a:extLst>
        </xdr:cNvPr>
        <xdr:cNvSpPr/>
      </xdr:nvSpPr>
      <xdr:spPr>
        <a:xfrm>
          <a:off x="3874149" y="549306"/>
          <a:ext cx="999728" cy="613792"/>
        </a:xfrm>
        <a:prstGeom prst="roundRect">
          <a:avLst/>
        </a:prstGeom>
      </xdr:spPr>
      <xdr:style>
        <a:lnRef idx="2">
          <a:schemeClr val="accent1">
            <a:shade val="50000"/>
          </a:schemeClr>
        </a:lnRef>
        <a:fillRef idx="1">
          <a:schemeClr val="accent1"/>
        </a:fillRef>
        <a:effectRef idx="0">
          <a:schemeClr val="accent1"/>
        </a:effectRef>
        <a:fontRef idx="minor">
          <a:schemeClr val="lt1"/>
        </a:fontRef>
      </xdr:style>
      <xdr:txBody>
        <a:bodyPr wrap="square" rtlCol="0" anchor="ctr"/>
        <a:lstStyle>
          <a:defPPr>
            <a:defRPr lang="en-US"/>
          </a:defPPr>
          <a:lvl1pPr marL="0" algn="l" defTabSz="914400" rtl="0" eaLnBrk="1" latinLnBrk="0" hangingPunct="1">
            <a:defRPr sz="1800" kern="1200">
              <a:solidFill>
                <a:schemeClr val="lt1"/>
              </a:solidFill>
              <a:latin typeface="+mn-lt"/>
              <a:ea typeface="+mn-ea"/>
              <a:cs typeface="+mn-cs"/>
            </a:defRPr>
          </a:lvl1pPr>
          <a:lvl2pPr marL="457200" algn="l" defTabSz="914400" rtl="0" eaLnBrk="1" latinLnBrk="0" hangingPunct="1">
            <a:defRPr sz="1800" kern="1200">
              <a:solidFill>
                <a:schemeClr val="lt1"/>
              </a:solidFill>
              <a:latin typeface="+mn-lt"/>
              <a:ea typeface="+mn-ea"/>
              <a:cs typeface="+mn-cs"/>
            </a:defRPr>
          </a:lvl2pPr>
          <a:lvl3pPr marL="914400" algn="l" defTabSz="914400" rtl="0" eaLnBrk="1" latinLnBrk="0" hangingPunct="1">
            <a:defRPr sz="1800" kern="1200">
              <a:solidFill>
                <a:schemeClr val="lt1"/>
              </a:solidFill>
              <a:latin typeface="+mn-lt"/>
              <a:ea typeface="+mn-ea"/>
              <a:cs typeface="+mn-cs"/>
            </a:defRPr>
          </a:lvl3pPr>
          <a:lvl4pPr marL="1371600" algn="l" defTabSz="914400" rtl="0" eaLnBrk="1" latinLnBrk="0" hangingPunct="1">
            <a:defRPr sz="1800" kern="1200">
              <a:solidFill>
                <a:schemeClr val="lt1"/>
              </a:solidFill>
              <a:latin typeface="+mn-lt"/>
              <a:ea typeface="+mn-ea"/>
              <a:cs typeface="+mn-cs"/>
            </a:defRPr>
          </a:lvl4pPr>
          <a:lvl5pPr marL="1828800" algn="l" defTabSz="914400" rtl="0" eaLnBrk="1" latinLnBrk="0" hangingPunct="1">
            <a:defRPr sz="1800" kern="1200">
              <a:solidFill>
                <a:schemeClr val="lt1"/>
              </a:solidFill>
              <a:latin typeface="+mn-lt"/>
              <a:ea typeface="+mn-ea"/>
              <a:cs typeface="+mn-cs"/>
            </a:defRPr>
          </a:lvl5pPr>
          <a:lvl6pPr marL="2286000" algn="l" defTabSz="914400" rtl="0" eaLnBrk="1" latinLnBrk="0" hangingPunct="1">
            <a:defRPr sz="1800" kern="1200">
              <a:solidFill>
                <a:schemeClr val="lt1"/>
              </a:solidFill>
              <a:latin typeface="+mn-lt"/>
              <a:ea typeface="+mn-ea"/>
              <a:cs typeface="+mn-cs"/>
            </a:defRPr>
          </a:lvl6pPr>
          <a:lvl7pPr marL="2743200" algn="l" defTabSz="914400" rtl="0" eaLnBrk="1" latinLnBrk="0" hangingPunct="1">
            <a:defRPr sz="1800" kern="1200">
              <a:solidFill>
                <a:schemeClr val="lt1"/>
              </a:solidFill>
              <a:latin typeface="+mn-lt"/>
              <a:ea typeface="+mn-ea"/>
              <a:cs typeface="+mn-cs"/>
            </a:defRPr>
          </a:lvl7pPr>
          <a:lvl8pPr marL="3200400" algn="l" defTabSz="914400" rtl="0" eaLnBrk="1" latinLnBrk="0" hangingPunct="1">
            <a:defRPr sz="1800" kern="1200">
              <a:solidFill>
                <a:schemeClr val="lt1"/>
              </a:solidFill>
              <a:latin typeface="+mn-lt"/>
              <a:ea typeface="+mn-ea"/>
              <a:cs typeface="+mn-cs"/>
            </a:defRPr>
          </a:lvl8pPr>
          <a:lvl9pPr marL="3657600" algn="l" defTabSz="914400" rtl="0" eaLnBrk="1" latinLnBrk="0" hangingPunct="1">
            <a:defRPr sz="1800" kern="1200">
              <a:solidFill>
                <a:schemeClr val="lt1"/>
              </a:solidFill>
              <a:latin typeface="+mn-lt"/>
              <a:ea typeface="+mn-ea"/>
              <a:cs typeface="+mn-cs"/>
            </a:defRPr>
          </a:lvl9pPr>
        </a:lstStyle>
        <a:p>
          <a:pPr algn="ctr"/>
          <a:r>
            <a:rPr lang="en-GB" sz="1200"/>
            <a:t>Fit Saddles</a:t>
          </a:r>
        </a:p>
      </xdr:txBody>
    </xdr:sp>
    <xdr:clientData/>
  </xdr:twoCellAnchor>
  <xdr:twoCellAnchor>
    <xdr:from>
      <xdr:col>6</xdr:col>
      <xdr:colOff>299983</xdr:colOff>
      <xdr:row>11</xdr:row>
      <xdr:rowOff>80427</xdr:rowOff>
    </xdr:from>
    <xdr:to>
      <xdr:col>7</xdr:col>
      <xdr:colOff>554479</xdr:colOff>
      <xdr:row>14</xdr:row>
      <xdr:rowOff>44318</xdr:rowOff>
    </xdr:to>
    <xdr:sp macro="" textlink="">
      <xdr:nvSpPr>
        <xdr:cNvPr id="451" name="Rounded Rectangle 450" hidden="1">
          <a:extLst>
            <a:ext uri="{FF2B5EF4-FFF2-40B4-BE49-F238E27FC236}">
              <a16:creationId xmlns:a16="http://schemas.microsoft.com/office/drawing/2014/main" id="{00000000-0008-0000-1C00-0000C3010000}"/>
            </a:ext>
          </a:extLst>
        </xdr:cNvPr>
        <xdr:cNvSpPr/>
      </xdr:nvSpPr>
      <xdr:spPr>
        <a:xfrm>
          <a:off x="3957583" y="1896527"/>
          <a:ext cx="864096" cy="459191"/>
        </a:xfrm>
        <a:prstGeom prst="roundRect">
          <a:avLst/>
        </a:prstGeom>
      </xdr:spPr>
      <xdr:style>
        <a:lnRef idx="2">
          <a:schemeClr val="accent1">
            <a:shade val="50000"/>
          </a:schemeClr>
        </a:lnRef>
        <a:fillRef idx="1">
          <a:schemeClr val="accent1"/>
        </a:fillRef>
        <a:effectRef idx="0">
          <a:schemeClr val="accent1"/>
        </a:effectRef>
        <a:fontRef idx="minor">
          <a:schemeClr val="lt1"/>
        </a:fontRef>
      </xdr:style>
      <xdr:txBody>
        <a:bodyPr wrap="square" rtlCol="0" anchor="ctr"/>
        <a:lstStyle>
          <a:defPPr>
            <a:defRPr lang="en-US"/>
          </a:defPPr>
          <a:lvl1pPr marL="0" algn="l" defTabSz="914400" rtl="0" eaLnBrk="1" latinLnBrk="0" hangingPunct="1">
            <a:defRPr sz="1800" kern="1200">
              <a:solidFill>
                <a:schemeClr val="lt1"/>
              </a:solidFill>
              <a:latin typeface="+mn-lt"/>
              <a:ea typeface="+mn-ea"/>
              <a:cs typeface="+mn-cs"/>
            </a:defRPr>
          </a:lvl1pPr>
          <a:lvl2pPr marL="457200" algn="l" defTabSz="914400" rtl="0" eaLnBrk="1" latinLnBrk="0" hangingPunct="1">
            <a:defRPr sz="1800" kern="1200">
              <a:solidFill>
                <a:schemeClr val="lt1"/>
              </a:solidFill>
              <a:latin typeface="+mn-lt"/>
              <a:ea typeface="+mn-ea"/>
              <a:cs typeface="+mn-cs"/>
            </a:defRPr>
          </a:lvl2pPr>
          <a:lvl3pPr marL="914400" algn="l" defTabSz="914400" rtl="0" eaLnBrk="1" latinLnBrk="0" hangingPunct="1">
            <a:defRPr sz="1800" kern="1200">
              <a:solidFill>
                <a:schemeClr val="lt1"/>
              </a:solidFill>
              <a:latin typeface="+mn-lt"/>
              <a:ea typeface="+mn-ea"/>
              <a:cs typeface="+mn-cs"/>
            </a:defRPr>
          </a:lvl3pPr>
          <a:lvl4pPr marL="1371600" algn="l" defTabSz="914400" rtl="0" eaLnBrk="1" latinLnBrk="0" hangingPunct="1">
            <a:defRPr sz="1800" kern="1200">
              <a:solidFill>
                <a:schemeClr val="lt1"/>
              </a:solidFill>
              <a:latin typeface="+mn-lt"/>
              <a:ea typeface="+mn-ea"/>
              <a:cs typeface="+mn-cs"/>
            </a:defRPr>
          </a:lvl4pPr>
          <a:lvl5pPr marL="1828800" algn="l" defTabSz="914400" rtl="0" eaLnBrk="1" latinLnBrk="0" hangingPunct="1">
            <a:defRPr sz="1800" kern="1200">
              <a:solidFill>
                <a:schemeClr val="lt1"/>
              </a:solidFill>
              <a:latin typeface="+mn-lt"/>
              <a:ea typeface="+mn-ea"/>
              <a:cs typeface="+mn-cs"/>
            </a:defRPr>
          </a:lvl5pPr>
          <a:lvl6pPr marL="2286000" algn="l" defTabSz="914400" rtl="0" eaLnBrk="1" latinLnBrk="0" hangingPunct="1">
            <a:defRPr sz="1800" kern="1200">
              <a:solidFill>
                <a:schemeClr val="lt1"/>
              </a:solidFill>
              <a:latin typeface="+mn-lt"/>
              <a:ea typeface="+mn-ea"/>
              <a:cs typeface="+mn-cs"/>
            </a:defRPr>
          </a:lvl6pPr>
          <a:lvl7pPr marL="2743200" algn="l" defTabSz="914400" rtl="0" eaLnBrk="1" latinLnBrk="0" hangingPunct="1">
            <a:defRPr sz="1800" kern="1200">
              <a:solidFill>
                <a:schemeClr val="lt1"/>
              </a:solidFill>
              <a:latin typeface="+mn-lt"/>
              <a:ea typeface="+mn-ea"/>
              <a:cs typeface="+mn-cs"/>
            </a:defRPr>
          </a:lvl7pPr>
          <a:lvl8pPr marL="3200400" algn="l" defTabSz="914400" rtl="0" eaLnBrk="1" latinLnBrk="0" hangingPunct="1">
            <a:defRPr sz="1800" kern="1200">
              <a:solidFill>
                <a:schemeClr val="lt1"/>
              </a:solidFill>
              <a:latin typeface="+mn-lt"/>
              <a:ea typeface="+mn-ea"/>
              <a:cs typeface="+mn-cs"/>
            </a:defRPr>
          </a:lvl8pPr>
          <a:lvl9pPr marL="3657600" algn="l" defTabSz="914400" rtl="0" eaLnBrk="1" latinLnBrk="0" hangingPunct="1">
            <a:defRPr sz="1800" kern="1200">
              <a:solidFill>
                <a:schemeClr val="lt1"/>
              </a:solidFill>
              <a:latin typeface="+mn-lt"/>
              <a:ea typeface="+mn-ea"/>
              <a:cs typeface="+mn-cs"/>
            </a:defRPr>
          </a:lvl9pPr>
        </a:lstStyle>
        <a:p>
          <a:pPr algn="ctr"/>
          <a:r>
            <a:rPr lang="en-GB" sz="1200"/>
            <a:t>Fit Skins</a:t>
          </a:r>
        </a:p>
      </xdr:txBody>
    </xdr:sp>
    <xdr:clientData/>
  </xdr:twoCellAnchor>
  <xdr:twoCellAnchor>
    <xdr:from>
      <xdr:col>3</xdr:col>
      <xdr:colOff>81305</xdr:colOff>
      <xdr:row>27</xdr:row>
      <xdr:rowOff>3145</xdr:rowOff>
    </xdr:from>
    <xdr:to>
      <xdr:col>5</xdr:col>
      <xdr:colOff>44321</xdr:colOff>
      <xdr:row>30</xdr:row>
      <xdr:rowOff>45437</xdr:rowOff>
    </xdr:to>
    <xdr:sp macro="" textlink="">
      <xdr:nvSpPr>
        <xdr:cNvPr id="452" name="Rounded Rectangle 451" hidden="1">
          <a:extLst>
            <a:ext uri="{FF2B5EF4-FFF2-40B4-BE49-F238E27FC236}">
              <a16:creationId xmlns:a16="http://schemas.microsoft.com/office/drawing/2014/main" id="{00000000-0008-0000-1C00-0000C4010000}"/>
            </a:ext>
          </a:extLst>
        </xdr:cNvPr>
        <xdr:cNvSpPr/>
      </xdr:nvSpPr>
      <xdr:spPr>
        <a:xfrm>
          <a:off x="1910105" y="4460845"/>
          <a:ext cx="1182216" cy="537592"/>
        </a:xfrm>
        <a:prstGeom prst="roundRect">
          <a:avLst/>
        </a:prstGeom>
      </xdr:spPr>
      <xdr:style>
        <a:lnRef idx="2">
          <a:schemeClr val="accent1">
            <a:shade val="50000"/>
          </a:schemeClr>
        </a:lnRef>
        <a:fillRef idx="1">
          <a:schemeClr val="accent1"/>
        </a:fillRef>
        <a:effectRef idx="0">
          <a:schemeClr val="accent1"/>
        </a:effectRef>
        <a:fontRef idx="minor">
          <a:schemeClr val="lt1"/>
        </a:fontRef>
      </xdr:style>
      <xdr:txBody>
        <a:bodyPr wrap="square" rtlCol="0" anchor="ctr"/>
        <a:lstStyle>
          <a:defPPr>
            <a:defRPr lang="en-US"/>
          </a:defPPr>
          <a:lvl1pPr marL="0" algn="l" defTabSz="914400" rtl="0" eaLnBrk="1" latinLnBrk="0" hangingPunct="1">
            <a:defRPr sz="1800" kern="1200">
              <a:solidFill>
                <a:schemeClr val="lt1"/>
              </a:solidFill>
              <a:latin typeface="+mn-lt"/>
              <a:ea typeface="+mn-ea"/>
              <a:cs typeface="+mn-cs"/>
            </a:defRPr>
          </a:lvl1pPr>
          <a:lvl2pPr marL="457200" algn="l" defTabSz="914400" rtl="0" eaLnBrk="1" latinLnBrk="0" hangingPunct="1">
            <a:defRPr sz="1800" kern="1200">
              <a:solidFill>
                <a:schemeClr val="lt1"/>
              </a:solidFill>
              <a:latin typeface="+mn-lt"/>
              <a:ea typeface="+mn-ea"/>
              <a:cs typeface="+mn-cs"/>
            </a:defRPr>
          </a:lvl2pPr>
          <a:lvl3pPr marL="914400" algn="l" defTabSz="914400" rtl="0" eaLnBrk="1" latinLnBrk="0" hangingPunct="1">
            <a:defRPr sz="1800" kern="1200">
              <a:solidFill>
                <a:schemeClr val="lt1"/>
              </a:solidFill>
              <a:latin typeface="+mn-lt"/>
              <a:ea typeface="+mn-ea"/>
              <a:cs typeface="+mn-cs"/>
            </a:defRPr>
          </a:lvl3pPr>
          <a:lvl4pPr marL="1371600" algn="l" defTabSz="914400" rtl="0" eaLnBrk="1" latinLnBrk="0" hangingPunct="1">
            <a:defRPr sz="1800" kern="1200">
              <a:solidFill>
                <a:schemeClr val="lt1"/>
              </a:solidFill>
              <a:latin typeface="+mn-lt"/>
              <a:ea typeface="+mn-ea"/>
              <a:cs typeface="+mn-cs"/>
            </a:defRPr>
          </a:lvl4pPr>
          <a:lvl5pPr marL="1828800" algn="l" defTabSz="914400" rtl="0" eaLnBrk="1" latinLnBrk="0" hangingPunct="1">
            <a:defRPr sz="1800" kern="1200">
              <a:solidFill>
                <a:schemeClr val="lt1"/>
              </a:solidFill>
              <a:latin typeface="+mn-lt"/>
              <a:ea typeface="+mn-ea"/>
              <a:cs typeface="+mn-cs"/>
            </a:defRPr>
          </a:lvl5pPr>
          <a:lvl6pPr marL="2286000" algn="l" defTabSz="914400" rtl="0" eaLnBrk="1" latinLnBrk="0" hangingPunct="1">
            <a:defRPr sz="1800" kern="1200">
              <a:solidFill>
                <a:schemeClr val="lt1"/>
              </a:solidFill>
              <a:latin typeface="+mn-lt"/>
              <a:ea typeface="+mn-ea"/>
              <a:cs typeface="+mn-cs"/>
            </a:defRPr>
          </a:lvl6pPr>
          <a:lvl7pPr marL="2743200" algn="l" defTabSz="914400" rtl="0" eaLnBrk="1" latinLnBrk="0" hangingPunct="1">
            <a:defRPr sz="1800" kern="1200">
              <a:solidFill>
                <a:schemeClr val="lt1"/>
              </a:solidFill>
              <a:latin typeface="+mn-lt"/>
              <a:ea typeface="+mn-ea"/>
              <a:cs typeface="+mn-cs"/>
            </a:defRPr>
          </a:lvl7pPr>
          <a:lvl8pPr marL="3200400" algn="l" defTabSz="914400" rtl="0" eaLnBrk="1" latinLnBrk="0" hangingPunct="1">
            <a:defRPr sz="1800" kern="1200">
              <a:solidFill>
                <a:schemeClr val="lt1"/>
              </a:solidFill>
              <a:latin typeface="+mn-lt"/>
              <a:ea typeface="+mn-ea"/>
              <a:cs typeface="+mn-cs"/>
            </a:defRPr>
          </a:lvl8pPr>
          <a:lvl9pPr marL="3657600" algn="l" defTabSz="914400" rtl="0" eaLnBrk="1" latinLnBrk="0" hangingPunct="1">
            <a:defRPr sz="1800" kern="1200">
              <a:solidFill>
                <a:schemeClr val="lt1"/>
              </a:solidFill>
              <a:latin typeface="+mn-lt"/>
              <a:ea typeface="+mn-ea"/>
              <a:cs typeface="+mn-cs"/>
            </a:defRPr>
          </a:lvl9pPr>
        </a:lstStyle>
        <a:p>
          <a:pPr algn="ctr"/>
          <a:r>
            <a:rPr lang="en-GB" sz="1200"/>
            <a:t>Manufacture</a:t>
          </a:r>
        </a:p>
        <a:p>
          <a:pPr algn="ctr"/>
          <a:r>
            <a:rPr lang="en-GB" sz="1200"/>
            <a:t>Skins</a:t>
          </a:r>
        </a:p>
      </xdr:txBody>
    </xdr:sp>
    <xdr:clientData/>
  </xdr:twoCellAnchor>
  <xdr:twoCellAnchor>
    <xdr:from>
      <xdr:col>0</xdr:col>
      <xdr:colOff>41569</xdr:colOff>
      <xdr:row>3</xdr:row>
      <xdr:rowOff>54006</xdr:rowOff>
    </xdr:from>
    <xdr:to>
      <xdr:col>1</xdr:col>
      <xdr:colOff>389002</xdr:colOff>
      <xdr:row>7</xdr:row>
      <xdr:rowOff>11590</xdr:rowOff>
    </xdr:to>
    <xdr:sp macro="" textlink="">
      <xdr:nvSpPr>
        <xdr:cNvPr id="453" name="Rounded Rectangle 452" hidden="1">
          <a:extLst>
            <a:ext uri="{FF2B5EF4-FFF2-40B4-BE49-F238E27FC236}">
              <a16:creationId xmlns:a16="http://schemas.microsoft.com/office/drawing/2014/main" id="{00000000-0008-0000-1C00-0000C5010000}"/>
            </a:ext>
          </a:extLst>
        </xdr:cNvPr>
        <xdr:cNvSpPr/>
      </xdr:nvSpPr>
      <xdr:spPr>
        <a:xfrm>
          <a:off x="41569" y="549306"/>
          <a:ext cx="957033" cy="617984"/>
        </a:xfrm>
        <a:prstGeom prst="roundRect">
          <a:avLst/>
        </a:prstGeom>
      </xdr:spPr>
      <xdr:style>
        <a:lnRef idx="2">
          <a:schemeClr val="accent1">
            <a:shade val="50000"/>
          </a:schemeClr>
        </a:lnRef>
        <a:fillRef idx="1">
          <a:schemeClr val="accent1"/>
        </a:fillRef>
        <a:effectRef idx="0">
          <a:schemeClr val="accent1"/>
        </a:effectRef>
        <a:fontRef idx="minor">
          <a:schemeClr val="lt1"/>
        </a:fontRef>
      </xdr:style>
      <xdr:txBody>
        <a:bodyPr wrap="square" rtlCol="0" anchor="ctr"/>
        <a:lstStyle>
          <a:defPPr>
            <a:defRPr lang="en-US"/>
          </a:defPPr>
          <a:lvl1pPr marL="0" algn="l" defTabSz="914400" rtl="0" eaLnBrk="1" latinLnBrk="0" hangingPunct="1">
            <a:defRPr sz="1800" kern="1200">
              <a:solidFill>
                <a:schemeClr val="lt1"/>
              </a:solidFill>
              <a:latin typeface="+mn-lt"/>
              <a:ea typeface="+mn-ea"/>
              <a:cs typeface="+mn-cs"/>
            </a:defRPr>
          </a:lvl1pPr>
          <a:lvl2pPr marL="457200" algn="l" defTabSz="914400" rtl="0" eaLnBrk="1" latinLnBrk="0" hangingPunct="1">
            <a:defRPr sz="1800" kern="1200">
              <a:solidFill>
                <a:schemeClr val="lt1"/>
              </a:solidFill>
              <a:latin typeface="+mn-lt"/>
              <a:ea typeface="+mn-ea"/>
              <a:cs typeface="+mn-cs"/>
            </a:defRPr>
          </a:lvl2pPr>
          <a:lvl3pPr marL="914400" algn="l" defTabSz="914400" rtl="0" eaLnBrk="1" latinLnBrk="0" hangingPunct="1">
            <a:defRPr sz="1800" kern="1200">
              <a:solidFill>
                <a:schemeClr val="lt1"/>
              </a:solidFill>
              <a:latin typeface="+mn-lt"/>
              <a:ea typeface="+mn-ea"/>
              <a:cs typeface="+mn-cs"/>
            </a:defRPr>
          </a:lvl3pPr>
          <a:lvl4pPr marL="1371600" algn="l" defTabSz="914400" rtl="0" eaLnBrk="1" latinLnBrk="0" hangingPunct="1">
            <a:defRPr sz="1800" kern="1200">
              <a:solidFill>
                <a:schemeClr val="lt1"/>
              </a:solidFill>
              <a:latin typeface="+mn-lt"/>
              <a:ea typeface="+mn-ea"/>
              <a:cs typeface="+mn-cs"/>
            </a:defRPr>
          </a:lvl4pPr>
          <a:lvl5pPr marL="1828800" algn="l" defTabSz="914400" rtl="0" eaLnBrk="1" latinLnBrk="0" hangingPunct="1">
            <a:defRPr sz="1800" kern="1200">
              <a:solidFill>
                <a:schemeClr val="lt1"/>
              </a:solidFill>
              <a:latin typeface="+mn-lt"/>
              <a:ea typeface="+mn-ea"/>
              <a:cs typeface="+mn-cs"/>
            </a:defRPr>
          </a:lvl5pPr>
          <a:lvl6pPr marL="2286000" algn="l" defTabSz="914400" rtl="0" eaLnBrk="1" latinLnBrk="0" hangingPunct="1">
            <a:defRPr sz="1800" kern="1200">
              <a:solidFill>
                <a:schemeClr val="lt1"/>
              </a:solidFill>
              <a:latin typeface="+mn-lt"/>
              <a:ea typeface="+mn-ea"/>
              <a:cs typeface="+mn-cs"/>
            </a:defRPr>
          </a:lvl6pPr>
          <a:lvl7pPr marL="2743200" algn="l" defTabSz="914400" rtl="0" eaLnBrk="1" latinLnBrk="0" hangingPunct="1">
            <a:defRPr sz="1800" kern="1200">
              <a:solidFill>
                <a:schemeClr val="lt1"/>
              </a:solidFill>
              <a:latin typeface="+mn-lt"/>
              <a:ea typeface="+mn-ea"/>
              <a:cs typeface="+mn-cs"/>
            </a:defRPr>
          </a:lvl7pPr>
          <a:lvl8pPr marL="3200400" algn="l" defTabSz="914400" rtl="0" eaLnBrk="1" latinLnBrk="0" hangingPunct="1">
            <a:defRPr sz="1800" kern="1200">
              <a:solidFill>
                <a:schemeClr val="lt1"/>
              </a:solidFill>
              <a:latin typeface="+mn-lt"/>
              <a:ea typeface="+mn-ea"/>
              <a:cs typeface="+mn-cs"/>
            </a:defRPr>
          </a:lvl8pPr>
          <a:lvl9pPr marL="3657600" algn="l" defTabSz="914400" rtl="0" eaLnBrk="1" latinLnBrk="0" hangingPunct="1">
            <a:defRPr sz="1800" kern="1200">
              <a:solidFill>
                <a:schemeClr val="lt1"/>
              </a:solidFill>
              <a:latin typeface="+mn-lt"/>
              <a:ea typeface="+mn-ea"/>
              <a:cs typeface="+mn-cs"/>
            </a:defRPr>
          </a:lvl9pPr>
        </a:lstStyle>
        <a:p>
          <a:pPr algn="ctr">
            <a:lnSpc>
              <a:spcPts val="1100"/>
            </a:lnSpc>
          </a:pPr>
          <a:r>
            <a:rPr lang="en-GB" sz="1200"/>
            <a:t>Obtain Raw Material</a:t>
          </a:r>
        </a:p>
      </xdr:txBody>
    </xdr:sp>
    <xdr:clientData/>
  </xdr:twoCellAnchor>
  <xdr:twoCellAnchor>
    <xdr:from>
      <xdr:col>0</xdr:col>
      <xdr:colOff>0</xdr:colOff>
      <xdr:row>32</xdr:row>
      <xdr:rowOff>101637</xdr:rowOff>
    </xdr:from>
    <xdr:to>
      <xdr:col>1</xdr:col>
      <xdr:colOff>403804</xdr:colOff>
      <xdr:row>36</xdr:row>
      <xdr:rowOff>134739</xdr:rowOff>
    </xdr:to>
    <xdr:sp macro="" textlink="">
      <xdr:nvSpPr>
        <xdr:cNvPr id="454" name="Rounded Rectangle 453" hidden="1">
          <a:extLst>
            <a:ext uri="{FF2B5EF4-FFF2-40B4-BE49-F238E27FC236}">
              <a16:creationId xmlns:a16="http://schemas.microsoft.com/office/drawing/2014/main" id="{00000000-0008-0000-1C00-0000C6010000}"/>
            </a:ext>
          </a:extLst>
        </xdr:cNvPr>
        <xdr:cNvSpPr/>
      </xdr:nvSpPr>
      <xdr:spPr>
        <a:xfrm>
          <a:off x="0" y="5384837"/>
          <a:ext cx="1013404" cy="693502"/>
        </a:xfrm>
        <a:prstGeom prst="roundRect">
          <a:avLst/>
        </a:prstGeom>
      </xdr:spPr>
      <xdr:style>
        <a:lnRef idx="2">
          <a:schemeClr val="accent1">
            <a:shade val="50000"/>
          </a:schemeClr>
        </a:lnRef>
        <a:fillRef idx="1">
          <a:schemeClr val="accent1"/>
        </a:fillRef>
        <a:effectRef idx="0">
          <a:schemeClr val="accent1"/>
        </a:effectRef>
        <a:fontRef idx="minor">
          <a:schemeClr val="lt1"/>
        </a:fontRef>
      </xdr:style>
      <xdr:txBody>
        <a:bodyPr wrap="square" rtlCol="0" anchor="ctr"/>
        <a:lstStyle>
          <a:defPPr>
            <a:defRPr lang="en-US"/>
          </a:defPPr>
          <a:lvl1pPr marL="0" algn="l" defTabSz="914400" rtl="0" eaLnBrk="1" latinLnBrk="0" hangingPunct="1">
            <a:defRPr sz="1800" kern="1200">
              <a:solidFill>
                <a:schemeClr val="lt1"/>
              </a:solidFill>
              <a:latin typeface="+mn-lt"/>
              <a:ea typeface="+mn-ea"/>
              <a:cs typeface="+mn-cs"/>
            </a:defRPr>
          </a:lvl1pPr>
          <a:lvl2pPr marL="457200" algn="l" defTabSz="914400" rtl="0" eaLnBrk="1" latinLnBrk="0" hangingPunct="1">
            <a:defRPr sz="1800" kern="1200">
              <a:solidFill>
                <a:schemeClr val="lt1"/>
              </a:solidFill>
              <a:latin typeface="+mn-lt"/>
              <a:ea typeface="+mn-ea"/>
              <a:cs typeface="+mn-cs"/>
            </a:defRPr>
          </a:lvl2pPr>
          <a:lvl3pPr marL="914400" algn="l" defTabSz="914400" rtl="0" eaLnBrk="1" latinLnBrk="0" hangingPunct="1">
            <a:defRPr sz="1800" kern="1200">
              <a:solidFill>
                <a:schemeClr val="lt1"/>
              </a:solidFill>
              <a:latin typeface="+mn-lt"/>
              <a:ea typeface="+mn-ea"/>
              <a:cs typeface="+mn-cs"/>
            </a:defRPr>
          </a:lvl3pPr>
          <a:lvl4pPr marL="1371600" algn="l" defTabSz="914400" rtl="0" eaLnBrk="1" latinLnBrk="0" hangingPunct="1">
            <a:defRPr sz="1800" kern="1200">
              <a:solidFill>
                <a:schemeClr val="lt1"/>
              </a:solidFill>
              <a:latin typeface="+mn-lt"/>
              <a:ea typeface="+mn-ea"/>
              <a:cs typeface="+mn-cs"/>
            </a:defRPr>
          </a:lvl4pPr>
          <a:lvl5pPr marL="1828800" algn="l" defTabSz="914400" rtl="0" eaLnBrk="1" latinLnBrk="0" hangingPunct="1">
            <a:defRPr sz="1800" kern="1200">
              <a:solidFill>
                <a:schemeClr val="lt1"/>
              </a:solidFill>
              <a:latin typeface="+mn-lt"/>
              <a:ea typeface="+mn-ea"/>
              <a:cs typeface="+mn-cs"/>
            </a:defRPr>
          </a:lvl5pPr>
          <a:lvl6pPr marL="2286000" algn="l" defTabSz="914400" rtl="0" eaLnBrk="1" latinLnBrk="0" hangingPunct="1">
            <a:defRPr sz="1800" kern="1200">
              <a:solidFill>
                <a:schemeClr val="lt1"/>
              </a:solidFill>
              <a:latin typeface="+mn-lt"/>
              <a:ea typeface="+mn-ea"/>
              <a:cs typeface="+mn-cs"/>
            </a:defRPr>
          </a:lvl6pPr>
          <a:lvl7pPr marL="2743200" algn="l" defTabSz="914400" rtl="0" eaLnBrk="1" latinLnBrk="0" hangingPunct="1">
            <a:defRPr sz="1800" kern="1200">
              <a:solidFill>
                <a:schemeClr val="lt1"/>
              </a:solidFill>
              <a:latin typeface="+mn-lt"/>
              <a:ea typeface="+mn-ea"/>
              <a:cs typeface="+mn-cs"/>
            </a:defRPr>
          </a:lvl7pPr>
          <a:lvl8pPr marL="3200400" algn="l" defTabSz="914400" rtl="0" eaLnBrk="1" latinLnBrk="0" hangingPunct="1">
            <a:defRPr sz="1800" kern="1200">
              <a:solidFill>
                <a:schemeClr val="lt1"/>
              </a:solidFill>
              <a:latin typeface="+mn-lt"/>
              <a:ea typeface="+mn-ea"/>
              <a:cs typeface="+mn-cs"/>
            </a:defRPr>
          </a:lvl8pPr>
          <a:lvl9pPr marL="3657600" algn="l" defTabSz="914400" rtl="0" eaLnBrk="1" latinLnBrk="0" hangingPunct="1">
            <a:defRPr sz="1800" kern="1200">
              <a:solidFill>
                <a:schemeClr val="lt1"/>
              </a:solidFill>
              <a:latin typeface="+mn-lt"/>
              <a:ea typeface="+mn-ea"/>
              <a:cs typeface="+mn-cs"/>
            </a:defRPr>
          </a:lvl9pPr>
        </a:lstStyle>
        <a:p>
          <a:pPr algn="ctr"/>
          <a:r>
            <a:rPr lang="en-GB" sz="1200"/>
            <a:t>Paint / Coat penetrator</a:t>
          </a:r>
        </a:p>
      </xdr:txBody>
    </xdr:sp>
    <xdr:clientData/>
  </xdr:twoCellAnchor>
  <xdr:twoCellAnchor>
    <xdr:from>
      <xdr:col>3</xdr:col>
      <xdr:colOff>66885</xdr:colOff>
      <xdr:row>10</xdr:row>
      <xdr:rowOff>68182</xdr:rowOff>
    </xdr:from>
    <xdr:to>
      <xdr:col>5</xdr:col>
      <xdr:colOff>127061</xdr:colOff>
      <xdr:row>13</xdr:row>
      <xdr:rowOff>110474</xdr:rowOff>
    </xdr:to>
    <xdr:sp macro="" textlink="">
      <xdr:nvSpPr>
        <xdr:cNvPr id="455" name="Rounded Rectangle 454" hidden="1">
          <a:extLst>
            <a:ext uri="{FF2B5EF4-FFF2-40B4-BE49-F238E27FC236}">
              <a16:creationId xmlns:a16="http://schemas.microsoft.com/office/drawing/2014/main" id="{00000000-0008-0000-1C00-0000C7010000}"/>
            </a:ext>
          </a:extLst>
        </xdr:cNvPr>
        <xdr:cNvSpPr/>
      </xdr:nvSpPr>
      <xdr:spPr>
        <a:xfrm>
          <a:off x="1895685" y="1719182"/>
          <a:ext cx="1279376" cy="537592"/>
        </a:xfrm>
        <a:prstGeom prst="roundRect">
          <a:avLst/>
        </a:prstGeom>
      </xdr:spPr>
      <xdr:style>
        <a:lnRef idx="2">
          <a:schemeClr val="accent1">
            <a:shade val="50000"/>
          </a:schemeClr>
        </a:lnRef>
        <a:fillRef idx="1">
          <a:schemeClr val="accent1"/>
        </a:fillRef>
        <a:effectRef idx="0">
          <a:schemeClr val="accent1"/>
        </a:effectRef>
        <a:fontRef idx="minor">
          <a:schemeClr val="lt1"/>
        </a:fontRef>
      </xdr:style>
      <xdr:txBody>
        <a:bodyPr wrap="square" rtlCol="0" anchor="ctr"/>
        <a:lstStyle>
          <a:defPPr>
            <a:defRPr lang="en-US"/>
          </a:defPPr>
          <a:lvl1pPr marL="0" algn="l" defTabSz="914400" rtl="0" eaLnBrk="1" latinLnBrk="0" hangingPunct="1">
            <a:defRPr sz="1800" kern="1200">
              <a:solidFill>
                <a:schemeClr val="lt1"/>
              </a:solidFill>
              <a:latin typeface="+mn-lt"/>
              <a:ea typeface="+mn-ea"/>
              <a:cs typeface="+mn-cs"/>
            </a:defRPr>
          </a:lvl1pPr>
          <a:lvl2pPr marL="457200" algn="l" defTabSz="914400" rtl="0" eaLnBrk="1" latinLnBrk="0" hangingPunct="1">
            <a:defRPr sz="1800" kern="1200">
              <a:solidFill>
                <a:schemeClr val="lt1"/>
              </a:solidFill>
              <a:latin typeface="+mn-lt"/>
              <a:ea typeface="+mn-ea"/>
              <a:cs typeface="+mn-cs"/>
            </a:defRPr>
          </a:lvl2pPr>
          <a:lvl3pPr marL="914400" algn="l" defTabSz="914400" rtl="0" eaLnBrk="1" latinLnBrk="0" hangingPunct="1">
            <a:defRPr sz="1800" kern="1200">
              <a:solidFill>
                <a:schemeClr val="lt1"/>
              </a:solidFill>
              <a:latin typeface="+mn-lt"/>
              <a:ea typeface="+mn-ea"/>
              <a:cs typeface="+mn-cs"/>
            </a:defRPr>
          </a:lvl3pPr>
          <a:lvl4pPr marL="1371600" algn="l" defTabSz="914400" rtl="0" eaLnBrk="1" latinLnBrk="0" hangingPunct="1">
            <a:defRPr sz="1800" kern="1200">
              <a:solidFill>
                <a:schemeClr val="lt1"/>
              </a:solidFill>
              <a:latin typeface="+mn-lt"/>
              <a:ea typeface="+mn-ea"/>
              <a:cs typeface="+mn-cs"/>
            </a:defRPr>
          </a:lvl4pPr>
          <a:lvl5pPr marL="1828800" algn="l" defTabSz="914400" rtl="0" eaLnBrk="1" latinLnBrk="0" hangingPunct="1">
            <a:defRPr sz="1800" kern="1200">
              <a:solidFill>
                <a:schemeClr val="lt1"/>
              </a:solidFill>
              <a:latin typeface="+mn-lt"/>
              <a:ea typeface="+mn-ea"/>
              <a:cs typeface="+mn-cs"/>
            </a:defRPr>
          </a:lvl5pPr>
          <a:lvl6pPr marL="2286000" algn="l" defTabSz="914400" rtl="0" eaLnBrk="1" latinLnBrk="0" hangingPunct="1">
            <a:defRPr sz="1800" kern="1200">
              <a:solidFill>
                <a:schemeClr val="lt1"/>
              </a:solidFill>
              <a:latin typeface="+mn-lt"/>
              <a:ea typeface="+mn-ea"/>
              <a:cs typeface="+mn-cs"/>
            </a:defRPr>
          </a:lvl6pPr>
          <a:lvl7pPr marL="2743200" algn="l" defTabSz="914400" rtl="0" eaLnBrk="1" latinLnBrk="0" hangingPunct="1">
            <a:defRPr sz="1800" kern="1200">
              <a:solidFill>
                <a:schemeClr val="lt1"/>
              </a:solidFill>
              <a:latin typeface="+mn-lt"/>
              <a:ea typeface="+mn-ea"/>
              <a:cs typeface="+mn-cs"/>
            </a:defRPr>
          </a:lvl7pPr>
          <a:lvl8pPr marL="3200400" algn="l" defTabSz="914400" rtl="0" eaLnBrk="1" latinLnBrk="0" hangingPunct="1">
            <a:defRPr sz="1800" kern="1200">
              <a:solidFill>
                <a:schemeClr val="lt1"/>
              </a:solidFill>
              <a:latin typeface="+mn-lt"/>
              <a:ea typeface="+mn-ea"/>
              <a:cs typeface="+mn-cs"/>
            </a:defRPr>
          </a:lvl8pPr>
          <a:lvl9pPr marL="3657600" algn="l" defTabSz="914400" rtl="0" eaLnBrk="1" latinLnBrk="0" hangingPunct="1">
            <a:defRPr sz="1800" kern="1200">
              <a:solidFill>
                <a:schemeClr val="lt1"/>
              </a:solidFill>
              <a:latin typeface="+mn-lt"/>
              <a:ea typeface="+mn-ea"/>
              <a:cs typeface="+mn-cs"/>
            </a:defRPr>
          </a:lvl9pPr>
        </a:lstStyle>
        <a:p>
          <a:pPr algn="ctr"/>
          <a:r>
            <a:rPr lang="en-GB" sz="1200"/>
            <a:t>Manufacture</a:t>
          </a:r>
        </a:p>
        <a:p>
          <a:pPr algn="ctr"/>
          <a:r>
            <a:rPr lang="en-GB" sz="1200"/>
            <a:t>Saddles</a:t>
          </a:r>
        </a:p>
      </xdr:txBody>
    </xdr:sp>
    <xdr:clientData/>
  </xdr:twoCellAnchor>
  <xdr:twoCellAnchor>
    <xdr:from>
      <xdr:col>0</xdr:col>
      <xdr:colOff>139085</xdr:colOff>
      <xdr:row>20</xdr:row>
      <xdr:rowOff>113929</xdr:rowOff>
    </xdr:from>
    <xdr:to>
      <xdr:col>1</xdr:col>
      <xdr:colOff>291485</xdr:colOff>
      <xdr:row>23</xdr:row>
      <xdr:rowOff>75829</xdr:rowOff>
    </xdr:to>
    <xdr:sp macro="" textlink="">
      <xdr:nvSpPr>
        <xdr:cNvPr id="456" name="Rounded Rectangle 455" hidden="1">
          <a:extLst>
            <a:ext uri="{FF2B5EF4-FFF2-40B4-BE49-F238E27FC236}">
              <a16:creationId xmlns:a16="http://schemas.microsoft.com/office/drawing/2014/main" id="{00000000-0008-0000-1C00-0000C8010000}"/>
            </a:ext>
          </a:extLst>
        </xdr:cNvPr>
        <xdr:cNvSpPr/>
      </xdr:nvSpPr>
      <xdr:spPr>
        <a:xfrm>
          <a:off x="139085" y="3415929"/>
          <a:ext cx="762000" cy="457200"/>
        </a:xfrm>
        <a:prstGeom prst="roundRect">
          <a:avLst/>
        </a:prstGeom>
      </xdr:spPr>
      <xdr:style>
        <a:lnRef idx="2">
          <a:schemeClr val="accent1">
            <a:shade val="50000"/>
          </a:schemeClr>
        </a:lnRef>
        <a:fillRef idx="1">
          <a:schemeClr val="accent1"/>
        </a:fillRef>
        <a:effectRef idx="0">
          <a:schemeClr val="accent1"/>
        </a:effectRef>
        <a:fontRef idx="minor">
          <a:schemeClr val="lt1"/>
        </a:fontRef>
      </xdr:style>
      <xdr:txBody>
        <a:bodyPr wrap="square" rtlCol="0" anchor="ctr"/>
        <a:lstStyle>
          <a:defPPr>
            <a:defRPr lang="en-US"/>
          </a:defPPr>
          <a:lvl1pPr marL="0" algn="l" defTabSz="914400" rtl="0" eaLnBrk="1" latinLnBrk="0" hangingPunct="1">
            <a:defRPr sz="1800" kern="1200">
              <a:solidFill>
                <a:schemeClr val="lt1"/>
              </a:solidFill>
              <a:latin typeface="+mn-lt"/>
              <a:ea typeface="+mn-ea"/>
              <a:cs typeface="+mn-cs"/>
            </a:defRPr>
          </a:lvl1pPr>
          <a:lvl2pPr marL="457200" algn="l" defTabSz="914400" rtl="0" eaLnBrk="1" latinLnBrk="0" hangingPunct="1">
            <a:defRPr sz="1800" kern="1200">
              <a:solidFill>
                <a:schemeClr val="lt1"/>
              </a:solidFill>
              <a:latin typeface="+mn-lt"/>
              <a:ea typeface="+mn-ea"/>
              <a:cs typeface="+mn-cs"/>
            </a:defRPr>
          </a:lvl2pPr>
          <a:lvl3pPr marL="914400" algn="l" defTabSz="914400" rtl="0" eaLnBrk="1" latinLnBrk="0" hangingPunct="1">
            <a:defRPr sz="1800" kern="1200">
              <a:solidFill>
                <a:schemeClr val="lt1"/>
              </a:solidFill>
              <a:latin typeface="+mn-lt"/>
              <a:ea typeface="+mn-ea"/>
              <a:cs typeface="+mn-cs"/>
            </a:defRPr>
          </a:lvl3pPr>
          <a:lvl4pPr marL="1371600" algn="l" defTabSz="914400" rtl="0" eaLnBrk="1" latinLnBrk="0" hangingPunct="1">
            <a:defRPr sz="1800" kern="1200">
              <a:solidFill>
                <a:schemeClr val="lt1"/>
              </a:solidFill>
              <a:latin typeface="+mn-lt"/>
              <a:ea typeface="+mn-ea"/>
              <a:cs typeface="+mn-cs"/>
            </a:defRPr>
          </a:lvl4pPr>
          <a:lvl5pPr marL="1828800" algn="l" defTabSz="914400" rtl="0" eaLnBrk="1" latinLnBrk="0" hangingPunct="1">
            <a:defRPr sz="1800" kern="1200">
              <a:solidFill>
                <a:schemeClr val="lt1"/>
              </a:solidFill>
              <a:latin typeface="+mn-lt"/>
              <a:ea typeface="+mn-ea"/>
              <a:cs typeface="+mn-cs"/>
            </a:defRPr>
          </a:lvl5pPr>
          <a:lvl6pPr marL="2286000" algn="l" defTabSz="914400" rtl="0" eaLnBrk="1" latinLnBrk="0" hangingPunct="1">
            <a:defRPr sz="1800" kern="1200">
              <a:solidFill>
                <a:schemeClr val="lt1"/>
              </a:solidFill>
              <a:latin typeface="+mn-lt"/>
              <a:ea typeface="+mn-ea"/>
              <a:cs typeface="+mn-cs"/>
            </a:defRPr>
          </a:lvl6pPr>
          <a:lvl7pPr marL="2743200" algn="l" defTabSz="914400" rtl="0" eaLnBrk="1" latinLnBrk="0" hangingPunct="1">
            <a:defRPr sz="1800" kern="1200">
              <a:solidFill>
                <a:schemeClr val="lt1"/>
              </a:solidFill>
              <a:latin typeface="+mn-lt"/>
              <a:ea typeface="+mn-ea"/>
              <a:cs typeface="+mn-cs"/>
            </a:defRPr>
          </a:lvl7pPr>
          <a:lvl8pPr marL="3200400" algn="l" defTabSz="914400" rtl="0" eaLnBrk="1" latinLnBrk="0" hangingPunct="1">
            <a:defRPr sz="1800" kern="1200">
              <a:solidFill>
                <a:schemeClr val="lt1"/>
              </a:solidFill>
              <a:latin typeface="+mn-lt"/>
              <a:ea typeface="+mn-ea"/>
              <a:cs typeface="+mn-cs"/>
            </a:defRPr>
          </a:lvl8pPr>
          <a:lvl9pPr marL="3657600" algn="l" defTabSz="914400" rtl="0" eaLnBrk="1" latinLnBrk="0" hangingPunct="1">
            <a:defRPr sz="1800" kern="1200">
              <a:solidFill>
                <a:schemeClr val="lt1"/>
              </a:solidFill>
              <a:latin typeface="+mn-lt"/>
              <a:ea typeface="+mn-ea"/>
              <a:cs typeface="+mn-cs"/>
            </a:defRPr>
          </a:lvl9pPr>
        </a:lstStyle>
        <a:p>
          <a:pPr algn="ctr"/>
          <a:r>
            <a:rPr lang="en-GB" sz="1200"/>
            <a:t>N.D.T</a:t>
          </a:r>
        </a:p>
      </xdr:txBody>
    </xdr:sp>
    <xdr:clientData/>
  </xdr:twoCellAnchor>
  <xdr:twoCellAnchor>
    <xdr:from>
      <xdr:col>0</xdr:col>
      <xdr:colOff>165159</xdr:colOff>
      <xdr:row>15</xdr:row>
      <xdr:rowOff>34881</xdr:rowOff>
    </xdr:from>
    <xdr:to>
      <xdr:col>1</xdr:col>
      <xdr:colOff>265411</xdr:colOff>
      <xdr:row>18</xdr:row>
      <xdr:rowOff>149181</xdr:rowOff>
    </xdr:to>
    <xdr:sp macro="" textlink="">
      <xdr:nvSpPr>
        <xdr:cNvPr id="457" name="Rounded Rectangle 456" hidden="1">
          <a:extLst>
            <a:ext uri="{FF2B5EF4-FFF2-40B4-BE49-F238E27FC236}">
              <a16:creationId xmlns:a16="http://schemas.microsoft.com/office/drawing/2014/main" id="{00000000-0008-0000-1C00-0000C9010000}"/>
            </a:ext>
          </a:extLst>
        </xdr:cNvPr>
        <xdr:cNvSpPr/>
      </xdr:nvSpPr>
      <xdr:spPr>
        <a:xfrm>
          <a:off x="165159" y="2511381"/>
          <a:ext cx="709852" cy="609600"/>
        </a:xfrm>
        <a:prstGeom prst="roundRect">
          <a:avLst/>
        </a:prstGeom>
      </xdr:spPr>
      <xdr:style>
        <a:lnRef idx="2">
          <a:schemeClr val="accent1">
            <a:shade val="50000"/>
          </a:schemeClr>
        </a:lnRef>
        <a:fillRef idx="1">
          <a:schemeClr val="accent1"/>
        </a:fillRef>
        <a:effectRef idx="0">
          <a:schemeClr val="accent1"/>
        </a:effectRef>
        <a:fontRef idx="minor">
          <a:schemeClr val="lt1"/>
        </a:fontRef>
      </xdr:style>
      <xdr:txBody>
        <a:bodyPr wrap="square" rtlCol="0" anchor="ctr"/>
        <a:lstStyle>
          <a:defPPr>
            <a:defRPr lang="en-US"/>
          </a:defPPr>
          <a:lvl1pPr marL="0" algn="l" defTabSz="914400" rtl="0" eaLnBrk="1" latinLnBrk="0" hangingPunct="1">
            <a:defRPr sz="1800" kern="1200">
              <a:solidFill>
                <a:schemeClr val="lt1"/>
              </a:solidFill>
              <a:latin typeface="+mn-lt"/>
              <a:ea typeface="+mn-ea"/>
              <a:cs typeface="+mn-cs"/>
            </a:defRPr>
          </a:lvl1pPr>
          <a:lvl2pPr marL="457200" algn="l" defTabSz="914400" rtl="0" eaLnBrk="1" latinLnBrk="0" hangingPunct="1">
            <a:defRPr sz="1800" kern="1200">
              <a:solidFill>
                <a:schemeClr val="lt1"/>
              </a:solidFill>
              <a:latin typeface="+mn-lt"/>
              <a:ea typeface="+mn-ea"/>
              <a:cs typeface="+mn-cs"/>
            </a:defRPr>
          </a:lvl2pPr>
          <a:lvl3pPr marL="914400" algn="l" defTabSz="914400" rtl="0" eaLnBrk="1" latinLnBrk="0" hangingPunct="1">
            <a:defRPr sz="1800" kern="1200">
              <a:solidFill>
                <a:schemeClr val="lt1"/>
              </a:solidFill>
              <a:latin typeface="+mn-lt"/>
              <a:ea typeface="+mn-ea"/>
              <a:cs typeface="+mn-cs"/>
            </a:defRPr>
          </a:lvl3pPr>
          <a:lvl4pPr marL="1371600" algn="l" defTabSz="914400" rtl="0" eaLnBrk="1" latinLnBrk="0" hangingPunct="1">
            <a:defRPr sz="1800" kern="1200">
              <a:solidFill>
                <a:schemeClr val="lt1"/>
              </a:solidFill>
              <a:latin typeface="+mn-lt"/>
              <a:ea typeface="+mn-ea"/>
              <a:cs typeface="+mn-cs"/>
            </a:defRPr>
          </a:lvl4pPr>
          <a:lvl5pPr marL="1828800" algn="l" defTabSz="914400" rtl="0" eaLnBrk="1" latinLnBrk="0" hangingPunct="1">
            <a:defRPr sz="1800" kern="1200">
              <a:solidFill>
                <a:schemeClr val="lt1"/>
              </a:solidFill>
              <a:latin typeface="+mn-lt"/>
              <a:ea typeface="+mn-ea"/>
              <a:cs typeface="+mn-cs"/>
            </a:defRPr>
          </a:lvl5pPr>
          <a:lvl6pPr marL="2286000" algn="l" defTabSz="914400" rtl="0" eaLnBrk="1" latinLnBrk="0" hangingPunct="1">
            <a:defRPr sz="1800" kern="1200">
              <a:solidFill>
                <a:schemeClr val="lt1"/>
              </a:solidFill>
              <a:latin typeface="+mn-lt"/>
              <a:ea typeface="+mn-ea"/>
              <a:cs typeface="+mn-cs"/>
            </a:defRPr>
          </a:lvl6pPr>
          <a:lvl7pPr marL="2743200" algn="l" defTabSz="914400" rtl="0" eaLnBrk="1" latinLnBrk="0" hangingPunct="1">
            <a:defRPr sz="1800" kern="1200">
              <a:solidFill>
                <a:schemeClr val="lt1"/>
              </a:solidFill>
              <a:latin typeface="+mn-lt"/>
              <a:ea typeface="+mn-ea"/>
              <a:cs typeface="+mn-cs"/>
            </a:defRPr>
          </a:lvl7pPr>
          <a:lvl8pPr marL="3200400" algn="l" defTabSz="914400" rtl="0" eaLnBrk="1" latinLnBrk="0" hangingPunct="1">
            <a:defRPr sz="1800" kern="1200">
              <a:solidFill>
                <a:schemeClr val="lt1"/>
              </a:solidFill>
              <a:latin typeface="+mn-lt"/>
              <a:ea typeface="+mn-ea"/>
              <a:cs typeface="+mn-cs"/>
            </a:defRPr>
          </a:lvl8pPr>
          <a:lvl9pPr marL="3657600" algn="l" defTabSz="914400" rtl="0" eaLnBrk="1" latinLnBrk="0" hangingPunct="1">
            <a:defRPr sz="1800" kern="1200">
              <a:solidFill>
                <a:schemeClr val="lt1"/>
              </a:solidFill>
              <a:latin typeface="+mn-lt"/>
              <a:ea typeface="+mn-ea"/>
              <a:cs typeface="+mn-cs"/>
            </a:defRPr>
          </a:lvl9pPr>
        </a:lstStyle>
        <a:p>
          <a:pPr algn="ctr"/>
          <a:r>
            <a:rPr lang="en-GB" sz="1200"/>
            <a:t>Heat treat</a:t>
          </a:r>
        </a:p>
      </xdr:txBody>
    </xdr:sp>
    <xdr:clientData/>
  </xdr:twoCellAnchor>
  <xdr:twoCellAnchor>
    <xdr:from>
      <xdr:col>0</xdr:col>
      <xdr:colOff>13383</xdr:colOff>
      <xdr:row>9</xdr:row>
      <xdr:rowOff>59227</xdr:rowOff>
    </xdr:from>
    <xdr:to>
      <xdr:col>1</xdr:col>
      <xdr:colOff>417187</xdr:colOff>
      <xdr:row>13</xdr:row>
      <xdr:rowOff>92329</xdr:rowOff>
    </xdr:to>
    <xdr:sp macro="" textlink="">
      <xdr:nvSpPr>
        <xdr:cNvPr id="458" name="Rounded Rectangle 457" hidden="1">
          <a:extLst>
            <a:ext uri="{FF2B5EF4-FFF2-40B4-BE49-F238E27FC236}">
              <a16:creationId xmlns:a16="http://schemas.microsoft.com/office/drawing/2014/main" id="{00000000-0008-0000-1C00-0000CA010000}"/>
            </a:ext>
          </a:extLst>
        </xdr:cNvPr>
        <xdr:cNvSpPr/>
      </xdr:nvSpPr>
      <xdr:spPr>
        <a:xfrm>
          <a:off x="13383" y="1545127"/>
          <a:ext cx="1013404" cy="693502"/>
        </a:xfrm>
        <a:prstGeom prst="roundRect">
          <a:avLst/>
        </a:prstGeom>
      </xdr:spPr>
      <xdr:style>
        <a:lnRef idx="2">
          <a:schemeClr val="accent1">
            <a:shade val="50000"/>
          </a:schemeClr>
        </a:lnRef>
        <a:fillRef idx="1">
          <a:schemeClr val="accent1"/>
        </a:fillRef>
        <a:effectRef idx="0">
          <a:schemeClr val="accent1"/>
        </a:effectRef>
        <a:fontRef idx="minor">
          <a:schemeClr val="lt1"/>
        </a:fontRef>
      </xdr:style>
      <xdr:txBody>
        <a:bodyPr wrap="square" rtlCol="0" anchor="ctr"/>
        <a:lstStyle>
          <a:defPPr>
            <a:defRPr lang="en-US"/>
          </a:defPPr>
          <a:lvl1pPr marL="0" algn="l" defTabSz="914400" rtl="0" eaLnBrk="1" latinLnBrk="0" hangingPunct="1">
            <a:defRPr sz="1800" kern="1200">
              <a:solidFill>
                <a:schemeClr val="lt1"/>
              </a:solidFill>
              <a:latin typeface="+mn-lt"/>
              <a:ea typeface="+mn-ea"/>
              <a:cs typeface="+mn-cs"/>
            </a:defRPr>
          </a:lvl1pPr>
          <a:lvl2pPr marL="457200" algn="l" defTabSz="914400" rtl="0" eaLnBrk="1" latinLnBrk="0" hangingPunct="1">
            <a:defRPr sz="1800" kern="1200">
              <a:solidFill>
                <a:schemeClr val="lt1"/>
              </a:solidFill>
              <a:latin typeface="+mn-lt"/>
              <a:ea typeface="+mn-ea"/>
              <a:cs typeface="+mn-cs"/>
            </a:defRPr>
          </a:lvl2pPr>
          <a:lvl3pPr marL="914400" algn="l" defTabSz="914400" rtl="0" eaLnBrk="1" latinLnBrk="0" hangingPunct="1">
            <a:defRPr sz="1800" kern="1200">
              <a:solidFill>
                <a:schemeClr val="lt1"/>
              </a:solidFill>
              <a:latin typeface="+mn-lt"/>
              <a:ea typeface="+mn-ea"/>
              <a:cs typeface="+mn-cs"/>
            </a:defRPr>
          </a:lvl3pPr>
          <a:lvl4pPr marL="1371600" algn="l" defTabSz="914400" rtl="0" eaLnBrk="1" latinLnBrk="0" hangingPunct="1">
            <a:defRPr sz="1800" kern="1200">
              <a:solidFill>
                <a:schemeClr val="lt1"/>
              </a:solidFill>
              <a:latin typeface="+mn-lt"/>
              <a:ea typeface="+mn-ea"/>
              <a:cs typeface="+mn-cs"/>
            </a:defRPr>
          </a:lvl4pPr>
          <a:lvl5pPr marL="1828800" algn="l" defTabSz="914400" rtl="0" eaLnBrk="1" latinLnBrk="0" hangingPunct="1">
            <a:defRPr sz="1800" kern="1200">
              <a:solidFill>
                <a:schemeClr val="lt1"/>
              </a:solidFill>
              <a:latin typeface="+mn-lt"/>
              <a:ea typeface="+mn-ea"/>
              <a:cs typeface="+mn-cs"/>
            </a:defRPr>
          </a:lvl5pPr>
          <a:lvl6pPr marL="2286000" algn="l" defTabSz="914400" rtl="0" eaLnBrk="1" latinLnBrk="0" hangingPunct="1">
            <a:defRPr sz="1800" kern="1200">
              <a:solidFill>
                <a:schemeClr val="lt1"/>
              </a:solidFill>
              <a:latin typeface="+mn-lt"/>
              <a:ea typeface="+mn-ea"/>
              <a:cs typeface="+mn-cs"/>
            </a:defRPr>
          </a:lvl6pPr>
          <a:lvl7pPr marL="2743200" algn="l" defTabSz="914400" rtl="0" eaLnBrk="1" latinLnBrk="0" hangingPunct="1">
            <a:defRPr sz="1800" kern="1200">
              <a:solidFill>
                <a:schemeClr val="lt1"/>
              </a:solidFill>
              <a:latin typeface="+mn-lt"/>
              <a:ea typeface="+mn-ea"/>
              <a:cs typeface="+mn-cs"/>
            </a:defRPr>
          </a:lvl7pPr>
          <a:lvl8pPr marL="3200400" algn="l" defTabSz="914400" rtl="0" eaLnBrk="1" latinLnBrk="0" hangingPunct="1">
            <a:defRPr sz="1800" kern="1200">
              <a:solidFill>
                <a:schemeClr val="lt1"/>
              </a:solidFill>
              <a:latin typeface="+mn-lt"/>
              <a:ea typeface="+mn-ea"/>
              <a:cs typeface="+mn-cs"/>
            </a:defRPr>
          </a:lvl8pPr>
          <a:lvl9pPr marL="3657600" algn="l" defTabSz="914400" rtl="0" eaLnBrk="1" latinLnBrk="0" hangingPunct="1">
            <a:defRPr sz="1800" kern="1200">
              <a:solidFill>
                <a:schemeClr val="lt1"/>
              </a:solidFill>
              <a:latin typeface="+mn-lt"/>
              <a:ea typeface="+mn-ea"/>
              <a:cs typeface="+mn-cs"/>
            </a:defRPr>
          </a:lvl9pPr>
        </a:lstStyle>
        <a:p>
          <a:pPr algn="ctr"/>
          <a:r>
            <a:rPr lang="en-GB" sz="1200"/>
            <a:t>Rough Machine penetrator</a:t>
          </a:r>
        </a:p>
      </xdr:txBody>
    </xdr:sp>
    <xdr:clientData/>
  </xdr:twoCellAnchor>
  <xdr:twoCellAnchor>
    <xdr:from>
      <xdr:col>0</xdr:col>
      <xdr:colOff>13383</xdr:colOff>
      <xdr:row>25</xdr:row>
      <xdr:rowOff>54621</xdr:rowOff>
    </xdr:from>
    <xdr:to>
      <xdr:col>1</xdr:col>
      <xdr:colOff>417187</xdr:colOff>
      <xdr:row>29</xdr:row>
      <xdr:rowOff>87723</xdr:rowOff>
    </xdr:to>
    <xdr:sp macro="" textlink="">
      <xdr:nvSpPr>
        <xdr:cNvPr id="459" name="Rounded Rectangle 458" hidden="1">
          <a:extLst>
            <a:ext uri="{FF2B5EF4-FFF2-40B4-BE49-F238E27FC236}">
              <a16:creationId xmlns:a16="http://schemas.microsoft.com/office/drawing/2014/main" id="{00000000-0008-0000-1C00-0000CB010000}"/>
            </a:ext>
          </a:extLst>
        </xdr:cNvPr>
        <xdr:cNvSpPr/>
      </xdr:nvSpPr>
      <xdr:spPr>
        <a:xfrm>
          <a:off x="13383" y="4182121"/>
          <a:ext cx="1013404" cy="693502"/>
        </a:xfrm>
        <a:prstGeom prst="roundRect">
          <a:avLst/>
        </a:prstGeom>
      </xdr:spPr>
      <xdr:style>
        <a:lnRef idx="2">
          <a:schemeClr val="accent1">
            <a:shade val="50000"/>
          </a:schemeClr>
        </a:lnRef>
        <a:fillRef idx="1">
          <a:schemeClr val="accent1"/>
        </a:fillRef>
        <a:effectRef idx="0">
          <a:schemeClr val="accent1"/>
        </a:effectRef>
        <a:fontRef idx="minor">
          <a:schemeClr val="lt1"/>
        </a:fontRef>
      </xdr:style>
      <xdr:txBody>
        <a:bodyPr wrap="square" rtlCol="0" anchor="ctr"/>
        <a:lstStyle>
          <a:defPPr>
            <a:defRPr lang="en-US"/>
          </a:defPPr>
          <a:lvl1pPr marL="0" algn="l" defTabSz="914400" rtl="0" eaLnBrk="1" latinLnBrk="0" hangingPunct="1">
            <a:defRPr sz="1800" kern="1200">
              <a:solidFill>
                <a:schemeClr val="lt1"/>
              </a:solidFill>
              <a:latin typeface="+mn-lt"/>
              <a:ea typeface="+mn-ea"/>
              <a:cs typeface="+mn-cs"/>
            </a:defRPr>
          </a:lvl1pPr>
          <a:lvl2pPr marL="457200" algn="l" defTabSz="914400" rtl="0" eaLnBrk="1" latinLnBrk="0" hangingPunct="1">
            <a:defRPr sz="1800" kern="1200">
              <a:solidFill>
                <a:schemeClr val="lt1"/>
              </a:solidFill>
              <a:latin typeface="+mn-lt"/>
              <a:ea typeface="+mn-ea"/>
              <a:cs typeface="+mn-cs"/>
            </a:defRPr>
          </a:lvl2pPr>
          <a:lvl3pPr marL="914400" algn="l" defTabSz="914400" rtl="0" eaLnBrk="1" latinLnBrk="0" hangingPunct="1">
            <a:defRPr sz="1800" kern="1200">
              <a:solidFill>
                <a:schemeClr val="lt1"/>
              </a:solidFill>
              <a:latin typeface="+mn-lt"/>
              <a:ea typeface="+mn-ea"/>
              <a:cs typeface="+mn-cs"/>
            </a:defRPr>
          </a:lvl3pPr>
          <a:lvl4pPr marL="1371600" algn="l" defTabSz="914400" rtl="0" eaLnBrk="1" latinLnBrk="0" hangingPunct="1">
            <a:defRPr sz="1800" kern="1200">
              <a:solidFill>
                <a:schemeClr val="lt1"/>
              </a:solidFill>
              <a:latin typeface="+mn-lt"/>
              <a:ea typeface="+mn-ea"/>
              <a:cs typeface="+mn-cs"/>
            </a:defRPr>
          </a:lvl4pPr>
          <a:lvl5pPr marL="1828800" algn="l" defTabSz="914400" rtl="0" eaLnBrk="1" latinLnBrk="0" hangingPunct="1">
            <a:defRPr sz="1800" kern="1200">
              <a:solidFill>
                <a:schemeClr val="lt1"/>
              </a:solidFill>
              <a:latin typeface="+mn-lt"/>
              <a:ea typeface="+mn-ea"/>
              <a:cs typeface="+mn-cs"/>
            </a:defRPr>
          </a:lvl5pPr>
          <a:lvl6pPr marL="2286000" algn="l" defTabSz="914400" rtl="0" eaLnBrk="1" latinLnBrk="0" hangingPunct="1">
            <a:defRPr sz="1800" kern="1200">
              <a:solidFill>
                <a:schemeClr val="lt1"/>
              </a:solidFill>
              <a:latin typeface="+mn-lt"/>
              <a:ea typeface="+mn-ea"/>
              <a:cs typeface="+mn-cs"/>
            </a:defRPr>
          </a:lvl6pPr>
          <a:lvl7pPr marL="2743200" algn="l" defTabSz="914400" rtl="0" eaLnBrk="1" latinLnBrk="0" hangingPunct="1">
            <a:defRPr sz="1800" kern="1200">
              <a:solidFill>
                <a:schemeClr val="lt1"/>
              </a:solidFill>
              <a:latin typeface="+mn-lt"/>
              <a:ea typeface="+mn-ea"/>
              <a:cs typeface="+mn-cs"/>
            </a:defRPr>
          </a:lvl7pPr>
          <a:lvl8pPr marL="3200400" algn="l" defTabSz="914400" rtl="0" eaLnBrk="1" latinLnBrk="0" hangingPunct="1">
            <a:defRPr sz="1800" kern="1200">
              <a:solidFill>
                <a:schemeClr val="lt1"/>
              </a:solidFill>
              <a:latin typeface="+mn-lt"/>
              <a:ea typeface="+mn-ea"/>
              <a:cs typeface="+mn-cs"/>
            </a:defRPr>
          </a:lvl8pPr>
          <a:lvl9pPr marL="3657600" algn="l" defTabSz="914400" rtl="0" eaLnBrk="1" latinLnBrk="0" hangingPunct="1">
            <a:defRPr sz="1800" kern="1200">
              <a:solidFill>
                <a:schemeClr val="lt1"/>
              </a:solidFill>
              <a:latin typeface="+mn-lt"/>
              <a:ea typeface="+mn-ea"/>
              <a:cs typeface="+mn-cs"/>
            </a:defRPr>
          </a:lvl9pPr>
        </a:lstStyle>
        <a:p>
          <a:pPr algn="ctr"/>
          <a:r>
            <a:rPr lang="en-GB" sz="1200"/>
            <a:t>Finish Machine penetrator</a:t>
          </a:r>
        </a:p>
      </xdr:txBody>
    </xdr:sp>
    <xdr:clientData/>
  </xdr:twoCellAnchor>
  <xdr:twoCellAnchor>
    <xdr:from>
      <xdr:col>3</xdr:col>
      <xdr:colOff>66885</xdr:colOff>
      <xdr:row>15</xdr:row>
      <xdr:rowOff>139794</xdr:rowOff>
    </xdr:from>
    <xdr:to>
      <xdr:col>5</xdr:col>
      <xdr:colOff>127061</xdr:colOff>
      <xdr:row>19</xdr:row>
      <xdr:rowOff>16986</xdr:rowOff>
    </xdr:to>
    <xdr:sp macro="" textlink="">
      <xdr:nvSpPr>
        <xdr:cNvPr id="460" name="Rounded Rectangle 459" hidden="1">
          <a:extLst>
            <a:ext uri="{FF2B5EF4-FFF2-40B4-BE49-F238E27FC236}">
              <a16:creationId xmlns:a16="http://schemas.microsoft.com/office/drawing/2014/main" id="{00000000-0008-0000-1C00-0000CC010000}"/>
            </a:ext>
          </a:extLst>
        </xdr:cNvPr>
        <xdr:cNvSpPr/>
      </xdr:nvSpPr>
      <xdr:spPr>
        <a:xfrm>
          <a:off x="1895685" y="2616294"/>
          <a:ext cx="1279376" cy="537592"/>
        </a:xfrm>
        <a:prstGeom prst="roundRect">
          <a:avLst/>
        </a:prstGeom>
      </xdr:spPr>
      <xdr:style>
        <a:lnRef idx="2">
          <a:schemeClr val="accent1">
            <a:shade val="50000"/>
          </a:schemeClr>
        </a:lnRef>
        <a:fillRef idx="1">
          <a:schemeClr val="accent1"/>
        </a:fillRef>
        <a:effectRef idx="0">
          <a:schemeClr val="accent1"/>
        </a:effectRef>
        <a:fontRef idx="minor">
          <a:schemeClr val="lt1"/>
        </a:fontRef>
      </xdr:style>
      <xdr:txBody>
        <a:bodyPr wrap="square" rtlCol="0" anchor="ctr"/>
        <a:lstStyle>
          <a:defPPr>
            <a:defRPr lang="en-US"/>
          </a:defPPr>
          <a:lvl1pPr marL="0" algn="l" defTabSz="914400" rtl="0" eaLnBrk="1" latinLnBrk="0" hangingPunct="1">
            <a:defRPr sz="1800" kern="1200">
              <a:solidFill>
                <a:schemeClr val="lt1"/>
              </a:solidFill>
              <a:latin typeface="+mn-lt"/>
              <a:ea typeface="+mn-ea"/>
              <a:cs typeface="+mn-cs"/>
            </a:defRPr>
          </a:lvl1pPr>
          <a:lvl2pPr marL="457200" algn="l" defTabSz="914400" rtl="0" eaLnBrk="1" latinLnBrk="0" hangingPunct="1">
            <a:defRPr sz="1800" kern="1200">
              <a:solidFill>
                <a:schemeClr val="lt1"/>
              </a:solidFill>
              <a:latin typeface="+mn-lt"/>
              <a:ea typeface="+mn-ea"/>
              <a:cs typeface="+mn-cs"/>
            </a:defRPr>
          </a:lvl2pPr>
          <a:lvl3pPr marL="914400" algn="l" defTabSz="914400" rtl="0" eaLnBrk="1" latinLnBrk="0" hangingPunct="1">
            <a:defRPr sz="1800" kern="1200">
              <a:solidFill>
                <a:schemeClr val="lt1"/>
              </a:solidFill>
              <a:latin typeface="+mn-lt"/>
              <a:ea typeface="+mn-ea"/>
              <a:cs typeface="+mn-cs"/>
            </a:defRPr>
          </a:lvl3pPr>
          <a:lvl4pPr marL="1371600" algn="l" defTabSz="914400" rtl="0" eaLnBrk="1" latinLnBrk="0" hangingPunct="1">
            <a:defRPr sz="1800" kern="1200">
              <a:solidFill>
                <a:schemeClr val="lt1"/>
              </a:solidFill>
              <a:latin typeface="+mn-lt"/>
              <a:ea typeface="+mn-ea"/>
              <a:cs typeface="+mn-cs"/>
            </a:defRPr>
          </a:lvl4pPr>
          <a:lvl5pPr marL="1828800" algn="l" defTabSz="914400" rtl="0" eaLnBrk="1" latinLnBrk="0" hangingPunct="1">
            <a:defRPr sz="1800" kern="1200">
              <a:solidFill>
                <a:schemeClr val="lt1"/>
              </a:solidFill>
              <a:latin typeface="+mn-lt"/>
              <a:ea typeface="+mn-ea"/>
              <a:cs typeface="+mn-cs"/>
            </a:defRPr>
          </a:lvl5pPr>
          <a:lvl6pPr marL="2286000" algn="l" defTabSz="914400" rtl="0" eaLnBrk="1" latinLnBrk="0" hangingPunct="1">
            <a:defRPr sz="1800" kern="1200">
              <a:solidFill>
                <a:schemeClr val="lt1"/>
              </a:solidFill>
              <a:latin typeface="+mn-lt"/>
              <a:ea typeface="+mn-ea"/>
              <a:cs typeface="+mn-cs"/>
            </a:defRPr>
          </a:lvl6pPr>
          <a:lvl7pPr marL="2743200" algn="l" defTabSz="914400" rtl="0" eaLnBrk="1" latinLnBrk="0" hangingPunct="1">
            <a:defRPr sz="1800" kern="1200">
              <a:solidFill>
                <a:schemeClr val="lt1"/>
              </a:solidFill>
              <a:latin typeface="+mn-lt"/>
              <a:ea typeface="+mn-ea"/>
              <a:cs typeface="+mn-cs"/>
            </a:defRPr>
          </a:lvl7pPr>
          <a:lvl8pPr marL="3200400" algn="l" defTabSz="914400" rtl="0" eaLnBrk="1" latinLnBrk="0" hangingPunct="1">
            <a:defRPr sz="1800" kern="1200">
              <a:solidFill>
                <a:schemeClr val="lt1"/>
              </a:solidFill>
              <a:latin typeface="+mn-lt"/>
              <a:ea typeface="+mn-ea"/>
              <a:cs typeface="+mn-cs"/>
            </a:defRPr>
          </a:lvl8pPr>
          <a:lvl9pPr marL="3657600" algn="l" defTabSz="914400" rtl="0" eaLnBrk="1" latinLnBrk="0" hangingPunct="1">
            <a:defRPr sz="1800" kern="1200">
              <a:solidFill>
                <a:schemeClr val="lt1"/>
              </a:solidFill>
              <a:latin typeface="+mn-lt"/>
              <a:ea typeface="+mn-ea"/>
              <a:cs typeface="+mn-cs"/>
            </a:defRPr>
          </a:lvl9pPr>
        </a:lstStyle>
        <a:p>
          <a:pPr algn="ctr"/>
          <a:r>
            <a:rPr lang="en-GB" sz="1200"/>
            <a:t>Pasivate</a:t>
          </a:r>
        </a:p>
        <a:p>
          <a:pPr algn="ctr"/>
          <a:r>
            <a:rPr lang="en-GB" sz="1200"/>
            <a:t>Saddles</a:t>
          </a:r>
        </a:p>
      </xdr:txBody>
    </xdr:sp>
    <xdr:clientData/>
  </xdr:twoCellAnchor>
  <xdr:twoCellAnchor>
    <xdr:from>
      <xdr:col>7</xdr:col>
      <xdr:colOff>22842</xdr:colOff>
      <xdr:row>17</xdr:row>
      <xdr:rowOff>435</xdr:rowOff>
    </xdr:from>
    <xdr:to>
      <xdr:col>8</xdr:col>
      <xdr:colOff>426646</xdr:colOff>
      <xdr:row>21</xdr:row>
      <xdr:rowOff>33537</xdr:rowOff>
    </xdr:to>
    <xdr:sp macro="" textlink="">
      <xdr:nvSpPr>
        <xdr:cNvPr id="461" name="Rounded Rectangle 460" hidden="1">
          <a:extLst>
            <a:ext uri="{FF2B5EF4-FFF2-40B4-BE49-F238E27FC236}">
              <a16:creationId xmlns:a16="http://schemas.microsoft.com/office/drawing/2014/main" id="{00000000-0008-0000-1C00-0000CD010000}"/>
            </a:ext>
          </a:extLst>
        </xdr:cNvPr>
        <xdr:cNvSpPr/>
      </xdr:nvSpPr>
      <xdr:spPr>
        <a:xfrm>
          <a:off x="4290042" y="2807135"/>
          <a:ext cx="1013404" cy="693502"/>
        </a:xfrm>
        <a:prstGeom prst="roundRect">
          <a:avLst/>
        </a:prstGeom>
      </xdr:spPr>
      <xdr:style>
        <a:lnRef idx="2">
          <a:schemeClr val="accent1">
            <a:shade val="50000"/>
          </a:schemeClr>
        </a:lnRef>
        <a:fillRef idx="1">
          <a:schemeClr val="accent1"/>
        </a:fillRef>
        <a:effectRef idx="0">
          <a:schemeClr val="accent1"/>
        </a:effectRef>
        <a:fontRef idx="minor">
          <a:schemeClr val="lt1"/>
        </a:fontRef>
      </xdr:style>
      <xdr:txBody>
        <a:bodyPr wrap="square" rtlCol="0" anchor="ctr"/>
        <a:lstStyle>
          <a:defPPr>
            <a:defRPr lang="en-US"/>
          </a:defPPr>
          <a:lvl1pPr marL="0" algn="l" defTabSz="914400" rtl="0" eaLnBrk="1" latinLnBrk="0" hangingPunct="1">
            <a:defRPr sz="1800" kern="1200">
              <a:solidFill>
                <a:schemeClr val="lt1"/>
              </a:solidFill>
              <a:latin typeface="+mn-lt"/>
              <a:ea typeface="+mn-ea"/>
              <a:cs typeface="+mn-cs"/>
            </a:defRPr>
          </a:lvl1pPr>
          <a:lvl2pPr marL="457200" algn="l" defTabSz="914400" rtl="0" eaLnBrk="1" latinLnBrk="0" hangingPunct="1">
            <a:defRPr sz="1800" kern="1200">
              <a:solidFill>
                <a:schemeClr val="lt1"/>
              </a:solidFill>
              <a:latin typeface="+mn-lt"/>
              <a:ea typeface="+mn-ea"/>
              <a:cs typeface="+mn-cs"/>
            </a:defRPr>
          </a:lvl2pPr>
          <a:lvl3pPr marL="914400" algn="l" defTabSz="914400" rtl="0" eaLnBrk="1" latinLnBrk="0" hangingPunct="1">
            <a:defRPr sz="1800" kern="1200">
              <a:solidFill>
                <a:schemeClr val="lt1"/>
              </a:solidFill>
              <a:latin typeface="+mn-lt"/>
              <a:ea typeface="+mn-ea"/>
              <a:cs typeface="+mn-cs"/>
            </a:defRPr>
          </a:lvl3pPr>
          <a:lvl4pPr marL="1371600" algn="l" defTabSz="914400" rtl="0" eaLnBrk="1" latinLnBrk="0" hangingPunct="1">
            <a:defRPr sz="1800" kern="1200">
              <a:solidFill>
                <a:schemeClr val="lt1"/>
              </a:solidFill>
              <a:latin typeface="+mn-lt"/>
              <a:ea typeface="+mn-ea"/>
              <a:cs typeface="+mn-cs"/>
            </a:defRPr>
          </a:lvl4pPr>
          <a:lvl5pPr marL="1828800" algn="l" defTabSz="914400" rtl="0" eaLnBrk="1" latinLnBrk="0" hangingPunct="1">
            <a:defRPr sz="1800" kern="1200">
              <a:solidFill>
                <a:schemeClr val="lt1"/>
              </a:solidFill>
              <a:latin typeface="+mn-lt"/>
              <a:ea typeface="+mn-ea"/>
              <a:cs typeface="+mn-cs"/>
            </a:defRPr>
          </a:lvl5pPr>
          <a:lvl6pPr marL="2286000" algn="l" defTabSz="914400" rtl="0" eaLnBrk="1" latinLnBrk="0" hangingPunct="1">
            <a:defRPr sz="1800" kern="1200">
              <a:solidFill>
                <a:schemeClr val="lt1"/>
              </a:solidFill>
              <a:latin typeface="+mn-lt"/>
              <a:ea typeface="+mn-ea"/>
              <a:cs typeface="+mn-cs"/>
            </a:defRPr>
          </a:lvl6pPr>
          <a:lvl7pPr marL="2743200" algn="l" defTabSz="914400" rtl="0" eaLnBrk="1" latinLnBrk="0" hangingPunct="1">
            <a:defRPr sz="1800" kern="1200">
              <a:solidFill>
                <a:schemeClr val="lt1"/>
              </a:solidFill>
              <a:latin typeface="+mn-lt"/>
              <a:ea typeface="+mn-ea"/>
              <a:cs typeface="+mn-cs"/>
            </a:defRPr>
          </a:lvl7pPr>
          <a:lvl8pPr marL="3200400" algn="l" defTabSz="914400" rtl="0" eaLnBrk="1" latinLnBrk="0" hangingPunct="1">
            <a:defRPr sz="1800" kern="1200">
              <a:solidFill>
                <a:schemeClr val="lt1"/>
              </a:solidFill>
              <a:latin typeface="+mn-lt"/>
              <a:ea typeface="+mn-ea"/>
              <a:cs typeface="+mn-cs"/>
            </a:defRPr>
          </a:lvl8pPr>
          <a:lvl9pPr marL="3657600" algn="l" defTabSz="914400" rtl="0" eaLnBrk="1" latinLnBrk="0" hangingPunct="1">
            <a:defRPr sz="1800" kern="1200">
              <a:solidFill>
                <a:schemeClr val="lt1"/>
              </a:solidFill>
              <a:latin typeface="+mn-lt"/>
              <a:ea typeface="+mn-ea"/>
              <a:cs typeface="+mn-cs"/>
            </a:defRPr>
          </a:lvl9pPr>
        </a:lstStyle>
        <a:p>
          <a:pPr algn="ctr"/>
          <a:r>
            <a:rPr lang="en-GB" sz="1200"/>
            <a:t>Paint / Coat Exterior</a:t>
          </a:r>
        </a:p>
      </xdr:txBody>
    </xdr:sp>
    <xdr:clientData/>
  </xdr:twoCellAnchor>
  <xdr:twoCellAnchor>
    <xdr:from>
      <xdr:col>7</xdr:col>
      <xdr:colOff>15590</xdr:colOff>
      <xdr:row>23</xdr:row>
      <xdr:rowOff>140589</xdr:rowOff>
    </xdr:from>
    <xdr:to>
      <xdr:col>8</xdr:col>
      <xdr:colOff>419394</xdr:colOff>
      <xdr:row>28</xdr:row>
      <xdr:rowOff>8591</xdr:rowOff>
    </xdr:to>
    <xdr:sp macro="" textlink="">
      <xdr:nvSpPr>
        <xdr:cNvPr id="462" name="Rounded Rectangle 461" hidden="1">
          <a:extLst>
            <a:ext uri="{FF2B5EF4-FFF2-40B4-BE49-F238E27FC236}">
              <a16:creationId xmlns:a16="http://schemas.microsoft.com/office/drawing/2014/main" id="{00000000-0008-0000-1C00-0000CE010000}"/>
            </a:ext>
          </a:extLst>
        </xdr:cNvPr>
        <xdr:cNvSpPr/>
      </xdr:nvSpPr>
      <xdr:spPr>
        <a:xfrm>
          <a:off x="4282790" y="3937889"/>
          <a:ext cx="1013404" cy="693502"/>
        </a:xfrm>
        <a:prstGeom prst="roundRect">
          <a:avLst/>
        </a:prstGeom>
      </xdr:spPr>
      <xdr:style>
        <a:lnRef idx="2">
          <a:schemeClr val="accent1">
            <a:shade val="50000"/>
          </a:schemeClr>
        </a:lnRef>
        <a:fillRef idx="1">
          <a:schemeClr val="accent1"/>
        </a:fillRef>
        <a:effectRef idx="0">
          <a:schemeClr val="accent1"/>
        </a:effectRef>
        <a:fontRef idx="minor">
          <a:schemeClr val="lt1"/>
        </a:fontRef>
      </xdr:style>
      <xdr:txBody>
        <a:bodyPr wrap="square" rtlCol="0" anchor="ctr"/>
        <a:lstStyle>
          <a:defPPr>
            <a:defRPr lang="en-US"/>
          </a:defPPr>
          <a:lvl1pPr marL="0" algn="l" defTabSz="914400" rtl="0" eaLnBrk="1" latinLnBrk="0" hangingPunct="1">
            <a:defRPr sz="1800" kern="1200">
              <a:solidFill>
                <a:schemeClr val="lt1"/>
              </a:solidFill>
              <a:latin typeface="+mn-lt"/>
              <a:ea typeface="+mn-ea"/>
              <a:cs typeface="+mn-cs"/>
            </a:defRPr>
          </a:lvl1pPr>
          <a:lvl2pPr marL="457200" algn="l" defTabSz="914400" rtl="0" eaLnBrk="1" latinLnBrk="0" hangingPunct="1">
            <a:defRPr sz="1800" kern="1200">
              <a:solidFill>
                <a:schemeClr val="lt1"/>
              </a:solidFill>
              <a:latin typeface="+mn-lt"/>
              <a:ea typeface="+mn-ea"/>
              <a:cs typeface="+mn-cs"/>
            </a:defRPr>
          </a:lvl2pPr>
          <a:lvl3pPr marL="914400" algn="l" defTabSz="914400" rtl="0" eaLnBrk="1" latinLnBrk="0" hangingPunct="1">
            <a:defRPr sz="1800" kern="1200">
              <a:solidFill>
                <a:schemeClr val="lt1"/>
              </a:solidFill>
              <a:latin typeface="+mn-lt"/>
              <a:ea typeface="+mn-ea"/>
              <a:cs typeface="+mn-cs"/>
            </a:defRPr>
          </a:lvl3pPr>
          <a:lvl4pPr marL="1371600" algn="l" defTabSz="914400" rtl="0" eaLnBrk="1" latinLnBrk="0" hangingPunct="1">
            <a:defRPr sz="1800" kern="1200">
              <a:solidFill>
                <a:schemeClr val="lt1"/>
              </a:solidFill>
              <a:latin typeface="+mn-lt"/>
              <a:ea typeface="+mn-ea"/>
              <a:cs typeface="+mn-cs"/>
            </a:defRPr>
          </a:lvl4pPr>
          <a:lvl5pPr marL="1828800" algn="l" defTabSz="914400" rtl="0" eaLnBrk="1" latinLnBrk="0" hangingPunct="1">
            <a:defRPr sz="1800" kern="1200">
              <a:solidFill>
                <a:schemeClr val="lt1"/>
              </a:solidFill>
              <a:latin typeface="+mn-lt"/>
              <a:ea typeface="+mn-ea"/>
              <a:cs typeface="+mn-cs"/>
            </a:defRPr>
          </a:lvl5pPr>
          <a:lvl6pPr marL="2286000" algn="l" defTabSz="914400" rtl="0" eaLnBrk="1" latinLnBrk="0" hangingPunct="1">
            <a:defRPr sz="1800" kern="1200">
              <a:solidFill>
                <a:schemeClr val="lt1"/>
              </a:solidFill>
              <a:latin typeface="+mn-lt"/>
              <a:ea typeface="+mn-ea"/>
              <a:cs typeface="+mn-cs"/>
            </a:defRPr>
          </a:lvl6pPr>
          <a:lvl7pPr marL="2743200" algn="l" defTabSz="914400" rtl="0" eaLnBrk="1" latinLnBrk="0" hangingPunct="1">
            <a:defRPr sz="1800" kern="1200">
              <a:solidFill>
                <a:schemeClr val="lt1"/>
              </a:solidFill>
              <a:latin typeface="+mn-lt"/>
              <a:ea typeface="+mn-ea"/>
              <a:cs typeface="+mn-cs"/>
            </a:defRPr>
          </a:lvl7pPr>
          <a:lvl8pPr marL="3200400" algn="l" defTabSz="914400" rtl="0" eaLnBrk="1" latinLnBrk="0" hangingPunct="1">
            <a:defRPr sz="1800" kern="1200">
              <a:solidFill>
                <a:schemeClr val="lt1"/>
              </a:solidFill>
              <a:latin typeface="+mn-lt"/>
              <a:ea typeface="+mn-ea"/>
              <a:cs typeface="+mn-cs"/>
            </a:defRPr>
          </a:lvl8pPr>
          <a:lvl9pPr marL="3657600" algn="l" defTabSz="914400" rtl="0" eaLnBrk="1" latinLnBrk="0" hangingPunct="1">
            <a:defRPr sz="1800" kern="1200">
              <a:solidFill>
                <a:schemeClr val="lt1"/>
              </a:solidFill>
              <a:latin typeface="+mn-lt"/>
              <a:ea typeface="+mn-ea"/>
              <a:cs typeface="+mn-cs"/>
            </a:defRPr>
          </a:lvl9pPr>
        </a:lstStyle>
        <a:p>
          <a:pPr algn="ctr"/>
          <a:r>
            <a:rPr lang="en-GB" sz="1200"/>
            <a:t>Ship</a:t>
          </a:r>
        </a:p>
        <a:p>
          <a:pPr algn="ctr"/>
          <a:r>
            <a:rPr lang="en-GB" sz="1200"/>
            <a:t>Assy</a:t>
          </a:r>
        </a:p>
      </xdr:txBody>
    </xdr:sp>
    <xdr:clientData/>
  </xdr:twoCellAnchor>
  <xdr:twoCellAnchor>
    <xdr:from>
      <xdr:col>7</xdr:col>
      <xdr:colOff>32599</xdr:colOff>
      <xdr:row>30</xdr:row>
      <xdr:rowOff>46003</xdr:rowOff>
    </xdr:from>
    <xdr:to>
      <xdr:col>8</xdr:col>
      <xdr:colOff>436403</xdr:colOff>
      <xdr:row>34</xdr:row>
      <xdr:rowOff>79105</xdr:rowOff>
    </xdr:to>
    <xdr:sp macro="" textlink="">
      <xdr:nvSpPr>
        <xdr:cNvPr id="463" name="Rounded Rectangle 462" hidden="1">
          <a:extLst>
            <a:ext uri="{FF2B5EF4-FFF2-40B4-BE49-F238E27FC236}">
              <a16:creationId xmlns:a16="http://schemas.microsoft.com/office/drawing/2014/main" id="{00000000-0008-0000-1C00-0000CF010000}"/>
            </a:ext>
          </a:extLst>
        </xdr:cNvPr>
        <xdr:cNvSpPr/>
      </xdr:nvSpPr>
      <xdr:spPr>
        <a:xfrm>
          <a:off x="4299799" y="4999003"/>
          <a:ext cx="1013404" cy="693502"/>
        </a:xfrm>
        <a:prstGeom prst="roundRect">
          <a:avLst/>
        </a:prstGeom>
      </xdr:spPr>
      <xdr:style>
        <a:lnRef idx="2">
          <a:schemeClr val="accent3">
            <a:shade val="50000"/>
          </a:schemeClr>
        </a:lnRef>
        <a:fillRef idx="1">
          <a:schemeClr val="accent3"/>
        </a:fillRef>
        <a:effectRef idx="0">
          <a:schemeClr val="accent3"/>
        </a:effectRef>
        <a:fontRef idx="minor">
          <a:schemeClr val="lt1"/>
        </a:fontRef>
      </xdr:style>
      <xdr:txBody>
        <a:bodyPr wrap="square" rtlCol="0" anchor="ctr"/>
        <a:lstStyle>
          <a:defPPr>
            <a:defRPr lang="en-US"/>
          </a:defPPr>
          <a:lvl1pPr marL="0" algn="l" defTabSz="914400" rtl="0" eaLnBrk="1" latinLnBrk="0" hangingPunct="1">
            <a:defRPr sz="1800" kern="1200">
              <a:solidFill>
                <a:schemeClr val="lt1"/>
              </a:solidFill>
              <a:latin typeface="+mn-lt"/>
              <a:ea typeface="+mn-ea"/>
              <a:cs typeface="+mn-cs"/>
            </a:defRPr>
          </a:lvl1pPr>
          <a:lvl2pPr marL="457200" algn="l" defTabSz="914400" rtl="0" eaLnBrk="1" latinLnBrk="0" hangingPunct="1">
            <a:defRPr sz="1800" kern="1200">
              <a:solidFill>
                <a:schemeClr val="lt1"/>
              </a:solidFill>
              <a:latin typeface="+mn-lt"/>
              <a:ea typeface="+mn-ea"/>
              <a:cs typeface="+mn-cs"/>
            </a:defRPr>
          </a:lvl2pPr>
          <a:lvl3pPr marL="914400" algn="l" defTabSz="914400" rtl="0" eaLnBrk="1" latinLnBrk="0" hangingPunct="1">
            <a:defRPr sz="1800" kern="1200">
              <a:solidFill>
                <a:schemeClr val="lt1"/>
              </a:solidFill>
              <a:latin typeface="+mn-lt"/>
              <a:ea typeface="+mn-ea"/>
              <a:cs typeface="+mn-cs"/>
            </a:defRPr>
          </a:lvl3pPr>
          <a:lvl4pPr marL="1371600" algn="l" defTabSz="914400" rtl="0" eaLnBrk="1" latinLnBrk="0" hangingPunct="1">
            <a:defRPr sz="1800" kern="1200">
              <a:solidFill>
                <a:schemeClr val="lt1"/>
              </a:solidFill>
              <a:latin typeface="+mn-lt"/>
              <a:ea typeface="+mn-ea"/>
              <a:cs typeface="+mn-cs"/>
            </a:defRPr>
          </a:lvl4pPr>
          <a:lvl5pPr marL="1828800" algn="l" defTabSz="914400" rtl="0" eaLnBrk="1" latinLnBrk="0" hangingPunct="1">
            <a:defRPr sz="1800" kern="1200">
              <a:solidFill>
                <a:schemeClr val="lt1"/>
              </a:solidFill>
              <a:latin typeface="+mn-lt"/>
              <a:ea typeface="+mn-ea"/>
              <a:cs typeface="+mn-cs"/>
            </a:defRPr>
          </a:lvl5pPr>
          <a:lvl6pPr marL="2286000" algn="l" defTabSz="914400" rtl="0" eaLnBrk="1" latinLnBrk="0" hangingPunct="1">
            <a:defRPr sz="1800" kern="1200">
              <a:solidFill>
                <a:schemeClr val="lt1"/>
              </a:solidFill>
              <a:latin typeface="+mn-lt"/>
              <a:ea typeface="+mn-ea"/>
              <a:cs typeface="+mn-cs"/>
            </a:defRPr>
          </a:lvl6pPr>
          <a:lvl7pPr marL="2743200" algn="l" defTabSz="914400" rtl="0" eaLnBrk="1" latinLnBrk="0" hangingPunct="1">
            <a:defRPr sz="1800" kern="1200">
              <a:solidFill>
                <a:schemeClr val="lt1"/>
              </a:solidFill>
              <a:latin typeface="+mn-lt"/>
              <a:ea typeface="+mn-ea"/>
              <a:cs typeface="+mn-cs"/>
            </a:defRPr>
          </a:lvl7pPr>
          <a:lvl8pPr marL="3200400" algn="l" defTabSz="914400" rtl="0" eaLnBrk="1" latinLnBrk="0" hangingPunct="1">
            <a:defRPr sz="1800" kern="1200">
              <a:solidFill>
                <a:schemeClr val="lt1"/>
              </a:solidFill>
              <a:latin typeface="+mn-lt"/>
              <a:ea typeface="+mn-ea"/>
              <a:cs typeface="+mn-cs"/>
            </a:defRPr>
          </a:lvl8pPr>
          <a:lvl9pPr marL="3657600" algn="l" defTabSz="914400" rtl="0" eaLnBrk="1" latinLnBrk="0" hangingPunct="1">
            <a:defRPr sz="1800" kern="1200">
              <a:solidFill>
                <a:schemeClr val="lt1"/>
              </a:solidFill>
              <a:latin typeface="+mn-lt"/>
              <a:ea typeface="+mn-ea"/>
              <a:cs typeface="+mn-cs"/>
            </a:defRPr>
          </a:lvl9pPr>
        </a:lstStyle>
        <a:p>
          <a:pPr algn="ctr"/>
          <a:r>
            <a:rPr lang="en-GB" sz="1200"/>
            <a:t>Receive and Store</a:t>
          </a:r>
        </a:p>
        <a:p>
          <a:pPr algn="ctr"/>
          <a:r>
            <a:rPr lang="en-GB" sz="1200"/>
            <a:t>Assy</a:t>
          </a:r>
        </a:p>
      </xdr:txBody>
    </xdr:sp>
    <xdr:clientData/>
  </xdr:twoCellAnchor>
  <xdr:twoCellAnchor>
    <xdr:from>
      <xdr:col>10</xdr:col>
      <xdr:colOff>354282</xdr:colOff>
      <xdr:row>3</xdr:row>
      <xdr:rowOff>71519</xdr:rowOff>
    </xdr:from>
    <xdr:to>
      <xdr:col>12</xdr:col>
      <xdr:colOff>148486</xdr:colOff>
      <xdr:row>7</xdr:row>
      <xdr:rowOff>104621</xdr:rowOff>
    </xdr:to>
    <xdr:sp macro="" textlink="">
      <xdr:nvSpPr>
        <xdr:cNvPr id="464" name="Rounded Rectangle 463" hidden="1">
          <a:extLst>
            <a:ext uri="{FF2B5EF4-FFF2-40B4-BE49-F238E27FC236}">
              <a16:creationId xmlns:a16="http://schemas.microsoft.com/office/drawing/2014/main" id="{00000000-0008-0000-1C00-0000D0010000}"/>
            </a:ext>
          </a:extLst>
        </xdr:cNvPr>
        <xdr:cNvSpPr/>
      </xdr:nvSpPr>
      <xdr:spPr>
        <a:xfrm>
          <a:off x="6450282" y="566819"/>
          <a:ext cx="1013404" cy="693502"/>
        </a:xfrm>
        <a:prstGeom prst="roundRect">
          <a:avLst/>
        </a:prstGeom>
      </xdr:spPr>
      <xdr:style>
        <a:lnRef idx="2">
          <a:schemeClr val="accent3">
            <a:shade val="50000"/>
          </a:schemeClr>
        </a:lnRef>
        <a:fillRef idx="1">
          <a:schemeClr val="accent3"/>
        </a:fillRef>
        <a:effectRef idx="0">
          <a:schemeClr val="accent3"/>
        </a:effectRef>
        <a:fontRef idx="minor">
          <a:schemeClr val="lt1"/>
        </a:fontRef>
      </xdr:style>
      <xdr:txBody>
        <a:bodyPr wrap="square" rtlCol="0" anchor="ctr"/>
        <a:lstStyle>
          <a:defPPr>
            <a:defRPr lang="en-US"/>
          </a:defPPr>
          <a:lvl1pPr marL="0" algn="l" defTabSz="914400" rtl="0" eaLnBrk="1" latinLnBrk="0" hangingPunct="1">
            <a:defRPr sz="1800" kern="1200">
              <a:solidFill>
                <a:schemeClr val="lt1"/>
              </a:solidFill>
              <a:latin typeface="+mn-lt"/>
              <a:ea typeface="+mn-ea"/>
              <a:cs typeface="+mn-cs"/>
            </a:defRPr>
          </a:lvl1pPr>
          <a:lvl2pPr marL="457200" algn="l" defTabSz="914400" rtl="0" eaLnBrk="1" latinLnBrk="0" hangingPunct="1">
            <a:defRPr sz="1800" kern="1200">
              <a:solidFill>
                <a:schemeClr val="lt1"/>
              </a:solidFill>
              <a:latin typeface="+mn-lt"/>
              <a:ea typeface="+mn-ea"/>
              <a:cs typeface="+mn-cs"/>
            </a:defRPr>
          </a:lvl2pPr>
          <a:lvl3pPr marL="914400" algn="l" defTabSz="914400" rtl="0" eaLnBrk="1" latinLnBrk="0" hangingPunct="1">
            <a:defRPr sz="1800" kern="1200">
              <a:solidFill>
                <a:schemeClr val="lt1"/>
              </a:solidFill>
              <a:latin typeface="+mn-lt"/>
              <a:ea typeface="+mn-ea"/>
              <a:cs typeface="+mn-cs"/>
            </a:defRPr>
          </a:lvl3pPr>
          <a:lvl4pPr marL="1371600" algn="l" defTabSz="914400" rtl="0" eaLnBrk="1" latinLnBrk="0" hangingPunct="1">
            <a:defRPr sz="1800" kern="1200">
              <a:solidFill>
                <a:schemeClr val="lt1"/>
              </a:solidFill>
              <a:latin typeface="+mn-lt"/>
              <a:ea typeface="+mn-ea"/>
              <a:cs typeface="+mn-cs"/>
            </a:defRPr>
          </a:lvl4pPr>
          <a:lvl5pPr marL="1828800" algn="l" defTabSz="914400" rtl="0" eaLnBrk="1" latinLnBrk="0" hangingPunct="1">
            <a:defRPr sz="1800" kern="1200">
              <a:solidFill>
                <a:schemeClr val="lt1"/>
              </a:solidFill>
              <a:latin typeface="+mn-lt"/>
              <a:ea typeface="+mn-ea"/>
              <a:cs typeface="+mn-cs"/>
            </a:defRPr>
          </a:lvl5pPr>
          <a:lvl6pPr marL="2286000" algn="l" defTabSz="914400" rtl="0" eaLnBrk="1" latinLnBrk="0" hangingPunct="1">
            <a:defRPr sz="1800" kern="1200">
              <a:solidFill>
                <a:schemeClr val="lt1"/>
              </a:solidFill>
              <a:latin typeface="+mn-lt"/>
              <a:ea typeface="+mn-ea"/>
              <a:cs typeface="+mn-cs"/>
            </a:defRPr>
          </a:lvl6pPr>
          <a:lvl7pPr marL="2743200" algn="l" defTabSz="914400" rtl="0" eaLnBrk="1" latinLnBrk="0" hangingPunct="1">
            <a:defRPr sz="1800" kern="1200">
              <a:solidFill>
                <a:schemeClr val="lt1"/>
              </a:solidFill>
              <a:latin typeface="+mn-lt"/>
              <a:ea typeface="+mn-ea"/>
              <a:cs typeface="+mn-cs"/>
            </a:defRPr>
          </a:lvl7pPr>
          <a:lvl8pPr marL="3200400" algn="l" defTabSz="914400" rtl="0" eaLnBrk="1" latinLnBrk="0" hangingPunct="1">
            <a:defRPr sz="1800" kern="1200">
              <a:solidFill>
                <a:schemeClr val="lt1"/>
              </a:solidFill>
              <a:latin typeface="+mn-lt"/>
              <a:ea typeface="+mn-ea"/>
              <a:cs typeface="+mn-cs"/>
            </a:defRPr>
          </a:lvl8pPr>
          <a:lvl9pPr marL="3657600" algn="l" defTabSz="914400" rtl="0" eaLnBrk="1" latinLnBrk="0" hangingPunct="1">
            <a:defRPr sz="1800" kern="1200">
              <a:solidFill>
                <a:schemeClr val="lt1"/>
              </a:solidFill>
              <a:latin typeface="+mn-lt"/>
              <a:ea typeface="+mn-ea"/>
              <a:cs typeface="+mn-cs"/>
            </a:defRPr>
          </a:lvl9pPr>
        </a:lstStyle>
        <a:p>
          <a:pPr algn="ctr"/>
          <a:r>
            <a:rPr lang="en-GB" sz="1200"/>
            <a:t>Open rear end fit to jig</a:t>
          </a:r>
        </a:p>
      </xdr:txBody>
    </xdr:sp>
    <xdr:clientData/>
  </xdr:twoCellAnchor>
  <xdr:twoCellAnchor>
    <xdr:from>
      <xdr:col>12</xdr:col>
      <xdr:colOff>575242</xdr:colOff>
      <xdr:row>23</xdr:row>
      <xdr:rowOff>136644</xdr:rowOff>
    </xdr:from>
    <xdr:to>
      <xdr:col>14</xdr:col>
      <xdr:colOff>369446</xdr:colOff>
      <xdr:row>28</xdr:row>
      <xdr:rowOff>4646</xdr:rowOff>
    </xdr:to>
    <xdr:sp macro="" textlink="">
      <xdr:nvSpPr>
        <xdr:cNvPr id="465" name="Rounded Rectangle 464" hidden="1">
          <a:extLst>
            <a:ext uri="{FF2B5EF4-FFF2-40B4-BE49-F238E27FC236}">
              <a16:creationId xmlns:a16="http://schemas.microsoft.com/office/drawing/2014/main" id="{00000000-0008-0000-1C00-0000D1010000}"/>
            </a:ext>
          </a:extLst>
        </xdr:cNvPr>
        <xdr:cNvSpPr/>
      </xdr:nvSpPr>
      <xdr:spPr>
        <a:xfrm>
          <a:off x="7890442" y="3933944"/>
          <a:ext cx="1013404" cy="693502"/>
        </a:xfrm>
        <a:prstGeom prst="roundRect">
          <a:avLst/>
        </a:prstGeom>
      </xdr:spPr>
      <xdr:style>
        <a:lnRef idx="2">
          <a:schemeClr val="accent3">
            <a:shade val="50000"/>
          </a:schemeClr>
        </a:lnRef>
        <a:fillRef idx="1">
          <a:schemeClr val="accent3"/>
        </a:fillRef>
        <a:effectRef idx="0">
          <a:schemeClr val="accent3"/>
        </a:effectRef>
        <a:fontRef idx="minor">
          <a:schemeClr val="lt1"/>
        </a:fontRef>
      </xdr:style>
      <xdr:txBody>
        <a:bodyPr wrap="square" rtlCol="0" anchor="ctr"/>
        <a:lstStyle>
          <a:defPPr>
            <a:defRPr lang="en-US"/>
          </a:defPPr>
          <a:lvl1pPr marL="0" algn="l" defTabSz="914400" rtl="0" eaLnBrk="1" latinLnBrk="0" hangingPunct="1">
            <a:defRPr sz="1800" kern="1200">
              <a:solidFill>
                <a:schemeClr val="lt1"/>
              </a:solidFill>
              <a:latin typeface="+mn-lt"/>
              <a:ea typeface="+mn-ea"/>
              <a:cs typeface="+mn-cs"/>
            </a:defRPr>
          </a:lvl1pPr>
          <a:lvl2pPr marL="457200" algn="l" defTabSz="914400" rtl="0" eaLnBrk="1" latinLnBrk="0" hangingPunct="1">
            <a:defRPr sz="1800" kern="1200">
              <a:solidFill>
                <a:schemeClr val="lt1"/>
              </a:solidFill>
              <a:latin typeface="+mn-lt"/>
              <a:ea typeface="+mn-ea"/>
              <a:cs typeface="+mn-cs"/>
            </a:defRPr>
          </a:lvl2pPr>
          <a:lvl3pPr marL="914400" algn="l" defTabSz="914400" rtl="0" eaLnBrk="1" latinLnBrk="0" hangingPunct="1">
            <a:defRPr sz="1800" kern="1200">
              <a:solidFill>
                <a:schemeClr val="lt1"/>
              </a:solidFill>
              <a:latin typeface="+mn-lt"/>
              <a:ea typeface="+mn-ea"/>
              <a:cs typeface="+mn-cs"/>
            </a:defRPr>
          </a:lvl3pPr>
          <a:lvl4pPr marL="1371600" algn="l" defTabSz="914400" rtl="0" eaLnBrk="1" latinLnBrk="0" hangingPunct="1">
            <a:defRPr sz="1800" kern="1200">
              <a:solidFill>
                <a:schemeClr val="lt1"/>
              </a:solidFill>
              <a:latin typeface="+mn-lt"/>
              <a:ea typeface="+mn-ea"/>
              <a:cs typeface="+mn-cs"/>
            </a:defRPr>
          </a:lvl4pPr>
          <a:lvl5pPr marL="1828800" algn="l" defTabSz="914400" rtl="0" eaLnBrk="1" latinLnBrk="0" hangingPunct="1">
            <a:defRPr sz="1800" kern="1200">
              <a:solidFill>
                <a:schemeClr val="lt1"/>
              </a:solidFill>
              <a:latin typeface="+mn-lt"/>
              <a:ea typeface="+mn-ea"/>
              <a:cs typeface="+mn-cs"/>
            </a:defRPr>
          </a:lvl5pPr>
          <a:lvl6pPr marL="2286000" algn="l" defTabSz="914400" rtl="0" eaLnBrk="1" latinLnBrk="0" hangingPunct="1">
            <a:defRPr sz="1800" kern="1200">
              <a:solidFill>
                <a:schemeClr val="lt1"/>
              </a:solidFill>
              <a:latin typeface="+mn-lt"/>
              <a:ea typeface="+mn-ea"/>
              <a:cs typeface="+mn-cs"/>
            </a:defRPr>
          </a:lvl6pPr>
          <a:lvl7pPr marL="2743200" algn="l" defTabSz="914400" rtl="0" eaLnBrk="1" latinLnBrk="0" hangingPunct="1">
            <a:defRPr sz="1800" kern="1200">
              <a:solidFill>
                <a:schemeClr val="lt1"/>
              </a:solidFill>
              <a:latin typeface="+mn-lt"/>
              <a:ea typeface="+mn-ea"/>
              <a:cs typeface="+mn-cs"/>
            </a:defRPr>
          </a:lvl7pPr>
          <a:lvl8pPr marL="3200400" algn="l" defTabSz="914400" rtl="0" eaLnBrk="1" latinLnBrk="0" hangingPunct="1">
            <a:defRPr sz="1800" kern="1200">
              <a:solidFill>
                <a:schemeClr val="lt1"/>
              </a:solidFill>
              <a:latin typeface="+mn-lt"/>
              <a:ea typeface="+mn-ea"/>
              <a:cs typeface="+mn-cs"/>
            </a:defRPr>
          </a:lvl8pPr>
          <a:lvl9pPr marL="3657600" algn="l" defTabSz="914400" rtl="0" eaLnBrk="1" latinLnBrk="0" hangingPunct="1">
            <a:defRPr sz="1800" kern="1200">
              <a:solidFill>
                <a:schemeClr val="lt1"/>
              </a:solidFill>
              <a:latin typeface="+mn-lt"/>
              <a:ea typeface="+mn-ea"/>
              <a:cs typeface="+mn-cs"/>
            </a:defRPr>
          </a:lvl9pPr>
        </a:lstStyle>
        <a:p>
          <a:pPr algn="ctr"/>
          <a:r>
            <a:rPr lang="en-GB" sz="1200"/>
            <a:t>Form Cavity</a:t>
          </a:r>
        </a:p>
      </xdr:txBody>
    </xdr:sp>
    <xdr:clientData/>
  </xdr:twoCellAnchor>
  <xdr:twoCellAnchor>
    <xdr:from>
      <xdr:col>12</xdr:col>
      <xdr:colOff>575242</xdr:colOff>
      <xdr:row>10</xdr:row>
      <xdr:rowOff>400</xdr:rowOff>
    </xdr:from>
    <xdr:to>
      <xdr:col>14</xdr:col>
      <xdr:colOff>369446</xdr:colOff>
      <xdr:row>14</xdr:row>
      <xdr:rowOff>33502</xdr:rowOff>
    </xdr:to>
    <xdr:sp macro="" textlink="">
      <xdr:nvSpPr>
        <xdr:cNvPr id="466" name="Rounded Rectangle 465" hidden="1">
          <a:extLst>
            <a:ext uri="{FF2B5EF4-FFF2-40B4-BE49-F238E27FC236}">
              <a16:creationId xmlns:a16="http://schemas.microsoft.com/office/drawing/2014/main" id="{00000000-0008-0000-1C00-0000D2010000}"/>
            </a:ext>
          </a:extLst>
        </xdr:cNvPr>
        <xdr:cNvSpPr/>
      </xdr:nvSpPr>
      <xdr:spPr>
        <a:xfrm>
          <a:off x="7890442" y="1651400"/>
          <a:ext cx="1013404" cy="693502"/>
        </a:xfrm>
        <a:prstGeom prst="roundRect">
          <a:avLst/>
        </a:prstGeom>
      </xdr:spPr>
      <xdr:style>
        <a:lnRef idx="2">
          <a:schemeClr val="accent3">
            <a:shade val="50000"/>
          </a:schemeClr>
        </a:lnRef>
        <a:fillRef idx="1">
          <a:schemeClr val="accent3"/>
        </a:fillRef>
        <a:effectRef idx="0">
          <a:schemeClr val="accent3"/>
        </a:effectRef>
        <a:fontRef idx="minor">
          <a:schemeClr val="lt1"/>
        </a:fontRef>
      </xdr:style>
      <xdr:txBody>
        <a:bodyPr wrap="square" rtlCol="0" anchor="ctr"/>
        <a:lstStyle>
          <a:defPPr>
            <a:defRPr lang="en-US"/>
          </a:defPPr>
          <a:lvl1pPr marL="0" algn="l" defTabSz="914400" rtl="0" eaLnBrk="1" latinLnBrk="0" hangingPunct="1">
            <a:defRPr sz="1800" kern="1200">
              <a:solidFill>
                <a:schemeClr val="lt1"/>
              </a:solidFill>
              <a:latin typeface="+mn-lt"/>
              <a:ea typeface="+mn-ea"/>
              <a:cs typeface="+mn-cs"/>
            </a:defRPr>
          </a:lvl1pPr>
          <a:lvl2pPr marL="457200" algn="l" defTabSz="914400" rtl="0" eaLnBrk="1" latinLnBrk="0" hangingPunct="1">
            <a:defRPr sz="1800" kern="1200">
              <a:solidFill>
                <a:schemeClr val="lt1"/>
              </a:solidFill>
              <a:latin typeface="+mn-lt"/>
              <a:ea typeface="+mn-ea"/>
              <a:cs typeface="+mn-cs"/>
            </a:defRPr>
          </a:lvl2pPr>
          <a:lvl3pPr marL="914400" algn="l" defTabSz="914400" rtl="0" eaLnBrk="1" latinLnBrk="0" hangingPunct="1">
            <a:defRPr sz="1800" kern="1200">
              <a:solidFill>
                <a:schemeClr val="lt1"/>
              </a:solidFill>
              <a:latin typeface="+mn-lt"/>
              <a:ea typeface="+mn-ea"/>
              <a:cs typeface="+mn-cs"/>
            </a:defRPr>
          </a:lvl3pPr>
          <a:lvl4pPr marL="1371600" algn="l" defTabSz="914400" rtl="0" eaLnBrk="1" latinLnBrk="0" hangingPunct="1">
            <a:defRPr sz="1800" kern="1200">
              <a:solidFill>
                <a:schemeClr val="lt1"/>
              </a:solidFill>
              <a:latin typeface="+mn-lt"/>
              <a:ea typeface="+mn-ea"/>
              <a:cs typeface="+mn-cs"/>
            </a:defRPr>
          </a:lvl4pPr>
          <a:lvl5pPr marL="1828800" algn="l" defTabSz="914400" rtl="0" eaLnBrk="1" latinLnBrk="0" hangingPunct="1">
            <a:defRPr sz="1800" kern="1200">
              <a:solidFill>
                <a:schemeClr val="lt1"/>
              </a:solidFill>
              <a:latin typeface="+mn-lt"/>
              <a:ea typeface="+mn-ea"/>
              <a:cs typeface="+mn-cs"/>
            </a:defRPr>
          </a:lvl5pPr>
          <a:lvl6pPr marL="2286000" algn="l" defTabSz="914400" rtl="0" eaLnBrk="1" latinLnBrk="0" hangingPunct="1">
            <a:defRPr sz="1800" kern="1200">
              <a:solidFill>
                <a:schemeClr val="lt1"/>
              </a:solidFill>
              <a:latin typeface="+mn-lt"/>
              <a:ea typeface="+mn-ea"/>
              <a:cs typeface="+mn-cs"/>
            </a:defRPr>
          </a:lvl6pPr>
          <a:lvl7pPr marL="2743200" algn="l" defTabSz="914400" rtl="0" eaLnBrk="1" latinLnBrk="0" hangingPunct="1">
            <a:defRPr sz="1800" kern="1200">
              <a:solidFill>
                <a:schemeClr val="lt1"/>
              </a:solidFill>
              <a:latin typeface="+mn-lt"/>
              <a:ea typeface="+mn-ea"/>
              <a:cs typeface="+mn-cs"/>
            </a:defRPr>
          </a:lvl7pPr>
          <a:lvl8pPr marL="3200400" algn="l" defTabSz="914400" rtl="0" eaLnBrk="1" latinLnBrk="0" hangingPunct="1">
            <a:defRPr sz="1800" kern="1200">
              <a:solidFill>
                <a:schemeClr val="lt1"/>
              </a:solidFill>
              <a:latin typeface="+mn-lt"/>
              <a:ea typeface="+mn-ea"/>
              <a:cs typeface="+mn-cs"/>
            </a:defRPr>
          </a:lvl8pPr>
          <a:lvl9pPr marL="3657600" algn="l" defTabSz="914400" rtl="0" eaLnBrk="1" latinLnBrk="0" hangingPunct="1">
            <a:defRPr sz="1800" kern="1200">
              <a:solidFill>
                <a:schemeClr val="lt1"/>
              </a:solidFill>
              <a:latin typeface="+mn-lt"/>
              <a:ea typeface="+mn-ea"/>
              <a:cs typeface="+mn-cs"/>
            </a:defRPr>
          </a:lvl9pPr>
        </a:lstStyle>
        <a:p>
          <a:pPr algn="ctr"/>
          <a:r>
            <a:rPr lang="en-GB" sz="1200"/>
            <a:t>Mix explosive</a:t>
          </a:r>
        </a:p>
      </xdr:txBody>
    </xdr:sp>
    <xdr:clientData/>
  </xdr:twoCellAnchor>
  <xdr:twoCellAnchor>
    <xdr:from>
      <xdr:col>7</xdr:col>
      <xdr:colOff>22842</xdr:colOff>
      <xdr:row>36</xdr:row>
      <xdr:rowOff>134739</xdr:rowOff>
    </xdr:from>
    <xdr:to>
      <xdr:col>8</xdr:col>
      <xdr:colOff>426646</xdr:colOff>
      <xdr:row>41</xdr:row>
      <xdr:rowOff>2741</xdr:rowOff>
    </xdr:to>
    <xdr:sp macro="" textlink="">
      <xdr:nvSpPr>
        <xdr:cNvPr id="467" name="Rounded Rectangle 466" hidden="1">
          <a:extLst>
            <a:ext uri="{FF2B5EF4-FFF2-40B4-BE49-F238E27FC236}">
              <a16:creationId xmlns:a16="http://schemas.microsoft.com/office/drawing/2014/main" id="{00000000-0008-0000-1C00-0000D3010000}"/>
            </a:ext>
          </a:extLst>
        </xdr:cNvPr>
        <xdr:cNvSpPr/>
      </xdr:nvSpPr>
      <xdr:spPr>
        <a:xfrm>
          <a:off x="4290042" y="6078339"/>
          <a:ext cx="1013404" cy="693502"/>
        </a:xfrm>
        <a:prstGeom prst="roundRect">
          <a:avLst/>
        </a:prstGeom>
      </xdr:spPr>
      <xdr:style>
        <a:lnRef idx="2">
          <a:schemeClr val="accent3">
            <a:shade val="50000"/>
          </a:schemeClr>
        </a:lnRef>
        <a:fillRef idx="1">
          <a:schemeClr val="accent3"/>
        </a:fillRef>
        <a:effectRef idx="0">
          <a:schemeClr val="accent3"/>
        </a:effectRef>
        <a:fontRef idx="minor">
          <a:schemeClr val="lt1"/>
        </a:fontRef>
      </xdr:style>
      <xdr:txBody>
        <a:bodyPr wrap="square" rtlCol="0" anchor="ctr"/>
        <a:lstStyle>
          <a:defPPr>
            <a:defRPr lang="en-US"/>
          </a:defPPr>
          <a:lvl1pPr marL="0" algn="l" defTabSz="914400" rtl="0" eaLnBrk="1" latinLnBrk="0" hangingPunct="1">
            <a:defRPr sz="1800" kern="1200">
              <a:solidFill>
                <a:schemeClr val="lt1"/>
              </a:solidFill>
              <a:latin typeface="+mn-lt"/>
              <a:ea typeface="+mn-ea"/>
              <a:cs typeface="+mn-cs"/>
            </a:defRPr>
          </a:lvl1pPr>
          <a:lvl2pPr marL="457200" algn="l" defTabSz="914400" rtl="0" eaLnBrk="1" latinLnBrk="0" hangingPunct="1">
            <a:defRPr sz="1800" kern="1200">
              <a:solidFill>
                <a:schemeClr val="lt1"/>
              </a:solidFill>
              <a:latin typeface="+mn-lt"/>
              <a:ea typeface="+mn-ea"/>
              <a:cs typeface="+mn-cs"/>
            </a:defRPr>
          </a:lvl2pPr>
          <a:lvl3pPr marL="914400" algn="l" defTabSz="914400" rtl="0" eaLnBrk="1" latinLnBrk="0" hangingPunct="1">
            <a:defRPr sz="1800" kern="1200">
              <a:solidFill>
                <a:schemeClr val="lt1"/>
              </a:solidFill>
              <a:latin typeface="+mn-lt"/>
              <a:ea typeface="+mn-ea"/>
              <a:cs typeface="+mn-cs"/>
            </a:defRPr>
          </a:lvl3pPr>
          <a:lvl4pPr marL="1371600" algn="l" defTabSz="914400" rtl="0" eaLnBrk="1" latinLnBrk="0" hangingPunct="1">
            <a:defRPr sz="1800" kern="1200">
              <a:solidFill>
                <a:schemeClr val="lt1"/>
              </a:solidFill>
              <a:latin typeface="+mn-lt"/>
              <a:ea typeface="+mn-ea"/>
              <a:cs typeface="+mn-cs"/>
            </a:defRPr>
          </a:lvl4pPr>
          <a:lvl5pPr marL="1828800" algn="l" defTabSz="914400" rtl="0" eaLnBrk="1" latinLnBrk="0" hangingPunct="1">
            <a:defRPr sz="1800" kern="1200">
              <a:solidFill>
                <a:schemeClr val="lt1"/>
              </a:solidFill>
              <a:latin typeface="+mn-lt"/>
              <a:ea typeface="+mn-ea"/>
              <a:cs typeface="+mn-cs"/>
            </a:defRPr>
          </a:lvl5pPr>
          <a:lvl6pPr marL="2286000" algn="l" defTabSz="914400" rtl="0" eaLnBrk="1" latinLnBrk="0" hangingPunct="1">
            <a:defRPr sz="1800" kern="1200">
              <a:solidFill>
                <a:schemeClr val="lt1"/>
              </a:solidFill>
              <a:latin typeface="+mn-lt"/>
              <a:ea typeface="+mn-ea"/>
              <a:cs typeface="+mn-cs"/>
            </a:defRPr>
          </a:lvl6pPr>
          <a:lvl7pPr marL="2743200" algn="l" defTabSz="914400" rtl="0" eaLnBrk="1" latinLnBrk="0" hangingPunct="1">
            <a:defRPr sz="1800" kern="1200">
              <a:solidFill>
                <a:schemeClr val="lt1"/>
              </a:solidFill>
              <a:latin typeface="+mn-lt"/>
              <a:ea typeface="+mn-ea"/>
              <a:cs typeface="+mn-cs"/>
            </a:defRPr>
          </a:lvl7pPr>
          <a:lvl8pPr marL="3200400" algn="l" defTabSz="914400" rtl="0" eaLnBrk="1" latinLnBrk="0" hangingPunct="1">
            <a:defRPr sz="1800" kern="1200">
              <a:solidFill>
                <a:schemeClr val="lt1"/>
              </a:solidFill>
              <a:latin typeface="+mn-lt"/>
              <a:ea typeface="+mn-ea"/>
              <a:cs typeface="+mn-cs"/>
            </a:defRPr>
          </a:lvl8pPr>
          <a:lvl9pPr marL="3657600" algn="l" defTabSz="914400" rtl="0" eaLnBrk="1" latinLnBrk="0" hangingPunct="1">
            <a:defRPr sz="1800" kern="1200">
              <a:solidFill>
                <a:schemeClr val="lt1"/>
              </a:solidFill>
              <a:latin typeface="+mn-lt"/>
              <a:ea typeface="+mn-ea"/>
              <a:cs typeface="+mn-cs"/>
            </a:defRPr>
          </a:lvl9pPr>
        </a:lstStyle>
        <a:p>
          <a:pPr algn="ctr"/>
          <a:r>
            <a:rPr lang="en-GB" sz="1200"/>
            <a:t>Unpack</a:t>
          </a:r>
        </a:p>
        <a:p>
          <a:pPr algn="ctr"/>
          <a:r>
            <a:rPr lang="en-GB" sz="1200"/>
            <a:t>Assy</a:t>
          </a:r>
        </a:p>
      </xdr:txBody>
    </xdr:sp>
    <xdr:clientData/>
  </xdr:twoCellAnchor>
  <xdr:twoCellAnchor>
    <xdr:from>
      <xdr:col>12</xdr:col>
      <xdr:colOff>575242</xdr:colOff>
      <xdr:row>16</xdr:row>
      <xdr:rowOff>145165</xdr:rowOff>
    </xdr:from>
    <xdr:to>
      <xdr:col>14</xdr:col>
      <xdr:colOff>369446</xdr:colOff>
      <xdr:row>21</xdr:row>
      <xdr:rowOff>13167</xdr:rowOff>
    </xdr:to>
    <xdr:sp macro="" textlink="">
      <xdr:nvSpPr>
        <xdr:cNvPr id="468" name="Rounded Rectangle 467" hidden="1">
          <a:extLst>
            <a:ext uri="{FF2B5EF4-FFF2-40B4-BE49-F238E27FC236}">
              <a16:creationId xmlns:a16="http://schemas.microsoft.com/office/drawing/2014/main" id="{00000000-0008-0000-1C00-0000D4010000}"/>
            </a:ext>
          </a:extLst>
        </xdr:cNvPr>
        <xdr:cNvSpPr/>
      </xdr:nvSpPr>
      <xdr:spPr>
        <a:xfrm>
          <a:off x="7890442" y="2786765"/>
          <a:ext cx="1013404" cy="693502"/>
        </a:xfrm>
        <a:prstGeom prst="roundRect">
          <a:avLst/>
        </a:prstGeom>
      </xdr:spPr>
      <xdr:style>
        <a:lnRef idx="2">
          <a:schemeClr val="accent3">
            <a:shade val="50000"/>
          </a:schemeClr>
        </a:lnRef>
        <a:fillRef idx="1">
          <a:schemeClr val="accent3"/>
        </a:fillRef>
        <a:effectRef idx="0">
          <a:schemeClr val="accent3"/>
        </a:effectRef>
        <a:fontRef idx="minor">
          <a:schemeClr val="lt1"/>
        </a:fontRef>
      </xdr:style>
      <xdr:txBody>
        <a:bodyPr wrap="square" rtlCol="0" anchor="ctr"/>
        <a:lstStyle>
          <a:defPPr>
            <a:defRPr lang="en-US"/>
          </a:defPPr>
          <a:lvl1pPr marL="0" algn="l" defTabSz="914400" rtl="0" eaLnBrk="1" latinLnBrk="0" hangingPunct="1">
            <a:defRPr sz="1800" kern="1200">
              <a:solidFill>
                <a:schemeClr val="lt1"/>
              </a:solidFill>
              <a:latin typeface="+mn-lt"/>
              <a:ea typeface="+mn-ea"/>
              <a:cs typeface="+mn-cs"/>
            </a:defRPr>
          </a:lvl1pPr>
          <a:lvl2pPr marL="457200" algn="l" defTabSz="914400" rtl="0" eaLnBrk="1" latinLnBrk="0" hangingPunct="1">
            <a:defRPr sz="1800" kern="1200">
              <a:solidFill>
                <a:schemeClr val="lt1"/>
              </a:solidFill>
              <a:latin typeface="+mn-lt"/>
              <a:ea typeface="+mn-ea"/>
              <a:cs typeface="+mn-cs"/>
            </a:defRPr>
          </a:lvl2pPr>
          <a:lvl3pPr marL="914400" algn="l" defTabSz="914400" rtl="0" eaLnBrk="1" latinLnBrk="0" hangingPunct="1">
            <a:defRPr sz="1800" kern="1200">
              <a:solidFill>
                <a:schemeClr val="lt1"/>
              </a:solidFill>
              <a:latin typeface="+mn-lt"/>
              <a:ea typeface="+mn-ea"/>
              <a:cs typeface="+mn-cs"/>
            </a:defRPr>
          </a:lvl3pPr>
          <a:lvl4pPr marL="1371600" algn="l" defTabSz="914400" rtl="0" eaLnBrk="1" latinLnBrk="0" hangingPunct="1">
            <a:defRPr sz="1800" kern="1200">
              <a:solidFill>
                <a:schemeClr val="lt1"/>
              </a:solidFill>
              <a:latin typeface="+mn-lt"/>
              <a:ea typeface="+mn-ea"/>
              <a:cs typeface="+mn-cs"/>
            </a:defRPr>
          </a:lvl4pPr>
          <a:lvl5pPr marL="1828800" algn="l" defTabSz="914400" rtl="0" eaLnBrk="1" latinLnBrk="0" hangingPunct="1">
            <a:defRPr sz="1800" kern="1200">
              <a:solidFill>
                <a:schemeClr val="lt1"/>
              </a:solidFill>
              <a:latin typeface="+mn-lt"/>
              <a:ea typeface="+mn-ea"/>
              <a:cs typeface="+mn-cs"/>
            </a:defRPr>
          </a:lvl5pPr>
          <a:lvl6pPr marL="2286000" algn="l" defTabSz="914400" rtl="0" eaLnBrk="1" latinLnBrk="0" hangingPunct="1">
            <a:defRPr sz="1800" kern="1200">
              <a:solidFill>
                <a:schemeClr val="lt1"/>
              </a:solidFill>
              <a:latin typeface="+mn-lt"/>
              <a:ea typeface="+mn-ea"/>
              <a:cs typeface="+mn-cs"/>
            </a:defRPr>
          </a:lvl6pPr>
          <a:lvl7pPr marL="2743200" algn="l" defTabSz="914400" rtl="0" eaLnBrk="1" latinLnBrk="0" hangingPunct="1">
            <a:defRPr sz="1800" kern="1200">
              <a:solidFill>
                <a:schemeClr val="lt1"/>
              </a:solidFill>
              <a:latin typeface="+mn-lt"/>
              <a:ea typeface="+mn-ea"/>
              <a:cs typeface="+mn-cs"/>
            </a:defRPr>
          </a:lvl7pPr>
          <a:lvl8pPr marL="3200400" algn="l" defTabSz="914400" rtl="0" eaLnBrk="1" latinLnBrk="0" hangingPunct="1">
            <a:defRPr sz="1800" kern="1200">
              <a:solidFill>
                <a:schemeClr val="lt1"/>
              </a:solidFill>
              <a:latin typeface="+mn-lt"/>
              <a:ea typeface="+mn-ea"/>
              <a:cs typeface="+mn-cs"/>
            </a:defRPr>
          </a:lvl8pPr>
          <a:lvl9pPr marL="3657600" algn="l" defTabSz="914400" rtl="0" eaLnBrk="1" latinLnBrk="0" hangingPunct="1">
            <a:defRPr sz="1800" kern="1200">
              <a:solidFill>
                <a:schemeClr val="lt1"/>
              </a:solidFill>
              <a:latin typeface="+mn-lt"/>
              <a:ea typeface="+mn-ea"/>
              <a:cs typeface="+mn-cs"/>
            </a:defRPr>
          </a:lvl9pPr>
        </a:lstStyle>
        <a:p>
          <a:pPr algn="ctr"/>
          <a:r>
            <a:rPr lang="en-GB" sz="1200"/>
            <a:t>Fill Explosive</a:t>
          </a:r>
        </a:p>
      </xdr:txBody>
    </xdr:sp>
    <xdr:clientData/>
  </xdr:twoCellAnchor>
  <xdr:twoCellAnchor>
    <xdr:from>
      <xdr:col>12</xdr:col>
      <xdr:colOff>575242</xdr:colOff>
      <xdr:row>3</xdr:row>
      <xdr:rowOff>82683</xdr:rowOff>
    </xdr:from>
    <xdr:to>
      <xdr:col>14</xdr:col>
      <xdr:colOff>369446</xdr:colOff>
      <xdr:row>7</xdr:row>
      <xdr:rowOff>115785</xdr:rowOff>
    </xdr:to>
    <xdr:sp macro="" textlink="">
      <xdr:nvSpPr>
        <xdr:cNvPr id="469" name="Rounded Rectangle 468" hidden="1">
          <a:extLst>
            <a:ext uri="{FF2B5EF4-FFF2-40B4-BE49-F238E27FC236}">
              <a16:creationId xmlns:a16="http://schemas.microsoft.com/office/drawing/2014/main" id="{00000000-0008-0000-1C00-0000D5010000}"/>
            </a:ext>
          </a:extLst>
        </xdr:cNvPr>
        <xdr:cNvSpPr/>
      </xdr:nvSpPr>
      <xdr:spPr>
        <a:xfrm>
          <a:off x="7890442" y="577983"/>
          <a:ext cx="1013404" cy="693502"/>
        </a:xfrm>
        <a:prstGeom prst="roundRect">
          <a:avLst/>
        </a:prstGeom>
      </xdr:spPr>
      <xdr:style>
        <a:lnRef idx="2">
          <a:schemeClr val="accent3">
            <a:shade val="50000"/>
          </a:schemeClr>
        </a:lnRef>
        <a:fillRef idx="1">
          <a:schemeClr val="accent3"/>
        </a:fillRef>
        <a:effectRef idx="0">
          <a:schemeClr val="accent3"/>
        </a:effectRef>
        <a:fontRef idx="minor">
          <a:schemeClr val="lt1"/>
        </a:fontRef>
      </xdr:style>
      <xdr:txBody>
        <a:bodyPr wrap="square" rtlCol="0" anchor="ctr"/>
        <a:lstStyle>
          <a:defPPr>
            <a:defRPr lang="en-US"/>
          </a:defPPr>
          <a:lvl1pPr marL="0" algn="l" defTabSz="914400" rtl="0" eaLnBrk="1" latinLnBrk="0" hangingPunct="1">
            <a:defRPr sz="1800" kern="1200">
              <a:solidFill>
                <a:schemeClr val="lt1"/>
              </a:solidFill>
              <a:latin typeface="+mn-lt"/>
              <a:ea typeface="+mn-ea"/>
              <a:cs typeface="+mn-cs"/>
            </a:defRPr>
          </a:lvl1pPr>
          <a:lvl2pPr marL="457200" algn="l" defTabSz="914400" rtl="0" eaLnBrk="1" latinLnBrk="0" hangingPunct="1">
            <a:defRPr sz="1800" kern="1200">
              <a:solidFill>
                <a:schemeClr val="lt1"/>
              </a:solidFill>
              <a:latin typeface="+mn-lt"/>
              <a:ea typeface="+mn-ea"/>
              <a:cs typeface="+mn-cs"/>
            </a:defRPr>
          </a:lvl2pPr>
          <a:lvl3pPr marL="914400" algn="l" defTabSz="914400" rtl="0" eaLnBrk="1" latinLnBrk="0" hangingPunct="1">
            <a:defRPr sz="1800" kern="1200">
              <a:solidFill>
                <a:schemeClr val="lt1"/>
              </a:solidFill>
              <a:latin typeface="+mn-lt"/>
              <a:ea typeface="+mn-ea"/>
              <a:cs typeface="+mn-cs"/>
            </a:defRPr>
          </a:lvl3pPr>
          <a:lvl4pPr marL="1371600" algn="l" defTabSz="914400" rtl="0" eaLnBrk="1" latinLnBrk="0" hangingPunct="1">
            <a:defRPr sz="1800" kern="1200">
              <a:solidFill>
                <a:schemeClr val="lt1"/>
              </a:solidFill>
              <a:latin typeface="+mn-lt"/>
              <a:ea typeface="+mn-ea"/>
              <a:cs typeface="+mn-cs"/>
            </a:defRPr>
          </a:lvl4pPr>
          <a:lvl5pPr marL="1828800" algn="l" defTabSz="914400" rtl="0" eaLnBrk="1" latinLnBrk="0" hangingPunct="1">
            <a:defRPr sz="1800" kern="1200">
              <a:solidFill>
                <a:schemeClr val="lt1"/>
              </a:solidFill>
              <a:latin typeface="+mn-lt"/>
              <a:ea typeface="+mn-ea"/>
              <a:cs typeface="+mn-cs"/>
            </a:defRPr>
          </a:lvl5pPr>
          <a:lvl6pPr marL="2286000" algn="l" defTabSz="914400" rtl="0" eaLnBrk="1" latinLnBrk="0" hangingPunct="1">
            <a:defRPr sz="1800" kern="1200">
              <a:solidFill>
                <a:schemeClr val="lt1"/>
              </a:solidFill>
              <a:latin typeface="+mn-lt"/>
              <a:ea typeface="+mn-ea"/>
              <a:cs typeface="+mn-cs"/>
            </a:defRPr>
          </a:lvl6pPr>
          <a:lvl7pPr marL="2743200" algn="l" defTabSz="914400" rtl="0" eaLnBrk="1" latinLnBrk="0" hangingPunct="1">
            <a:defRPr sz="1800" kern="1200">
              <a:solidFill>
                <a:schemeClr val="lt1"/>
              </a:solidFill>
              <a:latin typeface="+mn-lt"/>
              <a:ea typeface="+mn-ea"/>
              <a:cs typeface="+mn-cs"/>
            </a:defRPr>
          </a:lvl7pPr>
          <a:lvl8pPr marL="3200400" algn="l" defTabSz="914400" rtl="0" eaLnBrk="1" latinLnBrk="0" hangingPunct="1">
            <a:defRPr sz="1800" kern="1200">
              <a:solidFill>
                <a:schemeClr val="lt1"/>
              </a:solidFill>
              <a:latin typeface="+mn-lt"/>
              <a:ea typeface="+mn-ea"/>
              <a:cs typeface="+mn-cs"/>
            </a:defRPr>
          </a:lvl8pPr>
          <a:lvl9pPr marL="3657600" algn="l" defTabSz="914400" rtl="0" eaLnBrk="1" latinLnBrk="0" hangingPunct="1">
            <a:defRPr sz="1800" kern="1200">
              <a:solidFill>
                <a:schemeClr val="lt1"/>
              </a:solidFill>
              <a:latin typeface="+mn-lt"/>
              <a:ea typeface="+mn-ea"/>
              <a:cs typeface="+mn-cs"/>
            </a:defRPr>
          </a:lvl9pPr>
        </a:lstStyle>
        <a:p>
          <a:pPr algn="ctr"/>
          <a:r>
            <a:rPr lang="en-GB" sz="1200"/>
            <a:t>Obtain explosives</a:t>
          </a:r>
        </a:p>
      </xdr:txBody>
    </xdr:sp>
    <xdr:clientData/>
  </xdr:twoCellAnchor>
  <xdr:twoCellAnchor>
    <xdr:from>
      <xdr:col>10</xdr:col>
      <xdr:colOff>354282</xdr:colOff>
      <xdr:row>9</xdr:row>
      <xdr:rowOff>156123</xdr:rowOff>
    </xdr:from>
    <xdr:to>
      <xdr:col>12</xdr:col>
      <xdr:colOff>148486</xdr:colOff>
      <xdr:row>14</xdr:row>
      <xdr:rowOff>24125</xdr:rowOff>
    </xdr:to>
    <xdr:sp macro="" textlink="">
      <xdr:nvSpPr>
        <xdr:cNvPr id="470" name="Rounded Rectangle 469" hidden="1">
          <a:extLst>
            <a:ext uri="{FF2B5EF4-FFF2-40B4-BE49-F238E27FC236}">
              <a16:creationId xmlns:a16="http://schemas.microsoft.com/office/drawing/2014/main" id="{00000000-0008-0000-1C00-0000D6010000}"/>
            </a:ext>
          </a:extLst>
        </xdr:cNvPr>
        <xdr:cNvSpPr/>
      </xdr:nvSpPr>
      <xdr:spPr>
        <a:xfrm>
          <a:off x="6450282" y="1642023"/>
          <a:ext cx="1013404" cy="693502"/>
        </a:xfrm>
        <a:prstGeom prst="roundRect">
          <a:avLst/>
        </a:prstGeom>
      </xdr:spPr>
      <xdr:style>
        <a:lnRef idx="2">
          <a:schemeClr val="accent3">
            <a:shade val="50000"/>
          </a:schemeClr>
        </a:lnRef>
        <a:fillRef idx="1">
          <a:schemeClr val="accent3"/>
        </a:fillRef>
        <a:effectRef idx="0">
          <a:schemeClr val="accent3"/>
        </a:effectRef>
        <a:fontRef idx="minor">
          <a:schemeClr val="lt1"/>
        </a:fontRef>
      </xdr:style>
      <xdr:txBody>
        <a:bodyPr wrap="square" rtlCol="0" anchor="ctr"/>
        <a:lstStyle>
          <a:defPPr>
            <a:defRPr lang="en-US"/>
          </a:defPPr>
          <a:lvl1pPr marL="0" algn="l" defTabSz="914400" rtl="0" eaLnBrk="1" latinLnBrk="0" hangingPunct="1">
            <a:defRPr sz="1800" kern="1200">
              <a:solidFill>
                <a:schemeClr val="lt1"/>
              </a:solidFill>
              <a:latin typeface="+mn-lt"/>
              <a:ea typeface="+mn-ea"/>
              <a:cs typeface="+mn-cs"/>
            </a:defRPr>
          </a:lvl1pPr>
          <a:lvl2pPr marL="457200" algn="l" defTabSz="914400" rtl="0" eaLnBrk="1" latinLnBrk="0" hangingPunct="1">
            <a:defRPr sz="1800" kern="1200">
              <a:solidFill>
                <a:schemeClr val="lt1"/>
              </a:solidFill>
              <a:latin typeface="+mn-lt"/>
              <a:ea typeface="+mn-ea"/>
              <a:cs typeface="+mn-cs"/>
            </a:defRPr>
          </a:lvl2pPr>
          <a:lvl3pPr marL="914400" algn="l" defTabSz="914400" rtl="0" eaLnBrk="1" latinLnBrk="0" hangingPunct="1">
            <a:defRPr sz="1800" kern="1200">
              <a:solidFill>
                <a:schemeClr val="lt1"/>
              </a:solidFill>
              <a:latin typeface="+mn-lt"/>
              <a:ea typeface="+mn-ea"/>
              <a:cs typeface="+mn-cs"/>
            </a:defRPr>
          </a:lvl3pPr>
          <a:lvl4pPr marL="1371600" algn="l" defTabSz="914400" rtl="0" eaLnBrk="1" latinLnBrk="0" hangingPunct="1">
            <a:defRPr sz="1800" kern="1200">
              <a:solidFill>
                <a:schemeClr val="lt1"/>
              </a:solidFill>
              <a:latin typeface="+mn-lt"/>
              <a:ea typeface="+mn-ea"/>
              <a:cs typeface="+mn-cs"/>
            </a:defRPr>
          </a:lvl4pPr>
          <a:lvl5pPr marL="1828800" algn="l" defTabSz="914400" rtl="0" eaLnBrk="1" latinLnBrk="0" hangingPunct="1">
            <a:defRPr sz="1800" kern="1200">
              <a:solidFill>
                <a:schemeClr val="lt1"/>
              </a:solidFill>
              <a:latin typeface="+mn-lt"/>
              <a:ea typeface="+mn-ea"/>
              <a:cs typeface="+mn-cs"/>
            </a:defRPr>
          </a:lvl5pPr>
          <a:lvl6pPr marL="2286000" algn="l" defTabSz="914400" rtl="0" eaLnBrk="1" latinLnBrk="0" hangingPunct="1">
            <a:defRPr sz="1800" kern="1200">
              <a:solidFill>
                <a:schemeClr val="lt1"/>
              </a:solidFill>
              <a:latin typeface="+mn-lt"/>
              <a:ea typeface="+mn-ea"/>
              <a:cs typeface="+mn-cs"/>
            </a:defRPr>
          </a:lvl6pPr>
          <a:lvl7pPr marL="2743200" algn="l" defTabSz="914400" rtl="0" eaLnBrk="1" latinLnBrk="0" hangingPunct="1">
            <a:defRPr sz="1800" kern="1200">
              <a:solidFill>
                <a:schemeClr val="lt1"/>
              </a:solidFill>
              <a:latin typeface="+mn-lt"/>
              <a:ea typeface="+mn-ea"/>
              <a:cs typeface="+mn-cs"/>
            </a:defRPr>
          </a:lvl7pPr>
          <a:lvl8pPr marL="3200400" algn="l" defTabSz="914400" rtl="0" eaLnBrk="1" latinLnBrk="0" hangingPunct="1">
            <a:defRPr sz="1800" kern="1200">
              <a:solidFill>
                <a:schemeClr val="lt1"/>
              </a:solidFill>
              <a:latin typeface="+mn-lt"/>
              <a:ea typeface="+mn-ea"/>
              <a:cs typeface="+mn-cs"/>
            </a:defRPr>
          </a:lvl8pPr>
          <a:lvl9pPr marL="3657600" algn="l" defTabSz="914400" rtl="0" eaLnBrk="1" latinLnBrk="0" hangingPunct="1">
            <a:defRPr sz="1800" kern="1200">
              <a:solidFill>
                <a:schemeClr val="lt1"/>
              </a:solidFill>
              <a:latin typeface="+mn-lt"/>
              <a:ea typeface="+mn-ea"/>
              <a:cs typeface="+mn-cs"/>
            </a:defRPr>
          </a:lvl9pPr>
        </a:lstStyle>
        <a:p>
          <a:pPr algn="ctr"/>
          <a:r>
            <a:rPr lang="en-GB" sz="1200"/>
            <a:t>Press pellets</a:t>
          </a:r>
        </a:p>
      </xdr:txBody>
    </xdr:sp>
    <xdr:clientData/>
  </xdr:twoCellAnchor>
  <xdr:twoCellAnchor>
    <xdr:from>
      <xdr:col>10</xdr:col>
      <xdr:colOff>282274</xdr:colOff>
      <xdr:row>18</xdr:row>
      <xdr:rowOff>94097</xdr:rowOff>
    </xdr:from>
    <xdr:to>
      <xdr:col>12</xdr:col>
      <xdr:colOff>76478</xdr:colOff>
      <xdr:row>22</xdr:row>
      <xdr:rowOff>127199</xdr:rowOff>
    </xdr:to>
    <xdr:sp macro="" textlink="">
      <xdr:nvSpPr>
        <xdr:cNvPr id="471" name="Rounded Rectangle 470" hidden="1">
          <a:extLst>
            <a:ext uri="{FF2B5EF4-FFF2-40B4-BE49-F238E27FC236}">
              <a16:creationId xmlns:a16="http://schemas.microsoft.com/office/drawing/2014/main" id="{00000000-0008-0000-1C00-0000D7010000}"/>
            </a:ext>
          </a:extLst>
        </xdr:cNvPr>
        <xdr:cNvSpPr/>
      </xdr:nvSpPr>
      <xdr:spPr>
        <a:xfrm>
          <a:off x="6378274" y="3065897"/>
          <a:ext cx="1013404" cy="693502"/>
        </a:xfrm>
        <a:prstGeom prst="roundRect">
          <a:avLst/>
        </a:prstGeom>
      </xdr:spPr>
      <xdr:style>
        <a:lnRef idx="2">
          <a:schemeClr val="accent3">
            <a:shade val="50000"/>
          </a:schemeClr>
        </a:lnRef>
        <a:fillRef idx="1">
          <a:schemeClr val="accent3"/>
        </a:fillRef>
        <a:effectRef idx="0">
          <a:schemeClr val="accent3"/>
        </a:effectRef>
        <a:fontRef idx="minor">
          <a:schemeClr val="lt1"/>
        </a:fontRef>
      </xdr:style>
      <xdr:txBody>
        <a:bodyPr wrap="square" rtlCol="0" anchor="ctr"/>
        <a:lstStyle>
          <a:defPPr>
            <a:defRPr lang="en-US"/>
          </a:defPPr>
          <a:lvl1pPr marL="0" algn="l" defTabSz="914400" rtl="0" eaLnBrk="1" latinLnBrk="0" hangingPunct="1">
            <a:defRPr sz="1800" kern="1200">
              <a:solidFill>
                <a:schemeClr val="lt1"/>
              </a:solidFill>
              <a:latin typeface="+mn-lt"/>
              <a:ea typeface="+mn-ea"/>
              <a:cs typeface="+mn-cs"/>
            </a:defRPr>
          </a:lvl1pPr>
          <a:lvl2pPr marL="457200" algn="l" defTabSz="914400" rtl="0" eaLnBrk="1" latinLnBrk="0" hangingPunct="1">
            <a:defRPr sz="1800" kern="1200">
              <a:solidFill>
                <a:schemeClr val="lt1"/>
              </a:solidFill>
              <a:latin typeface="+mn-lt"/>
              <a:ea typeface="+mn-ea"/>
              <a:cs typeface="+mn-cs"/>
            </a:defRPr>
          </a:lvl2pPr>
          <a:lvl3pPr marL="914400" algn="l" defTabSz="914400" rtl="0" eaLnBrk="1" latinLnBrk="0" hangingPunct="1">
            <a:defRPr sz="1800" kern="1200">
              <a:solidFill>
                <a:schemeClr val="lt1"/>
              </a:solidFill>
              <a:latin typeface="+mn-lt"/>
              <a:ea typeface="+mn-ea"/>
              <a:cs typeface="+mn-cs"/>
            </a:defRPr>
          </a:lvl3pPr>
          <a:lvl4pPr marL="1371600" algn="l" defTabSz="914400" rtl="0" eaLnBrk="1" latinLnBrk="0" hangingPunct="1">
            <a:defRPr sz="1800" kern="1200">
              <a:solidFill>
                <a:schemeClr val="lt1"/>
              </a:solidFill>
              <a:latin typeface="+mn-lt"/>
              <a:ea typeface="+mn-ea"/>
              <a:cs typeface="+mn-cs"/>
            </a:defRPr>
          </a:lvl4pPr>
          <a:lvl5pPr marL="1828800" algn="l" defTabSz="914400" rtl="0" eaLnBrk="1" latinLnBrk="0" hangingPunct="1">
            <a:defRPr sz="1800" kern="1200">
              <a:solidFill>
                <a:schemeClr val="lt1"/>
              </a:solidFill>
              <a:latin typeface="+mn-lt"/>
              <a:ea typeface="+mn-ea"/>
              <a:cs typeface="+mn-cs"/>
            </a:defRPr>
          </a:lvl5pPr>
          <a:lvl6pPr marL="2286000" algn="l" defTabSz="914400" rtl="0" eaLnBrk="1" latinLnBrk="0" hangingPunct="1">
            <a:defRPr sz="1800" kern="1200">
              <a:solidFill>
                <a:schemeClr val="lt1"/>
              </a:solidFill>
              <a:latin typeface="+mn-lt"/>
              <a:ea typeface="+mn-ea"/>
              <a:cs typeface="+mn-cs"/>
            </a:defRPr>
          </a:lvl6pPr>
          <a:lvl7pPr marL="2743200" algn="l" defTabSz="914400" rtl="0" eaLnBrk="1" latinLnBrk="0" hangingPunct="1">
            <a:defRPr sz="1800" kern="1200">
              <a:solidFill>
                <a:schemeClr val="lt1"/>
              </a:solidFill>
              <a:latin typeface="+mn-lt"/>
              <a:ea typeface="+mn-ea"/>
              <a:cs typeface="+mn-cs"/>
            </a:defRPr>
          </a:lvl7pPr>
          <a:lvl8pPr marL="3200400" algn="l" defTabSz="914400" rtl="0" eaLnBrk="1" latinLnBrk="0" hangingPunct="1">
            <a:defRPr sz="1800" kern="1200">
              <a:solidFill>
                <a:schemeClr val="lt1"/>
              </a:solidFill>
              <a:latin typeface="+mn-lt"/>
              <a:ea typeface="+mn-ea"/>
              <a:cs typeface="+mn-cs"/>
            </a:defRPr>
          </a:lvl8pPr>
          <a:lvl9pPr marL="3657600" algn="l" defTabSz="914400" rtl="0" eaLnBrk="1" latinLnBrk="0" hangingPunct="1">
            <a:defRPr sz="1800" kern="1200">
              <a:solidFill>
                <a:schemeClr val="lt1"/>
              </a:solidFill>
              <a:latin typeface="+mn-lt"/>
              <a:ea typeface="+mn-ea"/>
              <a:cs typeface="+mn-cs"/>
            </a:defRPr>
          </a:lvl9pPr>
        </a:lstStyle>
        <a:p>
          <a:pPr algn="ctr"/>
          <a:r>
            <a:rPr lang="en-GB" sz="1200"/>
            <a:t>Load SAU</a:t>
          </a:r>
        </a:p>
      </xdr:txBody>
    </xdr:sp>
    <xdr:clientData/>
  </xdr:twoCellAnchor>
  <xdr:twoCellAnchor>
    <xdr:from>
      <xdr:col>12</xdr:col>
      <xdr:colOff>575242</xdr:colOff>
      <xdr:row>30</xdr:row>
      <xdr:rowOff>79310</xdr:rowOff>
    </xdr:from>
    <xdr:to>
      <xdr:col>14</xdr:col>
      <xdr:colOff>369446</xdr:colOff>
      <xdr:row>34</xdr:row>
      <xdr:rowOff>112412</xdr:rowOff>
    </xdr:to>
    <xdr:sp macro="" textlink="">
      <xdr:nvSpPr>
        <xdr:cNvPr id="472" name="Rounded Rectangle 471" hidden="1">
          <a:extLst>
            <a:ext uri="{FF2B5EF4-FFF2-40B4-BE49-F238E27FC236}">
              <a16:creationId xmlns:a16="http://schemas.microsoft.com/office/drawing/2014/main" id="{00000000-0008-0000-1C00-0000D8010000}"/>
            </a:ext>
          </a:extLst>
        </xdr:cNvPr>
        <xdr:cNvSpPr/>
      </xdr:nvSpPr>
      <xdr:spPr>
        <a:xfrm>
          <a:off x="7890442" y="5032310"/>
          <a:ext cx="1013404" cy="693502"/>
        </a:xfrm>
        <a:prstGeom prst="roundRect">
          <a:avLst/>
        </a:prstGeom>
      </xdr:spPr>
      <xdr:style>
        <a:lnRef idx="2">
          <a:schemeClr val="accent3">
            <a:shade val="50000"/>
          </a:schemeClr>
        </a:lnRef>
        <a:fillRef idx="1">
          <a:schemeClr val="accent3"/>
        </a:fillRef>
        <a:effectRef idx="0">
          <a:schemeClr val="accent3"/>
        </a:effectRef>
        <a:fontRef idx="minor">
          <a:schemeClr val="lt1"/>
        </a:fontRef>
      </xdr:style>
      <xdr:txBody>
        <a:bodyPr wrap="square" rtlCol="0" anchor="ctr"/>
        <a:lstStyle>
          <a:defPPr>
            <a:defRPr lang="en-US"/>
          </a:defPPr>
          <a:lvl1pPr marL="0" algn="l" defTabSz="914400" rtl="0" eaLnBrk="1" latinLnBrk="0" hangingPunct="1">
            <a:defRPr sz="1800" kern="1200">
              <a:solidFill>
                <a:schemeClr val="lt1"/>
              </a:solidFill>
              <a:latin typeface="+mn-lt"/>
              <a:ea typeface="+mn-ea"/>
              <a:cs typeface="+mn-cs"/>
            </a:defRPr>
          </a:lvl1pPr>
          <a:lvl2pPr marL="457200" algn="l" defTabSz="914400" rtl="0" eaLnBrk="1" latinLnBrk="0" hangingPunct="1">
            <a:defRPr sz="1800" kern="1200">
              <a:solidFill>
                <a:schemeClr val="lt1"/>
              </a:solidFill>
              <a:latin typeface="+mn-lt"/>
              <a:ea typeface="+mn-ea"/>
              <a:cs typeface="+mn-cs"/>
            </a:defRPr>
          </a:lvl2pPr>
          <a:lvl3pPr marL="914400" algn="l" defTabSz="914400" rtl="0" eaLnBrk="1" latinLnBrk="0" hangingPunct="1">
            <a:defRPr sz="1800" kern="1200">
              <a:solidFill>
                <a:schemeClr val="lt1"/>
              </a:solidFill>
              <a:latin typeface="+mn-lt"/>
              <a:ea typeface="+mn-ea"/>
              <a:cs typeface="+mn-cs"/>
            </a:defRPr>
          </a:lvl3pPr>
          <a:lvl4pPr marL="1371600" algn="l" defTabSz="914400" rtl="0" eaLnBrk="1" latinLnBrk="0" hangingPunct="1">
            <a:defRPr sz="1800" kern="1200">
              <a:solidFill>
                <a:schemeClr val="lt1"/>
              </a:solidFill>
              <a:latin typeface="+mn-lt"/>
              <a:ea typeface="+mn-ea"/>
              <a:cs typeface="+mn-cs"/>
            </a:defRPr>
          </a:lvl4pPr>
          <a:lvl5pPr marL="1828800" algn="l" defTabSz="914400" rtl="0" eaLnBrk="1" latinLnBrk="0" hangingPunct="1">
            <a:defRPr sz="1800" kern="1200">
              <a:solidFill>
                <a:schemeClr val="lt1"/>
              </a:solidFill>
              <a:latin typeface="+mn-lt"/>
              <a:ea typeface="+mn-ea"/>
              <a:cs typeface="+mn-cs"/>
            </a:defRPr>
          </a:lvl5pPr>
          <a:lvl6pPr marL="2286000" algn="l" defTabSz="914400" rtl="0" eaLnBrk="1" latinLnBrk="0" hangingPunct="1">
            <a:defRPr sz="1800" kern="1200">
              <a:solidFill>
                <a:schemeClr val="lt1"/>
              </a:solidFill>
              <a:latin typeface="+mn-lt"/>
              <a:ea typeface="+mn-ea"/>
              <a:cs typeface="+mn-cs"/>
            </a:defRPr>
          </a:lvl6pPr>
          <a:lvl7pPr marL="2743200" algn="l" defTabSz="914400" rtl="0" eaLnBrk="1" latinLnBrk="0" hangingPunct="1">
            <a:defRPr sz="1800" kern="1200">
              <a:solidFill>
                <a:schemeClr val="lt1"/>
              </a:solidFill>
              <a:latin typeface="+mn-lt"/>
              <a:ea typeface="+mn-ea"/>
              <a:cs typeface="+mn-cs"/>
            </a:defRPr>
          </a:lvl7pPr>
          <a:lvl8pPr marL="3200400" algn="l" defTabSz="914400" rtl="0" eaLnBrk="1" latinLnBrk="0" hangingPunct="1">
            <a:defRPr sz="1800" kern="1200">
              <a:solidFill>
                <a:schemeClr val="lt1"/>
              </a:solidFill>
              <a:latin typeface="+mn-lt"/>
              <a:ea typeface="+mn-ea"/>
              <a:cs typeface="+mn-cs"/>
            </a:defRPr>
          </a:lvl8pPr>
          <a:lvl9pPr marL="3657600" algn="l" defTabSz="914400" rtl="0" eaLnBrk="1" latinLnBrk="0" hangingPunct="1">
            <a:defRPr sz="1800" kern="1200">
              <a:solidFill>
                <a:schemeClr val="lt1"/>
              </a:solidFill>
              <a:latin typeface="+mn-lt"/>
              <a:ea typeface="+mn-ea"/>
              <a:cs typeface="+mn-cs"/>
            </a:defRPr>
          </a:lvl9pPr>
        </a:lstStyle>
        <a:p>
          <a:pPr algn="ctr"/>
          <a:r>
            <a:rPr lang="en-GB" sz="1200"/>
            <a:t>Cure</a:t>
          </a:r>
        </a:p>
      </xdr:txBody>
    </xdr:sp>
    <xdr:clientData/>
  </xdr:twoCellAnchor>
  <xdr:twoCellAnchor>
    <xdr:from>
      <xdr:col>12</xdr:col>
      <xdr:colOff>575242</xdr:colOff>
      <xdr:row>36</xdr:row>
      <xdr:rowOff>120418</xdr:rowOff>
    </xdr:from>
    <xdr:to>
      <xdr:col>14</xdr:col>
      <xdr:colOff>369446</xdr:colOff>
      <xdr:row>40</xdr:row>
      <xdr:rowOff>153520</xdr:rowOff>
    </xdr:to>
    <xdr:sp macro="" textlink="">
      <xdr:nvSpPr>
        <xdr:cNvPr id="473" name="Rounded Rectangle 472" hidden="1">
          <a:extLst>
            <a:ext uri="{FF2B5EF4-FFF2-40B4-BE49-F238E27FC236}">
              <a16:creationId xmlns:a16="http://schemas.microsoft.com/office/drawing/2014/main" id="{00000000-0008-0000-1C00-0000D9010000}"/>
            </a:ext>
          </a:extLst>
        </xdr:cNvPr>
        <xdr:cNvSpPr/>
      </xdr:nvSpPr>
      <xdr:spPr>
        <a:xfrm>
          <a:off x="7890442" y="6064018"/>
          <a:ext cx="1013404" cy="693502"/>
        </a:xfrm>
        <a:prstGeom prst="roundRect">
          <a:avLst/>
        </a:prstGeom>
      </xdr:spPr>
      <xdr:style>
        <a:lnRef idx="2">
          <a:schemeClr val="accent3">
            <a:shade val="50000"/>
          </a:schemeClr>
        </a:lnRef>
        <a:fillRef idx="1">
          <a:schemeClr val="accent3"/>
        </a:fillRef>
        <a:effectRef idx="0">
          <a:schemeClr val="accent3"/>
        </a:effectRef>
        <a:fontRef idx="minor">
          <a:schemeClr val="lt1"/>
        </a:fontRef>
      </xdr:style>
      <xdr:txBody>
        <a:bodyPr wrap="square" rtlCol="0" anchor="ctr"/>
        <a:lstStyle>
          <a:defPPr>
            <a:defRPr lang="en-US"/>
          </a:defPPr>
          <a:lvl1pPr marL="0" algn="l" defTabSz="914400" rtl="0" eaLnBrk="1" latinLnBrk="0" hangingPunct="1">
            <a:defRPr sz="1800" kern="1200">
              <a:solidFill>
                <a:schemeClr val="lt1"/>
              </a:solidFill>
              <a:latin typeface="+mn-lt"/>
              <a:ea typeface="+mn-ea"/>
              <a:cs typeface="+mn-cs"/>
            </a:defRPr>
          </a:lvl1pPr>
          <a:lvl2pPr marL="457200" algn="l" defTabSz="914400" rtl="0" eaLnBrk="1" latinLnBrk="0" hangingPunct="1">
            <a:defRPr sz="1800" kern="1200">
              <a:solidFill>
                <a:schemeClr val="lt1"/>
              </a:solidFill>
              <a:latin typeface="+mn-lt"/>
              <a:ea typeface="+mn-ea"/>
              <a:cs typeface="+mn-cs"/>
            </a:defRPr>
          </a:lvl2pPr>
          <a:lvl3pPr marL="914400" algn="l" defTabSz="914400" rtl="0" eaLnBrk="1" latinLnBrk="0" hangingPunct="1">
            <a:defRPr sz="1800" kern="1200">
              <a:solidFill>
                <a:schemeClr val="lt1"/>
              </a:solidFill>
              <a:latin typeface="+mn-lt"/>
              <a:ea typeface="+mn-ea"/>
              <a:cs typeface="+mn-cs"/>
            </a:defRPr>
          </a:lvl3pPr>
          <a:lvl4pPr marL="1371600" algn="l" defTabSz="914400" rtl="0" eaLnBrk="1" latinLnBrk="0" hangingPunct="1">
            <a:defRPr sz="1800" kern="1200">
              <a:solidFill>
                <a:schemeClr val="lt1"/>
              </a:solidFill>
              <a:latin typeface="+mn-lt"/>
              <a:ea typeface="+mn-ea"/>
              <a:cs typeface="+mn-cs"/>
            </a:defRPr>
          </a:lvl4pPr>
          <a:lvl5pPr marL="1828800" algn="l" defTabSz="914400" rtl="0" eaLnBrk="1" latinLnBrk="0" hangingPunct="1">
            <a:defRPr sz="1800" kern="1200">
              <a:solidFill>
                <a:schemeClr val="lt1"/>
              </a:solidFill>
              <a:latin typeface="+mn-lt"/>
              <a:ea typeface="+mn-ea"/>
              <a:cs typeface="+mn-cs"/>
            </a:defRPr>
          </a:lvl5pPr>
          <a:lvl6pPr marL="2286000" algn="l" defTabSz="914400" rtl="0" eaLnBrk="1" latinLnBrk="0" hangingPunct="1">
            <a:defRPr sz="1800" kern="1200">
              <a:solidFill>
                <a:schemeClr val="lt1"/>
              </a:solidFill>
              <a:latin typeface="+mn-lt"/>
              <a:ea typeface="+mn-ea"/>
              <a:cs typeface="+mn-cs"/>
            </a:defRPr>
          </a:lvl6pPr>
          <a:lvl7pPr marL="2743200" algn="l" defTabSz="914400" rtl="0" eaLnBrk="1" latinLnBrk="0" hangingPunct="1">
            <a:defRPr sz="1800" kern="1200">
              <a:solidFill>
                <a:schemeClr val="lt1"/>
              </a:solidFill>
              <a:latin typeface="+mn-lt"/>
              <a:ea typeface="+mn-ea"/>
              <a:cs typeface="+mn-cs"/>
            </a:defRPr>
          </a:lvl7pPr>
          <a:lvl8pPr marL="3200400" algn="l" defTabSz="914400" rtl="0" eaLnBrk="1" latinLnBrk="0" hangingPunct="1">
            <a:defRPr sz="1800" kern="1200">
              <a:solidFill>
                <a:schemeClr val="lt1"/>
              </a:solidFill>
              <a:latin typeface="+mn-lt"/>
              <a:ea typeface="+mn-ea"/>
              <a:cs typeface="+mn-cs"/>
            </a:defRPr>
          </a:lvl8pPr>
          <a:lvl9pPr marL="3657600" algn="l" defTabSz="914400" rtl="0" eaLnBrk="1" latinLnBrk="0" hangingPunct="1">
            <a:defRPr sz="1800" kern="1200">
              <a:solidFill>
                <a:schemeClr val="lt1"/>
              </a:solidFill>
              <a:latin typeface="+mn-lt"/>
              <a:ea typeface="+mn-ea"/>
              <a:cs typeface="+mn-cs"/>
            </a:defRPr>
          </a:lvl9pPr>
        </a:lstStyle>
        <a:p>
          <a:pPr algn="ctr"/>
          <a:r>
            <a:rPr lang="en-GB" sz="1200"/>
            <a:t>NDT</a:t>
          </a:r>
        </a:p>
      </xdr:txBody>
    </xdr:sp>
    <xdr:clientData/>
  </xdr:twoCellAnchor>
  <xdr:twoCellAnchor>
    <xdr:from>
      <xdr:col>10</xdr:col>
      <xdr:colOff>354282</xdr:colOff>
      <xdr:row>24</xdr:row>
      <xdr:rowOff>71575</xdr:rowOff>
    </xdr:from>
    <xdr:to>
      <xdr:col>12</xdr:col>
      <xdr:colOff>148486</xdr:colOff>
      <xdr:row>28</xdr:row>
      <xdr:rowOff>104677</xdr:rowOff>
    </xdr:to>
    <xdr:sp macro="" textlink="">
      <xdr:nvSpPr>
        <xdr:cNvPr id="474" name="Rounded Rectangle 473" hidden="1">
          <a:extLst>
            <a:ext uri="{FF2B5EF4-FFF2-40B4-BE49-F238E27FC236}">
              <a16:creationId xmlns:a16="http://schemas.microsoft.com/office/drawing/2014/main" id="{00000000-0008-0000-1C00-0000DA010000}"/>
            </a:ext>
          </a:extLst>
        </xdr:cNvPr>
        <xdr:cNvSpPr/>
      </xdr:nvSpPr>
      <xdr:spPr>
        <a:xfrm>
          <a:off x="6450282" y="4033975"/>
          <a:ext cx="1013404" cy="693502"/>
        </a:xfrm>
        <a:prstGeom prst="roundRect">
          <a:avLst/>
        </a:prstGeom>
      </xdr:spPr>
      <xdr:style>
        <a:lnRef idx="2">
          <a:schemeClr val="accent3">
            <a:shade val="50000"/>
          </a:schemeClr>
        </a:lnRef>
        <a:fillRef idx="1">
          <a:schemeClr val="accent3"/>
        </a:fillRef>
        <a:effectRef idx="0">
          <a:schemeClr val="accent3"/>
        </a:effectRef>
        <a:fontRef idx="minor">
          <a:schemeClr val="lt1"/>
        </a:fontRef>
      </xdr:style>
      <xdr:txBody>
        <a:bodyPr wrap="square" rtlCol="0" anchor="ctr"/>
        <a:lstStyle>
          <a:defPPr>
            <a:defRPr lang="en-US"/>
          </a:defPPr>
          <a:lvl1pPr marL="0" algn="l" defTabSz="914400" rtl="0" eaLnBrk="1" latinLnBrk="0" hangingPunct="1">
            <a:defRPr sz="1800" kern="1200">
              <a:solidFill>
                <a:schemeClr val="lt1"/>
              </a:solidFill>
              <a:latin typeface="+mn-lt"/>
              <a:ea typeface="+mn-ea"/>
              <a:cs typeface="+mn-cs"/>
            </a:defRPr>
          </a:lvl1pPr>
          <a:lvl2pPr marL="457200" algn="l" defTabSz="914400" rtl="0" eaLnBrk="1" latinLnBrk="0" hangingPunct="1">
            <a:defRPr sz="1800" kern="1200">
              <a:solidFill>
                <a:schemeClr val="lt1"/>
              </a:solidFill>
              <a:latin typeface="+mn-lt"/>
              <a:ea typeface="+mn-ea"/>
              <a:cs typeface="+mn-cs"/>
            </a:defRPr>
          </a:lvl2pPr>
          <a:lvl3pPr marL="914400" algn="l" defTabSz="914400" rtl="0" eaLnBrk="1" latinLnBrk="0" hangingPunct="1">
            <a:defRPr sz="1800" kern="1200">
              <a:solidFill>
                <a:schemeClr val="lt1"/>
              </a:solidFill>
              <a:latin typeface="+mn-lt"/>
              <a:ea typeface="+mn-ea"/>
              <a:cs typeface="+mn-cs"/>
            </a:defRPr>
          </a:lvl3pPr>
          <a:lvl4pPr marL="1371600" algn="l" defTabSz="914400" rtl="0" eaLnBrk="1" latinLnBrk="0" hangingPunct="1">
            <a:defRPr sz="1800" kern="1200">
              <a:solidFill>
                <a:schemeClr val="lt1"/>
              </a:solidFill>
              <a:latin typeface="+mn-lt"/>
              <a:ea typeface="+mn-ea"/>
              <a:cs typeface="+mn-cs"/>
            </a:defRPr>
          </a:lvl4pPr>
          <a:lvl5pPr marL="1828800" algn="l" defTabSz="914400" rtl="0" eaLnBrk="1" latinLnBrk="0" hangingPunct="1">
            <a:defRPr sz="1800" kern="1200">
              <a:solidFill>
                <a:schemeClr val="lt1"/>
              </a:solidFill>
              <a:latin typeface="+mn-lt"/>
              <a:ea typeface="+mn-ea"/>
              <a:cs typeface="+mn-cs"/>
            </a:defRPr>
          </a:lvl5pPr>
          <a:lvl6pPr marL="2286000" algn="l" defTabSz="914400" rtl="0" eaLnBrk="1" latinLnBrk="0" hangingPunct="1">
            <a:defRPr sz="1800" kern="1200">
              <a:solidFill>
                <a:schemeClr val="lt1"/>
              </a:solidFill>
              <a:latin typeface="+mn-lt"/>
              <a:ea typeface="+mn-ea"/>
              <a:cs typeface="+mn-cs"/>
            </a:defRPr>
          </a:lvl6pPr>
          <a:lvl7pPr marL="2743200" algn="l" defTabSz="914400" rtl="0" eaLnBrk="1" latinLnBrk="0" hangingPunct="1">
            <a:defRPr sz="1800" kern="1200">
              <a:solidFill>
                <a:schemeClr val="lt1"/>
              </a:solidFill>
              <a:latin typeface="+mn-lt"/>
              <a:ea typeface="+mn-ea"/>
              <a:cs typeface="+mn-cs"/>
            </a:defRPr>
          </a:lvl7pPr>
          <a:lvl8pPr marL="3200400" algn="l" defTabSz="914400" rtl="0" eaLnBrk="1" latinLnBrk="0" hangingPunct="1">
            <a:defRPr sz="1800" kern="1200">
              <a:solidFill>
                <a:schemeClr val="lt1"/>
              </a:solidFill>
              <a:latin typeface="+mn-lt"/>
              <a:ea typeface="+mn-ea"/>
              <a:cs typeface="+mn-cs"/>
            </a:defRPr>
          </a:lvl8pPr>
          <a:lvl9pPr marL="3657600" algn="l" defTabSz="914400" rtl="0" eaLnBrk="1" latinLnBrk="0" hangingPunct="1">
            <a:defRPr sz="1800" kern="1200">
              <a:solidFill>
                <a:schemeClr val="lt1"/>
              </a:solidFill>
              <a:latin typeface="+mn-lt"/>
              <a:ea typeface="+mn-ea"/>
              <a:cs typeface="+mn-cs"/>
            </a:defRPr>
          </a:lvl9pPr>
        </a:lstStyle>
        <a:p>
          <a:pPr algn="ctr"/>
          <a:r>
            <a:rPr lang="en-GB" sz="1200"/>
            <a:t>Close Rear end</a:t>
          </a:r>
        </a:p>
      </xdr:txBody>
    </xdr:sp>
    <xdr:clientData/>
  </xdr:twoCellAnchor>
  <xdr:twoCellAnchor>
    <xdr:from>
      <xdr:col>10</xdr:col>
      <xdr:colOff>354282</xdr:colOff>
      <xdr:row>30</xdr:row>
      <xdr:rowOff>86698</xdr:rowOff>
    </xdr:from>
    <xdr:to>
      <xdr:col>12</xdr:col>
      <xdr:colOff>148486</xdr:colOff>
      <xdr:row>34</xdr:row>
      <xdr:rowOff>119800</xdr:rowOff>
    </xdr:to>
    <xdr:sp macro="" textlink="">
      <xdr:nvSpPr>
        <xdr:cNvPr id="475" name="Rounded Rectangle 474" hidden="1">
          <a:extLst>
            <a:ext uri="{FF2B5EF4-FFF2-40B4-BE49-F238E27FC236}">
              <a16:creationId xmlns:a16="http://schemas.microsoft.com/office/drawing/2014/main" id="{00000000-0008-0000-1C00-0000DB010000}"/>
            </a:ext>
          </a:extLst>
        </xdr:cNvPr>
        <xdr:cNvSpPr/>
      </xdr:nvSpPr>
      <xdr:spPr>
        <a:xfrm>
          <a:off x="6450282" y="5039698"/>
          <a:ext cx="1013404" cy="693502"/>
        </a:xfrm>
        <a:prstGeom prst="roundRect">
          <a:avLst/>
        </a:prstGeom>
      </xdr:spPr>
      <xdr:style>
        <a:lnRef idx="2">
          <a:schemeClr val="accent3">
            <a:shade val="50000"/>
          </a:schemeClr>
        </a:lnRef>
        <a:fillRef idx="1">
          <a:schemeClr val="accent3"/>
        </a:fillRef>
        <a:effectRef idx="0">
          <a:schemeClr val="accent3"/>
        </a:effectRef>
        <a:fontRef idx="minor">
          <a:schemeClr val="lt1"/>
        </a:fontRef>
      </xdr:style>
      <xdr:txBody>
        <a:bodyPr wrap="square" rtlCol="0" anchor="ctr"/>
        <a:lstStyle>
          <a:defPPr>
            <a:defRPr lang="en-US"/>
          </a:defPPr>
          <a:lvl1pPr marL="0" algn="l" defTabSz="914400" rtl="0" eaLnBrk="1" latinLnBrk="0" hangingPunct="1">
            <a:defRPr sz="1800" kern="1200">
              <a:solidFill>
                <a:schemeClr val="lt1"/>
              </a:solidFill>
              <a:latin typeface="+mn-lt"/>
              <a:ea typeface="+mn-ea"/>
              <a:cs typeface="+mn-cs"/>
            </a:defRPr>
          </a:lvl1pPr>
          <a:lvl2pPr marL="457200" algn="l" defTabSz="914400" rtl="0" eaLnBrk="1" latinLnBrk="0" hangingPunct="1">
            <a:defRPr sz="1800" kern="1200">
              <a:solidFill>
                <a:schemeClr val="lt1"/>
              </a:solidFill>
              <a:latin typeface="+mn-lt"/>
              <a:ea typeface="+mn-ea"/>
              <a:cs typeface="+mn-cs"/>
            </a:defRPr>
          </a:lvl2pPr>
          <a:lvl3pPr marL="914400" algn="l" defTabSz="914400" rtl="0" eaLnBrk="1" latinLnBrk="0" hangingPunct="1">
            <a:defRPr sz="1800" kern="1200">
              <a:solidFill>
                <a:schemeClr val="lt1"/>
              </a:solidFill>
              <a:latin typeface="+mn-lt"/>
              <a:ea typeface="+mn-ea"/>
              <a:cs typeface="+mn-cs"/>
            </a:defRPr>
          </a:lvl3pPr>
          <a:lvl4pPr marL="1371600" algn="l" defTabSz="914400" rtl="0" eaLnBrk="1" latinLnBrk="0" hangingPunct="1">
            <a:defRPr sz="1800" kern="1200">
              <a:solidFill>
                <a:schemeClr val="lt1"/>
              </a:solidFill>
              <a:latin typeface="+mn-lt"/>
              <a:ea typeface="+mn-ea"/>
              <a:cs typeface="+mn-cs"/>
            </a:defRPr>
          </a:lvl4pPr>
          <a:lvl5pPr marL="1828800" algn="l" defTabSz="914400" rtl="0" eaLnBrk="1" latinLnBrk="0" hangingPunct="1">
            <a:defRPr sz="1800" kern="1200">
              <a:solidFill>
                <a:schemeClr val="lt1"/>
              </a:solidFill>
              <a:latin typeface="+mn-lt"/>
              <a:ea typeface="+mn-ea"/>
              <a:cs typeface="+mn-cs"/>
            </a:defRPr>
          </a:lvl5pPr>
          <a:lvl6pPr marL="2286000" algn="l" defTabSz="914400" rtl="0" eaLnBrk="1" latinLnBrk="0" hangingPunct="1">
            <a:defRPr sz="1800" kern="1200">
              <a:solidFill>
                <a:schemeClr val="lt1"/>
              </a:solidFill>
              <a:latin typeface="+mn-lt"/>
              <a:ea typeface="+mn-ea"/>
              <a:cs typeface="+mn-cs"/>
            </a:defRPr>
          </a:lvl6pPr>
          <a:lvl7pPr marL="2743200" algn="l" defTabSz="914400" rtl="0" eaLnBrk="1" latinLnBrk="0" hangingPunct="1">
            <a:defRPr sz="1800" kern="1200">
              <a:solidFill>
                <a:schemeClr val="lt1"/>
              </a:solidFill>
              <a:latin typeface="+mn-lt"/>
              <a:ea typeface="+mn-ea"/>
              <a:cs typeface="+mn-cs"/>
            </a:defRPr>
          </a:lvl7pPr>
          <a:lvl8pPr marL="3200400" algn="l" defTabSz="914400" rtl="0" eaLnBrk="1" latinLnBrk="0" hangingPunct="1">
            <a:defRPr sz="1800" kern="1200">
              <a:solidFill>
                <a:schemeClr val="lt1"/>
              </a:solidFill>
              <a:latin typeface="+mn-lt"/>
              <a:ea typeface="+mn-ea"/>
              <a:cs typeface="+mn-cs"/>
            </a:defRPr>
          </a:lvl8pPr>
          <a:lvl9pPr marL="3657600" algn="l" defTabSz="914400" rtl="0" eaLnBrk="1" latinLnBrk="0" hangingPunct="1">
            <a:defRPr sz="1800" kern="1200">
              <a:solidFill>
                <a:schemeClr val="lt1"/>
              </a:solidFill>
              <a:latin typeface="+mn-lt"/>
              <a:ea typeface="+mn-ea"/>
              <a:cs typeface="+mn-cs"/>
            </a:defRPr>
          </a:lvl9pPr>
        </a:lstStyle>
        <a:p>
          <a:pPr algn="ctr"/>
          <a:r>
            <a:rPr lang="en-GB" sz="1200"/>
            <a:t>Mark and Finish</a:t>
          </a:r>
        </a:p>
      </xdr:txBody>
    </xdr:sp>
    <xdr:clientData/>
  </xdr:twoCellAnchor>
  <xdr:twoCellAnchor>
    <xdr:from>
      <xdr:col>10</xdr:col>
      <xdr:colOff>379682</xdr:colOff>
      <xdr:row>36</xdr:row>
      <xdr:rowOff>134739</xdr:rowOff>
    </xdr:from>
    <xdr:to>
      <xdr:col>12</xdr:col>
      <xdr:colOff>173886</xdr:colOff>
      <xdr:row>41</xdr:row>
      <xdr:rowOff>2741</xdr:rowOff>
    </xdr:to>
    <xdr:sp macro="" textlink="">
      <xdr:nvSpPr>
        <xdr:cNvPr id="476" name="Rounded Rectangle 475" hidden="1">
          <a:extLst>
            <a:ext uri="{FF2B5EF4-FFF2-40B4-BE49-F238E27FC236}">
              <a16:creationId xmlns:a16="http://schemas.microsoft.com/office/drawing/2014/main" id="{00000000-0008-0000-1C00-0000DC010000}"/>
            </a:ext>
          </a:extLst>
        </xdr:cNvPr>
        <xdr:cNvSpPr/>
      </xdr:nvSpPr>
      <xdr:spPr>
        <a:xfrm>
          <a:off x="6475682" y="6078339"/>
          <a:ext cx="1013404" cy="693502"/>
        </a:xfrm>
        <a:prstGeom prst="roundRect">
          <a:avLst/>
        </a:prstGeom>
      </xdr:spPr>
      <xdr:style>
        <a:lnRef idx="2">
          <a:schemeClr val="accent3">
            <a:shade val="50000"/>
          </a:schemeClr>
        </a:lnRef>
        <a:fillRef idx="1">
          <a:schemeClr val="accent3"/>
        </a:fillRef>
        <a:effectRef idx="0">
          <a:schemeClr val="accent3"/>
        </a:effectRef>
        <a:fontRef idx="minor">
          <a:schemeClr val="lt1"/>
        </a:fontRef>
      </xdr:style>
      <xdr:txBody>
        <a:bodyPr wrap="square" rtlCol="0" anchor="ctr"/>
        <a:lstStyle>
          <a:defPPr>
            <a:defRPr lang="en-US"/>
          </a:defPPr>
          <a:lvl1pPr marL="0" algn="l" defTabSz="914400" rtl="0" eaLnBrk="1" latinLnBrk="0" hangingPunct="1">
            <a:defRPr sz="1800" kern="1200">
              <a:solidFill>
                <a:schemeClr val="lt1"/>
              </a:solidFill>
              <a:latin typeface="+mn-lt"/>
              <a:ea typeface="+mn-ea"/>
              <a:cs typeface="+mn-cs"/>
            </a:defRPr>
          </a:lvl1pPr>
          <a:lvl2pPr marL="457200" algn="l" defTabSz="914400" rtl="0" eaLnBrk="1" latinLnBrk="0" hangingPunct="1">
            <a:defRPr sz="1800" kern="1200">
              <a:solidFill>
                <a:schemeClr val="lt1"/>
              </a:solidFill>
              <a:latin typeface="+mn-lt"/>
              <a:ea typeface="+mn-ea"/>
              <a:cs typeface="+mn-cs"/>
            </a:defRPr>
          </a:lvl2pPr>
          <a:lvl3pPr marL="914400" algn="l" defTabSz="914400" rtl="0" eaLnBrk="1" latinLnBrk="0" hangingPunct="1">
            <a:defRPr sz="1800" kern="1200">
              <a:solidFill>
                <a:schemeClr val="lt1"/>
              </a:solidFill>
              <a:latin typeface="+mn-lt"/>
              <a:ea typeface="+mn-ea"/>
              <a:cs typeface="+mn-cs"/>
            </a:defRPr>
          </a:lvl3pPr>
          <a:lvl4pPr marL="1371600" algn="l" defTabSz="914400" rtl="0" eaLnBrk="1" latinLnBrk="0" hangingPunct="1">
            <a:defRPr sz="1800" kern="1200">
              <a:solidFill>
                <a:schemeClr val="lt1"/>
              </a:solidFill>
              <a:latin typeface="+mn-lt"/>
              <a:ea typeface="+mn-ea"/>
              <a:cs typeface="+mn-cs"/>
            </a:defRPr>
          </a:lvl4pPr>
          <a:lvl5pPr marL="1828800" algn="l" defTabSz="914400" rtl="0" eaLnBrk="1" latinLnBrk="0" hangingPunct="1">
            <a:defRPr sz="1800" kern="1200">
              <a:solidFill>
                <a:schemeClr val="lt1"/>
              </a:solidFill>
              <a:latin typeface="+mn-lt"/>
              <a:ea typeface="+mn-ea"/>
              <a:cs typeface="+mn-cs"/>
            </a:defRPr>
          </a:lvl5pPr>
          <a:lvl6pPr marL="2286000" algn="l" defTabSz="914400" rtl="0" eaLnBrk="1" latinLnBrk="0" hangingPunct="1">
            <a:defRPr sz="1800" kern="1200">
              <a:solidFill>
                <a:schemeClr val="lt1"/>
              </a:solidFill>
              <a:latin typeface="+mn-lt"/>
              <a:ea typeface="+mn-ea"/>
              <a:cs typeface="+mn-cs"/>
            </a:defRPr>
          </a:lvl6pPr>
          <a:lvl7pPr marL="2743200" algn="l" defTabSz="914400" rtl="0" eaLnBrk="1" latinLnBrk="0" hangingPunct="1">
            <a:defRPr sz="1800" kern="1200">
              <a:solidFill>
                <a:schemeClr val="lt1"/>
              </a:solidFill>
              <a:latin typeface="+mn-lt"/>
              <a:ea typeface="+mn-ea"/>
              <a:cs typeface="+mn-cs"/>
            </a:defRPr>
          </a:lvl7pPr>
          <a:lvl8pPr marL="3200400" algn="l" defTabSz="914400" rtl="0" eaLnBrk="1" latinLnBrk="0" hangingPunct="1">
            <a:defRPr sz="1800" kern="1200">
              <a:solidFill>
                <a:schemeClr val="lt1"/>
              </a:solidFill>
              <a:latin typeface="+mn-lt"/>
              <a:ea typeface="+mn-ea"/>
              <a:cs typeface="+mn-cs"/>
            </a:defRPr>
          </a:lvl8pPr>
          <a:lvl9pPr marL="3657600" algn="l" defTabSz="914400" rtl="0" eaLnBrk="1" latinLnBrk="0" hangingPunct="1">
            <a:defRPr sz="1800" kern="1200">
              <a:solidFill>
                <a:schemeClr val="lt1"/>
              </a:solidFill>
              <a:latin typeface="+mn-lt"/>
              <a:ea typeface="+mn-ea"/>
              <a:cs typeface="+mn-cs"/>
            </a:defRPr>
          </a:lvl9pPr>
        </a:lstStyle>
        <a:p>
          <a:pPr algn="ctr"/>
          <a:r>
            <a:rPr lang="en-GB" sz="1200"/>
            <a:t>Pack</a:t>
          </a:r>
        </a:p>
      </xdr:txBody>
    </xdr:sp>
    <xdr:clientData/>
  </xdr:twoCellAnchor>
  <xdr:twoCellAnchor>
    <xdr:from>
      <xdr:col>0</xdr:col>
      <xdr:colOff>520086</xdr:colOff>
      <xdr:row>7</xdr:row>
      <xdr:rowOff>11590</xdr:rowOff>
    </xdr:from>
    <xdr:to>
      <xdr:col>0</xdr:col>
      <xdr:colOff>520087</xdr:colOff>
      <xdr:row>9</xdr:row>
      <xdr:rowOff>59227</xdr:rowOff>
    </xdr:to>
    <xdr:cxnSp macro="">
      <xdr:nvCxnSpPr>
        <xdr:cNvPr id="477" name="Elbow Connector 476" hidden="1">
          <a:extLst>
            <a:ext uri="{FF2B5EF4-FFF2-40B4-BE49-F238E27FC236}">
              <a16:creationId xmlns:a16="http://schemas.microsoft.com/office/drawing/2014/main" id="{00000000-0008-0000-1C00-0000DD010000}"/>
            </a:ext>
          </a:extLst>
        </xdr:cNvPr>
        <xdr:cNvCxnSpPr>
          <a:stCxn id="453" idx="2"/>
          <a:endCxn id="458" idx="0"/>
        </xdr:cNvCxnSpPr>
      </xdr:nvCxnSpPr>
      <xdr:spPr>
        <a:xfrm rot="5400000">
          <a:off x="331168" y="1356208"/>
          <a:ext cx="377837" cy="1"/>
        </a:xfrm>
        <a:prstGeom prst="bentConnector3">
          <a:avLst/>
        </a:prstGeom>
        <a:ln>
          <a:tailEnd type="arrow"/>
        </a:ln>
      </xdr:spPr>
      <xdr:style>
        <a:lnRef idx="3">
          <a:schemeClr val="accent6"/>
        </a:lnRef>
        <a:fillRef idx="0">
          <a:schemeClr val="accent6"/>
        </a:fillRef>
        <a:effectRef idx="2">
          <a:schemeClr val="accent6"/>
        </a:effectRef>
        <a:fontRef idx="minor">
          <a:schemeClr val="tx1"/>
        </a:fontRef>
      </xdr:style>
    </xdr:cxnSp>
    <xdr:clientData/>
  </xdr:twoCellAnchor>
  <xdr:twoCellAnchor>
    <xdr:from>
      <xdr:col>0</xdr:col>
      <xdr:colOff>513735</xdr:colOff>
      <xdr:row>13</xdr:row>
      <xdr:rowOff>98679</xdr:rowOff>
    </xdr:from>
    <xdr:to>
      <xdr:col>0</xdr:col>
      <xdr:colOff>526435</xdr:colOff>
      <xdr:row>15</xdr:row>
      <xdr:rowOff>41231</xdr:rowOff>
    </xdr:to>
    <xdr:cxnSp macro="">
      <xdr:nvCxnSpPr>
        <xdr:cNvPr id="478" name="Elbow Connector 477" hidden="1">
          <a:extLst>
            <a:ext uri="{FF2B5EF4-FFF2-40B4-BE49-F238E27FC236}">
              <a16:creationId xmlns:a16="http://schemas.microsoft.com/office/drawing/2014/main" id="{00000000-0008-0000-1C00-0000DE010000}"/>
            </a:ext>
          </a:extLst>
        </xdr:cNvPr>
        <xdr:cNvCxnSpPr>
          <a:stCxn id="458" idx="2"/>
          <a:endCxn id="457" idx="0"/>
        </xdr:cNvCxnSpPr>
      </xdr:nvCxnSpPr>
      <xdr:spPr>
        <a:xfrm rot="5400000">
          <a:off x="383709" y="2375005"/>
          <a:ext cx="272752" cy="12700"/>
        </a:xfrm>
        <a:prstGeom prst="bentConnector3">
          <a:avLst>
            <a:gd name="adj1" fmla="val 50000"/>
          </a:avLst>
        </a:prstGeom>
        <a:ln>
          <a:tailEnd type="arrow"/>
        </a:ln>
      </xdr:spPr>
      <xdr:style>
        <a:lnRef idx="3">
          <a:schemeClr val="accent6"/>
        </a:lnRef>
        <a:fillRef idx="0">
          <a:schemeClr val="accent6"/>
        </a:fillRef>
        <a:effectRef idx="2">
          <a:schemeClr val="accent6"/>
        </a:effectRef>
        <a:fontRef idx="minor">
          <a:schemeClr val="tx1"/>
        </a:fontRef>
      </xdr:style>
    </xdr:cxnSp>
    <xdr:clientData/>
  </xdr:twoCellAnchor>
  <xdr:twoCellAnchor>
    <xdr:from>
      <xdr:col>0</xdr:col>
      <xdr:colOff>513735</xdr:colOff>
      <xdr:row>18</xdr:row>
      <xdr:rowOff>155531</xdr:rowOff>
    </xdr:from>
    <xdr:to>
      <xdr:col>0</xdr:col>
      <xdr:colOff>526435</xdr:colOff>
      <xdr:row>20</xdr:row>
      <xdr:rowOff>120279</xdr:rowOff>
    </xdr:to>
    <xdr:cxnSp macro="">
      <xdr:nvCxnSpPr>
        <xdr:cNvPr id="479" name="Elbow Connector 478" hidden="1">
          <a:extLst>
            <a:ext uri="{FF2B5EF4-FFF2-40B4-BE49-F238E27FC236}">
              <a16:creationId xmlns:a16="http://schemas.microsoft.com/office/drawing/2014/main" id="{00000000-0008-0000-1C00-0000DF010000}"/>
            </a:ext>
          </a:extLst>
        </xdr:cNvPr>
        <xdr:cNvCxnSpPr>
          <a:stCxn id="457" idx="2"/>
          <a:endCxn id="456" idx="0"/>
        </xdr:cNvCxnSpPr>
      </xdr:nvCxnSpPr>
      <xdr:spPr>
        <a:xfrm rot="5400000">
          <a:off x="372611" y="3268455"/>
          <a:ext cx="294948" cy="12700"/>
        </a:xfrm>
        <a:prstGeom prst="bentConnector3">
          <a:avLst>
            <a:gd name="adj1" fmla="val 50000"/>
          </a:avLst>
        </a:prstGeom>
        <a:ln>
          <a:tailEnd type="arrow"/>
        </a:ln>
      </xdr:spPr>
      <xdr:style>
        <a:lnRef idx="3">
          <a:schemeClr val="accent6"/>
        </a:lnRef>
        <a:fillRef idx="0">
          <a:schemeClr val="accent6"/>
        </a:fillRef>
        <a:effectRef idx="2">
          <a:schemeClr val="accent6"/>
        </a:effectRef>
        <a:fontRef idx="minor">
          <a:schemeClr val="tx1"/>
        </a:fontRef>
      </xdr:style>
    </xdr:cxnSp>
    <xdr:clientData/>
  </xdr:twoCellAnchor>
  <xdr:twoCellAnchor>
    <xdr:from>
      <xdr:col>0</xdr:col>
      <xdr:colOff>513735</xdr:colOff>
      <xdr:row>23</xdr:row>
      <xdr:rowOff>82179</xdr:rowOff>
    </xdr:from>
    <xdr:to>
      <xdr:col>0</xdr:col>
      <xdr:colOff>526435</xdr:colOff>
      <xdr:row>25</xdr:row>
      <xdr:rowOff>60971</xdr:rowOff>
    </xdr:to>
    <xdr:cxnSp macro="">
      <xdr:nvCxnSpPr>
        <xdr:cNvPr id="480" name="Elbow Connector 479" hidden="1">
          <a:extLst>
            <a:ext uri="{FF2B5EF4-FFF2-40B4-BE49-F238E27FC236}">
              <a16:creationId xmlns:a16="http://schemas.microsoft.com/office/drawing/2014/main" id="{00000000-0008-0000-1C00-0000E0010000}"/>
            </a:ext>
          </a:extLst>
        </xdr:cNvPr>
        <xdr:cNvCxnSpPr>
          <a:stCxn id="456" idx="2"/>
          <a:endCxn id="459" idx="0"/>
        </xdr:cNvCxnSpPr>
      </xdr:nvCxnSpPr>
      <xdr:spPr>
        <a:xfrm rot="5400000">
          <a:off x="365589" y="4027625"/>
          <a:ext cx="308992" cy="12700"/>
        </a:xfrm>
        <a:prstGeom prst="bentConnector3">
          <a:avLst/>
        </a:prstGeom>
        <a:ln>
          <a:tailEnd type="arrow"/>
        </a:ln>
      </xdr:spPr>
      <xdr:style>
        <a:lnRef idx="3">
          <a:schemeClr val="accent6"/>
        </a:lnRef>
        <a:fillRef idx="0">
          <a:schemeClr val="accent6"/>
        </a:fillRef>
        <a:effectRef idx="2">
          <a:schemeClr val="accent6"/>
        </a:effectRef>
        <a:fontRef idx="minor">
          <a:schemeClr val="tx1"/>
        </a:fontRef>
      </xdr:style>
    </xdr:cxnSp>
    <xdr:clientData/>
  </xdr:twoCellAnchor>
  <xdr:twoCellAnchor>
    <xdr:from>
      <xdr:col>4</xdr:col>
      <xdr:colOff>96974</xdr:colOff>
      <xdr:row>7</xdr:row>
      <xdr:rowOff>65595</xdr:rowOff>
    </xdr:from>
    <xdr:to>
      <xdr:col>7</xdr:col>
      <xdr:colOff>122432</xdr:colOff>
      <xdr:row>11</xdr:row>
      <xdr:rowOff>80426</xdr:rowOff>
    </xdr:to>
    <xdr:cxnSp macro="">
      <xdr:nvCxnSpPr>
        <xdr:cNvPr id="481" name="Elbow Connector 480" hidden="1">
          <a:extLst>
            <a:ext uri="{FF2B5EF4-FFF2-40B4-BE49-F238E27FC236}">
              <a16:creationId xmlns:a16="http://schemas.microsoft.com/office/drawing/2014/main" id="{00000000-0008-0000-1C00-0000E1010000}"/>
            </a:ext>
          </a:extLst>
        </xdr:cNvPr>
        <xdr:cNvCxnSpPr>
          <a:stCxn id="447" idx="2"/>
          <a:endCxn id="451" idx="0"/>
        </xdr:cNvCxnSpPr>
      </xdr:nvCxnSpPr>
      <xdr:spPr>
        <a:xfrm rot="16200000" flipH="1">
          <a:off x="3124887" y="631782"/>
          <a:ext cx="675231" cy="1854258"/>
        </a:xfrm>
        <a:prstGeom prst="bentConnector3">
          <a:avLst>
            <a:gd name="adj1" fmla="val 50000"/>
          </a:avLst>
        </a:prstGeom>
        <a:ln>
          <a:tailEnd type="arrow"/>
        </a:ln>
      </xdr:spPr>
      <xdr:style>
        <a:lnRef idx="3">
          <a:schemeClr val="accent6"/>
        </a:lnRef>
        <a:fillRef idx="0">
          <a:schemeClr val="accent6"/>
        </a:fillRef>
        <a:effectRef idx="2">
          <a:schemeClr val="accent6"/>
        </a:effectRef>
        <a:fontRef idx="minor">
          <a:schemeClr val="tx1"/>
        </a:fontRef>
      </xdr:style>
    </xdr:cxnSp>
    <xdr:clientData/>
  </xdr:twoCellAnchor>
  <xdr:twoCellAnchor>
    <xdr:from>
      <xdr:col>1</xdr:col>
      <xdr:colOff>389002</xdr:colOff>
      <xdr:row>5</xdr:row>
      <xdr:rowOff>32798</xdr:rowOff>
    </xdr:from>
    <xdr:to>
      <xdr:col>3</xdr:col>
      <xdr:colOff>66885</xdr:colOff>
      <xdr:row>12</xdr:row>
      <xdr:rowOff>6778</xdr:rowOff>
    </xdr:to>
    <xdr:cxnSp macro="">
      <xdr:nvCxnSpPr>
        <xdr:cNvPr id="482" name="Elbow Connector 481" hidden="1">
          <a:extLst>
            <a:ext uri="{FF2B5EF4-FFF2-40B4-BE49-F238E27FC236}">
              <a16:creationId xmlns:a16="http://schemas.microsoft.com/office/drawing/2014/main" id="{00000000-0008-0000-1C00-0000E2010000}"/>
            </a:ext>
          </a:extLst>
        </xdr:cNvPr>
        <xdr:cNvCxnSpPr>
          <a:stCxn id="453" idx="3"/>
          <a:endCxn id="455" idx="1"/>
        </xdr:cNvCxnSpPr>
      </xdr:nvCxnSpPr>
      <xdr:spPr>
        <a:xfrm>
          <a:off x="998602" y="858298"/>
          <a:ext cx="897083" cy="1129680"/>
        </a:xfrm>
        <a:prstGeom prst="bentConnector3">
          <a:avLst>
            <a:gd name="adj1" fmla="val 50000"/>
          </a:avLst>
        </a:prstGeom>
        <a:ln>
          <a:tailEnd type="arrow"/>
        </a:ln>
      </xdr:spPr>
      <xdr:style>
        <a:lnRef idx="3">
          <a:schemeClr val="accent6"/>
        </a:lnRef>
        <a:fillRef idx="0">
          <a:schemeClr val="accent6"/>
        </a:fillRef>
        <a:effectRef idx="2">
          <a:schemeClr val="accent6"/>
        </a:effectRef>
        <a:fontRef idx="minor">
          <a:schemeClr val="tx1"/>
        </a:fontRef>
      </xdr:style>
    </xdr:cxnSp>
    <xdr:clientData/>
  </xdr:twoCellAnchor>
  <xdr:twoCellAnchor>
    <xdr:from>
      <xdr:col>3</xdr:col>
      <xdr:colOff>221753</xdr:colOff>
      <xdr:row>5</xdr:row>
      <xdr:rowOff>32797</xdr:rowOff>
    </xdr:from>
    <xdr:to>
      <xdr:col>3</xdr:col>
      <xdr:colOff>359303</xdr:colOff>
      <xdr:row>22</xdr:row>
      <xdr:rowOff>88528</xdr:rowOff>
    </xdr:to>
    <xdr:cxnSp macro="">
      <xdr:nvCxnSpPr>
        <xdr:cNvPr id="483" name="Elbow Connector 482" hidden="1">
          <a:extLst>
            <a:ext uri="{FF2B5EF4-FFF2-40B4-BE49-F238E27FC236}">
              <a16:creationId xmlns:a16="http://schemas.microsoft.com/office/drawing/2014/main" id="{00000000-0008-0000-1C00-0000E3010000}"/>
            </a:ext>
          </a:extLst>
        </xdr:cNvPr>
        <xdr:cNvCxnSpPr>
          <a:stCxn id="447" idx="1"/>
          <a:endCxn id="448" idx="1"/>
        </xdr:cNvCxnSpPr>
      </xdr:nvCxnSpPr>
      <xdr:spPr>
        <a:xfrm rot="10800000" flipV="1">
          <a:off x="2050553" y="858297"/>
          <a:ext cx="137550" cy="2862431"/>
        </a:xfrm>
        <a:prstGeom prst="bentConnector3">
          <a:avLst>
            <a:gd name="adj1" fmla="val 266194"/>
          </a:avLst>
        </a:prstGeom>
        <a:ln>
          <a:tailEnd type="arrow"/>
        </a:ln>
      </xdr:spPr>
      <xdr:style>
        <a:lnRef idx="3">
          <a:schemeClr val="accent6"/>
        </a:lnRef>
        <a:fillRef idx="0">
          <a:schemeClr val="accent6"/>
        </a:fillRef>
        <a:effectRef idx="2">
          <a:schemeClr val="accent6"/>
        </a:effectRef>
        <a:fontRef idx="minor">
          <a:schemeClr val="tx1"/>
        </a:fontRef>
      </xdr:style>
    </xdr:cxnSp>
    <xdr:clientData/>
  </xdr:twoCellAnchor>
  <xdr:twoCellAnchor>
    <xdr:from>
      <xdr:col>4</xdr:col>
      <xdr:colOff>90623</xdr:colOff>
      <xdr:row>13</xdr:row>
      <xdr:rowOff>116824</xdr:rowOff>
    </xdr:from>
    <xdr:to>
      <xdr:col>4</xdr:col>
      <xdr:colOff>103323</xdr:colOff>
      <xdr:row>15</xdr:row>
      <xdr:rowOff>146144</xdr:rowOff>
    </xdr:to>
    <xdr:cxnSp macro="">
      <xdr:nvCxnSpPr>
        <xdr:cNvPr id="484" name="Elbow Connector 483" hidden="1">
          <a:extLst>
            <a:ext uri="{FF2B5EF4-FFF2-40B4-BE49-F238E27FC236}">
              <a16:creationId xmlns:a16="http://schemas.microsoft.com/office/drawing/2014/main" id="{00000000-0008-0000-1C00-0000E4010000}"/>
            </a:ext>
          </a:extLst>
        </xdr:cNvPr>
        <xdr:cNvCxnSpPr>
          <a:stCxn id="455" idx="2"/>
          <a:endCxn id="460" idx="0"/>
        </xdr:cNvCxnSpPr>
      </xdr:nvCxnSpPr>
      <xdr:spPr>
        <a:xfrm rot="5400000">
          <a:off x="2355613" y="2436534"/>
          <a:ext cx="359520" cy="12700"/>
        </a:xfrm>
        <a:prstGeom prst="bentConnector3">
          <a:avLst>
            <a:gd name="adj1" fmla="val 50000"/>
          </a:avLst>
        </a:prstGeom>
        <a:ln>
          <a:tailEnd type="arrow"/>
        </a:ln>
      </xdr:spPr>
      <xdr:style>
        <a:lnRef idx="3">
          <a:schemeClr val="accent6"/>
        </a:lnRef>
        <a:fillRef idx="0">
          <a:schemeClr val="accent6"/>
        </a:fillRef>
        <a:effectRef idx="2">
          <a:schemeClr val="accent6"/>
        </a:effectRef>
        <a:fontRef idx="minor">
          <a:schemeClr val="tx1"/>
        </a:fontRef>
      </xdr:style>
    </xdr:cxnSp>
    <xdr:clientData/>
  </xdr:twoCellAnchor>
  <xdr:twoCellAnchor>
    <xdr:from>
      <xdr:col>4</xdr:col>
      <xdr:colOff>476249</xdr:colOff>
      <xdr:row>5</xdr:row>
      <xdr:rowOff>30702</xdr:rowOff>
    </xdr:from>
    <xdr:to>
      <xdr:col>6</xdr:col>
      <xdr:colOff>216549</xdr:colOff>
      <xdr:row>22</xdr:row>
      <xdr:rowOff>88529</xdr:rowOff>
    </xdr:to>
    <xdr:cxnSp macro="">
      <xdr:nvCxnSpPr>
        <xdr:cNvPr id="485" name="Elbow Connector 484" hidden="1">
          <a:extLst>
            <a:ext uri="{FF2B5EF4-FFF2-40B4-BE49-F238E27FC236}">
              <a16:creationId xmlns:a16="http://schemas.microsoft.com/office/drawing/2014/main" id="{00000000-0008-0000-1C00-0000E5010000}"/>
            </a:ext>
          </a:extLst>
        </xdr:cNvPr>
        <xdr:cNvCxnSpPr>
          <a:stCxn id="448" idx="3"/>
          <a:endCxn id="450" idx="1"/>
        </xdr:cNvCxnSpPr>
      </xdr:nvCxnSpPr>
      <xdr:spPr>
        <a:xfrm flipV="1">
          <a:off x="2914649" y="856202"/>
          <a:ext cx="959500" cy="2864527"/>
        </a:xfrm>
        <a:prstGeom prst="bentConnector3">
          <a:avLst>
            <a:gd name="adj1" fmla="val 50000"/>
          </a:avLst>
        </a:prstGeom>
        <a:ln>
          <a:tailEnd type="arrow"/>
        </a:ln>
      </xdr:spPr>
      <xdr:style>
        <a:lnRef idx="3">
          <a:schemeClr val="accent6"/>
        </a:lnRef>
        <a:fillRef idx="0">
          <a:schemeClr val="accent6"/>
        </a:fillRef>
        <a:effectRef idx="2">
          <a:schemeClr val="accent6"/>
        </a:effectRef>
        <a:fontRef idx="minor">
          <a:schemeClr val="tx1"/>
        </a:fontRef>
      </xdr:style>
    </xdr:cxnSp>
    <xdr:clientData/>
  </xdr:twoCellAnchor>
  <xdr:twoCellAnchor>
    <xdr:from>
      <xdr:col>0</xdr:col>
      <xdr:colOff>506702</xdr:colOff>
      <xdr:row>29</xdr:row>
      <xdr:rowOff>87724</xdr:rowOff>
    </xdr:from>
    <xdr:to>
      <xdr:col>0</xdr:col>
      <xdr:colOff>520085</xdr:colOff>
      <xdr:row>32</xdr:row>
      <xdr:rowOff>101638</xdr:rowOff>
    </xdr:to>
    <xdr:cxnSp macro="">
      <xdr:nvCxnSpPr>
        <xdr:cNvPr id="486" name="Elbow Connector 485" hidden="1">
          <a:extLst>
            <a:ext uri="{FF2B5EF4-FFF2-40B4-BE49-F238E27FC236}">
              <a16:creationId xmlns:a16="http://schemas.microsoft.com/office/drawing/2014/main" id="{00000000-0008-0000-1C00-0000E6010000}"/>
            </a:ext>
          </a:extLst>
        </xdr:cNvPr>
        <xdr:cNvCxnSpPr>
          <a:stCxn id="459" idx="2"/>
          <a:endCxn id="454" idx="0"/>
        </xdr:cNvCxnSpPr>
      </xdr:nvCxnSpPr>
      <xdr:spPr>
        <a:xfrm rot="5400000">
          <a:off x="258787" y="5123539"/>
          <a:ext cx="509214" cy="13383"/>
        </a:xfrm>
        <a:prstGeom prst="bentConnector3">
          <a:avLst/>
        </a:prstGeom>
        <a:ln>
          <a:tailEnd type="arrow"/>
        </a:ln>
      </xdr:spPr>
      <xdr:style>
        <a:lnRef idx="3">
          <a:schemeClr val="accent6"/>
        </a:lnRef>
        <a:fillRef idx="0">
          <a:schemeClr val="accent6"/>
        </a:fillRef>
        <a:effectRef idx="2">
          <a:schemeClr val="accent6"/>
        </a:effectRef>
        <a:fontRef idx="minor">
          <a:schemeClr val="tx1"/>
        </a:fontRef>
      </xdr:style>
    </xdr:cxnSp>
    <xdr:clientData/>
  </xdr:twoCellAnchor>
  <xdr:twoCellAnchor>
    <xdr:from>
      <xdr:col>1</xdr:col>
      <xdr:colOff>389002</xdr:colOff>
      <xdr:row>5</xdr:row>
      <xdr:rowOff>32798</xdr:rowOff>
    </xdr:from>
    <xdr:to>
      <xdr:col>3</xdr:col>
      <xdr:colOff>81305</xdr:colOff>
      <xdr:row>28</xdr:row>
      <xdr:rowOff>106841</xdr:rowOff>
    </xdr:to>
    <xdr:cxnSp macro="">
      <xdr:nvCxnSpPr>
        <xdr:cNvPr id="487" name="Elbow Connector 486" hidden="1">
          <a:extLst>
            <a:ext uri="{FF2B5EF4-FFF2-40B4-BE49-F238E27FC236}">
              <a16:creationId xmlns:a16="http://schemas.microsoft.com/office/drawing/2014/main" id="{00000000-0008-0000-1C00-0000E7010000}"/>
            </a:ext>
          </a:extLst>
        </xdr:cNvPr>
        <xdr:cNvCxnSpPr>
          <a:stCxn id="453" idx="3"/>
          <a:endCxn id="452" idx="1"/>
        </xdr:cNvCxnSpPr>
      </xdr:nvCxnSpPr>
      <xdr:spPr>
        <a:xfrm>
          <a:off x="998602" y="858298"/>
          <a:ext cx="911503" cy="3871343"/>
        </a:xfrm>
        <a:prstGeom prst="bentConnector3">
          <a:avLst>
            <a:gd name="adj1" fmla="val 50000"/>
          </a:avLst>
        </a:prstGeom>
        <a:ln>
          <a:tailEnd type="arrow"/>
        </a:ln>
      </xdr:spPr>
      <xdr:style>
        <a:lnRef idx="3">
          <a:schemeClr val="accent6"/>
        </a:lnRef>
        <a:fillRef idx="0">
          <a:schemeClr val="accent6"/>
        </a:fillRef>
        <a:effectRef idx="2">
          <a:schemeClr val="accent6"/>
        </a:effectRef>
        <a:fontRef idx="minor">
          <a:schemeClr val="tx1"/>
        </a:fontRef>
      </xdr:style>
    </xdr:cxnSp>
    <xdr:clientData/>
  </xdr:twoCellAnchor>
  <xdr:twoCellAnchor>
    <xdr:from>
      <xdr:col>7</xdr:col>
      <xdr:colOff>106814</xdr:colOff>
      <xdr:row>7</xdr:row>
      <xdr:rowOff>7397</xdr:rowOff>
    </xdr:from>
    <xdr:to>
      <xdr:col>7</xdr:col>
      <xdr:colOff>122432</xdr:colOff>
      <xdr:row>11</xdr:row>
      <xdr:rowOff>80426</xdr:rowOff>
    </xdr:to>
    <xdr:cxnSp macro="">
      <xdr:nvCxnSpPr>
        <xdr:cNvPr id="488" name="Elbow Connector 487" hidden="1">
          <a:extLst>
            <a:ext uri="{FF2B5EF4-FFF2-40B4-BE49-F238E27FC236}">
              <a16:creationId xmlns:a16="http://schemas.microsoft.com/office/drawing/2014/main" id="{00000000-0008-0000-1C00-0000E8010000}"/>
            </a:ext>
          </a:extLst>
        </xdr:cNvPr>
        <xdr:cNvCxnSpPr>
          <a:stCxn id="450" idx="2"/>
          <a:endCxn id="451" idx="0"/>
        </xdr:cNvCxnSpPr>
      </xdr:nvCxnSpPr>
      <xdr:spPr>
        <a:xfrm rot="16200000" flipH="1">
          <a:off x="4015108" y="1522003"/>
          <a:ext cx="733429" cy="15618"/>
        </a:xfrm>
        <a:prstGeom prst="bentConnector3">
          <a:avLst>
            <a:gd name="adj1" fmla="val 50000"/>
          </a:avLst>
        </a:prstGeom>
        <a:ln>
          <a:tailEnd type="arrow"/>
        </a:ln>
      </xdr:spPr>
      <xdr:style>
        <a:lnRef idx="3">
          <a:schemeClr val="accent6"/>
        </a:lnRef>
        <a:fillRef idx="0">
          <a:schemeClr val="accent6"/>
        </a:fillRef>
        <a:effectRef idx="2">
          <a:schemeClr val="accent6"/>
        </a:effectRef>
        <a:fontRef idx="minor">
          <a:schemeClr val="tx1"/>
        </a:fontRef>
      </xdr:style>
    </xdr:cxnSp>
    <xdr:clientData/>
  </xdr:twoCellAnchor>
  <xdr:twoCellAnchor>
    <xdr:from>
      <xdr:col>7</xdr:col>
      <xdr:colOff>606677</xdr:colOff>
      <xdr:row>5</xdr:row>
      <xdr:rowOff>30702</xdr:rowOff>
    </xdr:from>
    <xdr:to>
      <xdr:col>9</xdr:col>
      <xdr:colOff>87210</xdr:colOff>
      <xdr:row>9</xdr:row>
      <xdr:rowOff>102264</xdr:rowOff>
    </xdr:to>
    <xdr:cxnSp macro="">
      <xdr:nvCxnSpPr>
        <xdr:cNvPr id="489" name="Elbow Connector 488" hidden="1">
          <a:extLst>
            <a:ext uri="{FF2B5EF4-FFF2-40B4-BE49-F238E27FC236}">
              <a16:creationId xmlns:a16="http://schemas.microsoft.com/office/drawing/2014/main" id="{00000000-0008-0000-1C00-0000E9010000}"/>
            </a:ext>
          </a:extLst>
        </xdr:cNvPr>
        <xdr:cNvCxnSpPr>
          <a:stCxn id="450" idx="3"/>
          <a:endCxn id="449" idx="0"/>
        </xdr:cNvCxnSpPr>
      </xdr:nvCxnSpPr>
      <xdr:spPr>
        <a:xfrm>
          <a:off x="4873877" y="856202"/>
          <a:ext cx="699733" cy="731962"/>
        </a:xfrm>
        <a:prstGeom prst="bentConnector2">
          <a:avLst/>
        </a:prstGeom>
        <a:ln>
          <a:tailEnd type="arrow"/>
        </a:ln>
      </xdr:spPr>
      <xdr:style>
        <a:lnRef idx="3">
          <a:schemeClr val="accent6"/>
        </a:lnRef>
        <a:fillRef idx="0">
          <a:schemeClr val="accent6"/>
        </a:fillRef>
        <a:effectRef idx="2">
          <a:schemeClr val="accent6"/>
        </a:effectRef>
        <a:fontRef idx="minor">
          <a:schemeClr val="tx1"/>
        </a:fontRef>
      </xdr:style>
    </xdr:cxnSp>
    <xdr:clientData/>
  </xdr:twoCellAnchor>
  <xdr:twoCellAnchor>
    <xdr:from>
      <xdr:col>7</xdr:col>
      <xdr:colOff>122431</xdr:colOff>
      <xdr:row>14</xdr:row>
      <xdr:rowOff>44317</xdr:rowOff>
    </xdr:from>
    <xdr:to>
      <xdr:col>7</xdr:col>
      <xdr:colOff>529544</xdr:colOff>
      <xdr:row>17</xdr:row>
      <xdr:rowOff>434</xdr:rowOff>
    </xdr:to>
    <xdr:cxnSp macro="">
      <xdr:nvCxnSpPr>
        <xdr:cNvPr id="490" name="Elbow Connector 489" hidden="1">
          <a:extLst>
            <a:ext uri="{FF2B5EF4-FFF2-40B4-BE49-F238E27FC236}">
              <a16:creationId xmlns:a16="http://schemas.microsoft.com/office/drawing/2014/main" id="{00000000-0008-0000-1C00-0000EA010000}"/>
            </a:ext>
          </a:extLst>
        </xdr:cNvPr>
        <xdr:cNvCxnSpPr>
          <a:stCxn id="451" idx="2"/>
          <a:endCxn id="461" idx="0"/>
        </xdr:cNvCxnSpPr>
      </xdr:nvCxnSpPr>
      <xdr:spPr>
        <a:xfrm rot="16200000" flipH="1">
          <a:off x="4367479" y="2377869"/>
          <a:ext cx="451417" cy="407113"/>
        </a:xfrm>
        <a:prstGeom prst="bentConnector3">
          <a:avLst>
            <a:gd name="adj1" fmla="val 50000"/>
          </a:avLst>
        </a:prstGeom>
        <a:ln>
          <a:tailEnd type="arrow"/>
        </a:ln>
      </xdr:spPr>
      <xdr:style>
        <a:lnRef idx="3">
          <a:schemeClr val="accent6"/>
        </a:lnRef>
        <a:fillRef idx="0">
          <a:schemeClr val="accent6"/>
        </a:fillRef>
        <a:effectRef idx="2">
          <a:schemeClr val="accent6"/>
        </a:effectRef>
        <a:fontRef idx="minor">
          <a:schemeClr val="tx1"/>
        </a:fontRef>
      </xdr:style>
    </xdr:cxnSp>
    <xdr:clientData/>
  </xdr:twoCellAnchor>
  <xdr:twoCellAnchor>
    <xdr:from>
      <xdr:col>7</xdr:col>
      <xdr:colOff>529544</xdr:colOff>
      <xdr:row>13</xdr:row>
      <xdr:rowOff>95511</xdr:rowOff>
    </xdr:from>
    <xdr:to>
      <xdr:col>9</xdr:col>
      <xdr:colOff>87210</xdr:colOff>
      <xdr:row>17</xdr:row>
      <xdr:rowOff>435</xdr:rowOff>
    </xdr:to>
    <xdr:cxnSp macro="">
      <xdr:nvCxnSpPr>
        <xdr:cNvPr id="491" name="Elbow Connector 490" hidden="1">
          <a:extLst>
            <a:ext uri="{FF2B5EF4-FFF2-40B4-BE49-F238E27FC236}">
              <a16:creationId xmlns:a16="http://schemas.microsoft.com/office/drawing/2014/main" id="{00000000-0008-0000-1C00-0000EB010000}"/>
            </a:ext>
          </a:extLst>
        </xdr:cNvPr>
        <xdr:cNvCxnSpPr>
          <a:stCxn id="449" idx="2"/>
          <a:endCxn id="461" idx="0"/>
        </xdr:cNvCxnSpPr>
      </xdr:nvCxnSpPr>
      <xdr:spPr>
        <a:xfrm rot="5400000">
          <a:off x="4902515" y="2136040"/>
          <a:ext cx="565324" cy="776866"/>
        </a:xfrm>
        <a:prstGeom prst="bentConnector3">
          <a:avLst>
            <a:gd name="adj1" fmla="val 50000"/>
          </a:avLst>
        </a:prstGeom>
        <a:ln>
          <a:tailEnd type="arrow"/>
        </a:ln>
      </xdr:spPr>
      <xdr:style>
        <a:lnRef idx="3">
          <a:schemeClr val="accent6"/>
        </a:lnRef>
        <a:fillRef idx="0">
          <a:schemeClr val="accent6"/>
        </a:fillRef>
        <a:effectRef idx="2">
          <a:schemeClr val="accent6"/>
        </a:effectRef>
        <a:fontRef idx="minor">
          <a:schemeClr val="tx1"/>
        </a:fontRef>
      </xdr:style>
    </xdr:cxnSp>
    <xdr:clientData/>
  </xdr:twoCellAnchor>
  <xdr:twoCellAnchor>
    <xdr:from>
      <xdr:col>7</xdr:col>
      <xdr:colOff>522292</xdr:colOff>
      <xdr:row>21</xdr:row>
      <xdr:rowOff>33537</xdr:rowOff>
    </xdr:from>
    <xdr:to>
      <xdr:col>7</xdr:col>
      <xdr:colOff>529544</xdr:colOff>
      <xdr:row>23</xdr:row>
      <xdr:rowOff>140589</xdr:rowOff>
    </xdr:to>
    <xdr:cxnSp macro="">
      <xdr:nvCxnSpPr>
        <xdr:cNvPr id="492" name="Elbow Connector 491" hidden="1">
          <a:extLst>
            <a:ext uri="{FF2B5EF4-FFF2-40B4-BE49-F238E27FC236}">
              <a16:creationId xmlns:a16="http://schemas.microsoft.com/office/drawing/2014/main" id="{00000000-0008-0000-1C00-0000EC010000}"/>
            </a:ext>
          </a:extLst>
        </xdr:cNvPr>
        <xdr:cNvCxnSpPr>
          <a:stCxn id="461" idx="2"/>
          <a:endCxn id="462" idx="0"/>
        </xdr:cNvCxnSpPr>
      </xdr:nvCxnSpPr>
      <xdr:spPr>
        <a:xfrm rot="5400000">
          <a:off x="4574492" y="3715637"/>
          <a:ext cx="437252" cy="7252"/>
        </a:xfrm>
        <a:prstGeom prst="bentConnector3">
          <a:avLst/>
        </a:prstGeom>
        <a:ln>
          <a:tailEnd type="arrow"/>
        </a:ln>
      </xdr:spPr>
      <xdr:style>
        <a:lnRef idx="3">
          <a:schemeClr val="accent6"/>
        </a:lnRef>
        <a:fillRef idx="0">
          <a:schemeClr val="accent6"/>
        </a:fillRef>
        <a:effectRef idx="2">
          <a:schemeClr val="accent6"/>
        </a:effectRef>
        <a:fontRef idx="minor">
          <a:schemeClr val="tx1"/>
        </a:fontRef>
      </xdr:style>
    </xdr:cxnSp>
    <xdr:clientData/>
  </xdr:twoCellAnchor>
  <xdr:twoCellAnchor>
    <xdr:from>
      <xdr:col>5</xdr:col>
      <xdr:colOff>44321</xdr:colOff>
      <xdr:row>12</xdr:row>
      <xdr:rowOff>144923</xdr:rowOff>
    </xdr:from>
    <xdr:to>
      <xdr:col>6</xdr:col>
      <xdr:colOff>299983</xdr:colOff>
      <xdr:row>28</xdr:row>
      <xdr:rowOff>106841</xdr:rowOff>
    </xdr:to>
    <xdr:cxnSp macro="">
      <xdr:nvCxnSpPr>
        <xdr:cNvPr id="493" name="Elbow Connector 492" hidden="1">
          <a:extLst>
            <a:ext uri="{FF2B5EF4-FFF2-40B4-BE49-F238E27FC236}">
              <a16:creationId xmlns:a16="http://schemas.microsoft.com/office/drawing/2014/main" id="{00000000-0008-0000-1C00-0000ED010000}"/>
            </a:ext>
          </a:extLst>
        </xdr:cNvPr>
        <xdr:cNvCxnSpPr>
          <a:stCxn id="452" idx="3"/>
          <a:endCxn id="451" idx="1"/>
        </xdr:cNvCxnSpPr>
      </xdr:nvCxnSpPr>
      <xdr:spPr>
        <a:xfrm flipV="1">
          <a:off x="3092321" y="2126123"/>
          <a:ext cx="865262" cy="2603518"/>
        </a:xfrm>
        <a:prstGeom prst="bentConnector3">
          <a:avLst>
            <a:gd name="adj1" fmla="val 50000"/>
          </a:avLst>
        </a:prstGeom>
        <a:ln>
          <a:tailEnd type="arrow"/>
        </a:ln>
      </xdr:spPr>
      <xdr:style>
        <a:lnRef idx="3">
          <a:schemeClr val="accent6"/>
        </a:lnRef>
        <a:fillRef idx="0">
          <a:schemeClr val="accent6"/>
        </a:fillRef>
        <a:effectRef idx="2">
          <a:schemeClr val="accent6"/>
        </a:effectRef>
        <a:fontRef idx="minor">
          <a:schemeClr val="tx1"/>
        </a:fontRef>
      </xdr:style>
    </xdr:cxnSp>
    <xdr:clientData/>
  </xdr:twoCellAnchor>
  <xdr:twoCellAnchor>
    <xdr:from>
      <xdr:col>1</xdr:col>
      <xdr:colOff>403804</xdr:colOff>
      <xdr:row>3</xdr:row>
      <xdr:rowOff>54006</xdr:rowOff>
    </xdr:from>
    <xdr:to>
      <xdr:col>7</xdr:col>
      <xdr:colOff>106813</xdr:colOff>
      <xdr:row>34</xdr:row>
      <xdr:rowOff>118188</xdr:rowOff>
    </xdr:to>
    <xdr:cxnSp macro="">
      <xdr:nvCxnSpPr>
        <xdr:cNvPr id="494" name="Elbow Connector 493" hidden="1">
          <a:extLst>
            <a:ext uri="{FF2B5EF4-FFF2-40B4-BE49-F238E27FC236}">
              <a16:creationId xmlns:a16="http://schemas.microsoft.com/office/drawing/2014/main" id="{00000000-0008-0000-1C00-0000EE010000}"/>
            </a:ext>
          </a:extLst>
        </xdr:cNvPr>
        <xdr:cNvCxnSpPr>
          <a:stCxn id="454" idx="3"/>
          <a:endCxn id="450" idx="0"/>
        </xdr:cNvCxnSpPr>
      </xdr:nvCxnSpPr>
      <xdr:spPr>
        <a:xfrm flipV="1">
          <a:off x="1013404" y="549306"/>
          <a:ext cx="3360609" cy="5182282"/>
        </a:xfrm>
        <a:prstGeom prst="bentConnector4">
          <a:avLst>
            <a:gd name="adj1" fmla="val 8551"/>
            <a:gd name="adj2" fmla="val 104411"/>
          </a:avLst>
        </a:prstGeom>
        <a:ln>
          <a:tailEnd type="arrow"/>
        </a:ln>
      </xdr:spPr>
      <xdr:style>
        <a:lnRef idx="3">
          <a:schemeClr val="accent6"/>
        </a:lnRef>
        <a:fillRef idx="0">
          <a:schemeClr val="accent6"/>
        </a:fillRef>
        <a:effectRef idx="2">
          <a:schemeClr val="accent6"/>
        </a:effectRef>
        <a:fontRef idx="minor">
          <a:schemeClr val="tx1"/>
        </a:fontRef>
      </xdr:style>
    </xdr:cxnSp>
    <xdr:clientData/>
  </xdr:twoCellAnchor>
  <xdr:twoCellAnchor>
    <xdr:from>
      <xdr:col>7</xdr:col>
      <xdr:colOff>522291</xdr:colOff>
      <xdr:row>28</xdr:row>
      <xdr:rowOff>8591</xdr:rowOff>
    </xdr:from>
    <xdr:to>
      <xdr:col>7</xdr:col>
      <xdr:colOff>539300</xdr:colOff>
      <xdr:row>30</xdr:row>
      <xdr:rowOff>46003</xdr:rowOff>
    </xdr:to>
    <xdr:cxnSp macro="">
      <xdr:nvCxnSpPr>
        <xdr:cNvPr id="495" name="Elbow Connector 494" hidden="1">
          <a:extLst>
            <a:ext uri="{FF2B5EF4-FFF2-40B4-BE49-F238E27FC236}">
              <a16:creationId xmlns:a16="http://schemas.microsoft.com/office/drawing/2014/main" id="{00000000-0008-0000-1C00-0000EF010000}"/>
            </a:ext>
          </a:extLst>
        </xdr:cNvPr>
        <xdr:cNvCxnSpPr>
          <a:stCxn id="462" idx="2"/>
          <a:endCxn id="463" idx="0"/>
        </xdr:cNvCxnSpPr>
      </xdr:nvCxnSpPr>
      <xdr:spPr>
        <a:xfrm rot="16200000" flipH="1">
          <a:off x="4614190" y="4806692"/>
          <a:ext cx="367612" cy="17009"/>
        </a:xfrm>
        <a:prstGeom prst="bentConnector3">
          <a:avLst/>
        </a:prstGeom>
        <a:ln>
          <a:tailEnd type="arrow"/>
        </a:ln>
      </xdr:spPr>
      <xdr:style>
        <a:lnRef idx="3">
          <a:schemeClr val="accent6"/>
        </a:lnRef>
        <a:fillRef idx="0">
          <a:schemeClr val="accent6"/>
        </a:fillRef>
        <a:effectRef idx="2">
          <a:schemeClr val="accent6"/>
        </a:effectRef>
        <a:fontRef idx="minor">
          <a:schemeClr val="tx1"/>
        </a:fontRef>
      </xdr:style>
    </xdr:cxnSp>
    <xdr:clientData/>
  </xdr:twoCellAnchor>
  <xdr:twoCellAnchor>
    <xdr:from>
      <xdr:col>13</xdr:col>
      <xdr:colOff>465994</xdr:colOff>
      <xdr:row>34</xdr:row>
      <xdr:rowOff>118762</xdr:rowOff>
    </xdr:from>
    <xdr:to>
      <xdr:col>13</xdr:col>
      <xdr:colOff>478694</xdr:colOff>
      <xdr:row>36</xdr:row>
      <xdr:rowOff>126768</xdr:rowOff>
    </xdr:to>
    <xdr:cxnSp macro="">
      <xdr:nvCxnSpPr>
        <xdr:cNvPr id="496" name="Elbow Connector 495" hidden="1">
          <a:extLst>
            <a:ext uri="{FF2B5EF4-FFF2-40B4-BE49-F238E27FC236}">
              <a16:creationId xmlns:a16="http://schemas.microsoft.com/office/drawing/2014/main" id="{00000000-0008-0000-1C00-0000F0010000}"/>
            </a:ext>
          </a:extLst>
        </xdr:cNvPr>
        <xdr:cNvCxnSpPr>
          <a:stCxn id="472" idx="2"/>
          <a:endCxn id="473" idx="0"/>
        </xdr:cNvCxnSpPr>
      </xdr:nvCxnSpPr>
      <xdr:spPr>
        <a:xfrm rot="5400000">
          <a:off x="8228041" y="5894915"/>
          <a:ext cx="338206" cy="12700"/>
        </a:xfrm>
        <a:prstGeom prst="bentConnector3">
          <a:avLst/>
        </a:prstGeom>
        <a:ln>
          <a:tailEnd type="arrow"/>
        </a:ln>
      </xdr:spPr>
      <xdr:style>
        <a:lnRef idx="3">
          <a:schemeClr val="accent6"/>
        </a:lnRef>
        <a:fillRef idx="0">
          <a:schemeClr val="accent6"/>
        </a:fillRef>
        <a:effectRef idx="2">
          <a:schemeClr val="accent6"/>
        </a:effectRef>
        <a:fontRef idx="minor">
          <a:schemeClr val="tx1"/>
        </a:fontRef>
      </xdr:style>
    </xdr:cxnSp>
    <xdr:clientData/>
  </xdr:twoCellAnchor>
  <xdr:twoCellAnchor>
    <xdr:from>
      <xdr:col>13</xdr:col>
      <xdr:colOff>465995</xdr:colOff>
      <xdr:row>14</xdr:row>
      <xdr:rowOff>39851</xdr:rowOff>
    </xdr:from>
    <xdr:to>
      <xdr:col>13</xdr:col>
      <xdr:colOff>478695</xdr:colOff>
      <xdr:row>16</xdr:row>
      <xdr:rowOff>151514</xdr:rowOff>
    </xdr:to>
    <xdr:cxnSp macro="">
      <xdr:nvCxnSpPr>
        <xdr:cNvPr id="497" name="Elbow Connector 496" hidden="1">
          <a:extLst>
            <a:ext uri="{FF2B5EF4-FFF2-40B4-BE49-F238E27FC236}">
              <a16:creationId xmlns:a16="http://schemas.microsoft.com/office/drawing/2014/main" id="{00000000-0008-0000-1C00-0000F1010000}"/>
            </a:ext>
          </a:extLst>
        </xdr:cNvPr>
        <xdr:cNvCxnSpPr>
          <a:stCxn id="466" idx="2"/>
          <a:endCxn id="468" idx="0"/>
        </xdr:cNvCxnSpPr>
      </xdr:nvCxnSpPr>
      <xdr:spPr>
        <a:xfrm rot="5400000">
          <a:off x="8176213" y="2565833"/>
          <a:ext cx="441863" cy="12700"/>
        </a:xfrm>
        <a:prstGeom prst="bentConnector3">
          <a:avLst/>
        </a:prstGeom>
        <a:ln>
          <a:tailEnd type="arrow"/>
        </a:ln>
      </xdr:spPr>
      <xdr:style>
        <a:lnRef idx="3">
          <a:schemeClr val="accent6"/>
        </a:lnRef>
        <a:fillRef idx="0">
          <a:schemeClr val="accent6"/>
        </a:fillRef>
        <a:effectRef idx="2">
          <a:schemeClr val="accent6"/>
        </a:effectRef>
        <a:fontRef idx="minor">
          <a:schemeClr val="tx1"/>
        </a:fontRef>
      </xdr:style>
    </xdr:cxnSp>
    <xdr:clientData/>
  </xdr:twoCellAnchor>
  <xdr:twoCellAnchor>
    <xdr:from>
      <xdr:col>7</xdr:col>
      <xdr:colOff>529544</xdr:colOff>
      <xdr:row>34</xdr:row>
      <xdr:rowOff>79106</xdr:rowOff>
    </xdr:from>
    <xdr:to>
      <xdr:col>7</xdr:col>
      <xdr:colOff>539301</xdr:colOff>
      <xdr:row>36</xdr:row>
      <xdr:rowOff>134740</xdr:rowOff>
    </xdr:to>
    <xdr:cxnSp macro="">
      <xdr:nvCxnSpPr>
        <xdr:cNvPr id="498" name="Elbow Connector 497" hidden="1">
          <a:extLst>
            <a:ext uri="{FF2B5EF4-FFF2-40B4-BE49-F238E27FC236}">
              <a16:creationId xmlns:a16="http://schemas.microsoft.com/office/drawing/2014/main" id="{00000000-0008-0000-1C00-0000F2010000}"/>
            </a:ext>
          </a:extLst>
        </xdr:cNvPr>
        <xdr:cNvCxnSpPr>
          <a:stCxn id="463" idx="2"/>
          <a:endCxn id="467" idx="0"/>
        </xdr:cNvCxnSpPr>
      </xdr:nvCxnSpPr>
      <xdr:spPr>
        <a:xfrm rot="5400000">
          <a:off x="4608706" y="5880544"/>
          <a:ext cx="385834" cy="9757"/>
        </a:xfrm>
        <a:prstGeom prst="bentConnector3">
          <a:avLst>
            <a:gd name="adj1" fmla="val 50000"/>
          </a:avLst>
        </a:prstGeom>
        <a:ln>
          <a:tailEnd type="arrow"/>
        </a:ln>
      </xdr:spPr>
      <xdr:style>
        <a:lnRef idx="3">
          <a:schemeClr val="accent6"/>
        </a:lnRef>
        <a:fillRef idx="0">
          <a:schemeClr val="accent6"/>
        </a:fillRef>
        <a:effectRef idx="2">
          <a:schemeClr val="accent6"/>
        </a:effectRef>
        <a:fontRef idx="minor">
          <a:schemeClr val="tx1"/>
        </a:fontRef>
      </xdr:style>
    </xdr:cxnSp>
    <xdr:clientData/>
  </xdr:twoCellAnchor>
  <xdr:twoCellAnchor>
    <xdr:from>
      <xdr:col>13</xdr:col>
      <xdr:colOff>465995</xdr:colOff>
      <xdr:row>7</xdr:row>
      <xdr:rowOff>122134</xdr:rowOff>
    </xdr:from>
    <xdr:to>
      <xdr:col>13</xdr:col>
      <xdr:colOff>478695</xdr:colOff>
      <xdr:row>10</xdr:row>
      <xdr:rowOff>6749</xdr:rowOff>
    </xdr:to>
    <xdr:cxnSp macro="">
      <xdr:nvCxnSpPr>
        <xdr:cNvPr id="499" name="Elbow Connector 498" hidden="1">
          <a:extLst>
            <a:ext uri="{FF2B5EF4-FFF2-40B4-BE49-F238E27FC236}">
              <a16:creationId xmlns:a16="http://schemas.microsoft.com/office/drawing/2014/main" id="{00000000-0008-0000-1C00-0000F3010000}"/>
            </a:ext>
          </a:extLst>
        </xdr:cNvPr>
        <xdr:cNvCxnSpPr>
          <a:stCxn id="469" idx="2"/>
          <a:endCxn id="466" idx="0"/>
        </xdr:cNvCxnSpPr>
      </xdr:nvCxnSpPr>
      <xdr:spPr>
        <a:xfrm rot="5400000">
          <a:off x="8207187" y="1461442"/>
          <a:ext cx="379915" cy="12700"/>
        </a:xfrm>
        <a:prstGeom prst="bentConnector3">
          <a:avLst/>
        </a:prstGeom>
        <a:ln>
          <a:tailEnd type="arrow"/>
        </a:ln>
      </xdr:spPr>
      <xdr:style>
        <a:lnRef idx="3">
          <a:schemeClr val="accent6"/>
        </a:lnRef>
        <a:fillRef idx="0">
          <a:schemeClr val="accent6"/>
        </a:fillRef>
        <a:effectRef idx="2">
          <a:schemeClr val="accent6"/>
        </a:effectRef>
        <a:fontRef idx="minor">
          <a:schemeClr val="tx1"/>
        </a:fontRef>
      </xdr:style>
    </xdr:cxnSp>
    <xdr:clientData/>
  </xdr:twoCellAnchor>
  <xdr:twoCellAnchor>
    <xdr:from>
      <xdr:col>13</xdr:col>
      <xdr:colOff>465994</xdr:colOff>
      <xdr:row>28</xdr:row>
      <xdr:rowOff>10996</xdr:rowOff>
    </xdr:from>
    <xdr:to>
      <xdr:col>13</xdr:col>
      <xdr:colOff>478694</xdr:colOff>
      <xdr:row>30</xdr:row>
      <xdr:rowOff>85660</xdr:rowOff>
    </xdr:to>
    <xdr:cxnSp macro="">
      <xdr:nvCxnSpPr>
        <xdr:cNvPr id="500" name="Elbow Connector 499" hidden="1">
          <a:extLst>
            <a:ext uri="{FF2B5EF4-FFF2-40B4-BE49-F238E27FC236}">
              <a16:creationId xmlns:a16="http://schemas.microsoft.com/office/drawing/2014/main" id="{00000000-0008-0000-1C00-0000F4010000}"/>
            </a:ext>
          </a:extLst>
        </xdr:cNvPr>
        <xdr:cNvCxnSpPr>
          <a:stCxn id="465" idx="2"/>
          <a:endCxn id="472" idx="0"/>
        </xdr:cNvCxnSpPr>
      </xdr:nvCxnSpPr>
      <xdr:spPr>
        <a:xfrm rot="5400000">
          <a:off x="8194712" y="4829878"/>
          <a:ext cx="404864" cy="12700"/>
        </a:xfrm>
        <a:prstGeom prst="bentConnector3">
          <a:avLst/>
        </a:prstGeom>
        <a:ln>
          <a:tailEnd type="arrow"/>
        </a:ln>
      </xdr:spPr>
      <xdr:style>
        <a:lnRef idx="3">
          <a:schemeClr val="accent6"/>
        </a:lnRef>
        <a:fillRef idx="0">
          <a:schemeClr val="accent6"/>
        </a:fillRef>
        <a:effectRef idx="2">
          <a:schemeClr val="accent6"/>
        </a:effectRef>
        <a:fontRef idx="minor">
          <a:schemeClr val="tx1"/>
        </a:fontRef>
      </xdr:style>
    </xdr:cxnSp>
    <xdr:clientData/>
  </xdr:twoCellAnchor>
  <xdr:twoCellAnchor>
    <xdr:from>
      <xdr:col>13</xdr:col>
      <xdr:colOff>465995</xdr:colOff>
      <xdr:row>21</xdr:row>
      <xdr:rowOff>19516</xdr:rowOff>
    </xdr:from>
    <xdr:to>
      <xdr:col>13</xdr:col>
      <xdr:colOff>478695</xdr:colOff>
      <xdr:row>23</xdr:row>
      <xdr:rowOff>142993</xdr:rowOff>
    </xdr:to>
    <xdr:cxnSp macro="">
      <xdr:nvCxnSpPr>
        <xdr:cNvPr id="501" name="Elbow Connector 500" hidden="1">
          <a:extLst>
            <a:ext uri="{FF2B5EF4-FFF2-40B4-BE49-F238E27FC236}">
              <a16:creationId xmlns:a16="http://schemas.microsoft.com/office/drawing/2014/main" id="{00000000-0008-0000-1C00-0000F5010000}"/>
            </a:ext>
          </a:extLst>
        </xdr:cNvPr>
        <xdr:cNvCxnSpPr>
          <a:stCxn id="468" idx="2"/>
          <a:endCxn id="465" idx="0"/>
        </xdr:cNvCxnSpPr>
      </xdr:nvCxnSpPr>
      <xdr:spPr>
        <a:xfrm rot="5400000">
          <a:off x="8170306" y="3707105"/>
          <a:ext cx="453677" cy="12700"/>
        </a:xfrm>
        <a:prstGeom prst="bentConnector3">
          <a:avLst/>
        </a:prstGeom>
        <a:ln>
          <a:tailEnd type="arrow"/>
        </a:ln>
      </xdr:spPr>
      <xdr:style>
        <a:lnRef idx="3">
          <a:schemeClr val="accent6"/>
        </a:lnRef>
        <a:fillRef idx="0">
          <a:schemeClr val="accent6"/>
        </a:fillRef>
        <a:effectRef idx="2">
          <a:schemeClr val="accent6"/>
        </a:effectRef>
        <a:fontRef idx="minor">
          <a:schemeClr val="tx1"/>
        </a:fontRef>
      </xdr:style>
    </xdr:cxnSp>
    <xdr:clientData/>
  </xdr:twoCellAnchor>
  <xdr:twoCellAnchor>
    <xdr:from>
      <xdr:col>12</xdr:col>
      <xdr:colOff>148486</xdr:colOff>
      <xdr:row>5</xdr:row>
      <xdr:rowOff>88070</xdr:rowOff>
    </xdr:from>
    <xdr:to>
      <xdr:col>12</xdr:col>
      <xdr:colOff>575242</xdr:colOff>
      <xdr:row>18</xdr:row>
      <xdr:rowOff>161716</xdr:rowOff>
    </xdr:to>
    <xdr:cxnSp macro="">
      <xdr:nvCxnSpPr>
        <xdr:cNvPr id="502" name="Elbow Connector 501" hidden="1">
          <a:extLst>
            <a:ext uri="{FF2B5EF4-FFF2-40B4-BE49-F238E27FC236}">
              <a16:creationId xmlns:a16="http://schemas.microsoft.com/office/drawing/2014/main" id="{00000000-0008-0000-1C00-0000F6010000}"/>
            </a:ext>
          </a:extLst>
        </xdr:cNvPr>
        <xdr:cNvCxnSpPr>
          <a:stCxn id="464" idx="3"/>
          <a:endCxn id="468" idx="1"/>
        </xdr:cNvCxnSpPr>
      </xdr:nvCxnSpPr>
      <xdr:spPr>
        <a:xfrm>
          <a:off x="7463686" y="913570"/>
          <a:ext cx="426756" cy="2219946"/>
        </a:xfrm>
        <a:prstGeom prst="bentConnector3">
          <a:avLst>
            <a:gd name="adj1" fmla="val 50000"/>
          </a:avLst>
        </a:prstGeom>
        <a:ln>
          <a:tailEnd type="arrow"/>
        </a:ln>
      </xdr:spPr>
      <xdr:style>
        <a:lnRef idx="3">
          <a:schemeClr val="accent6"/>
        </a:lnRef>
        <a:fillRef idx="0">
          <a:schemeClr val="accent6"/>
        </a:fillRef>
        <a:effectRef idx="2">
          <a:schemeClr val="accent6"/>
        </a:effectRef>
        <a:fontRef idx="minor">
          <a:schemeClr val="tx1"/>
        </a:fontRef>
      </xdr:style>
    </xdr:cxnSp>
    <xdr:clientData/>
  </xdr:twoCellAnchor>
  <xdr:twoCellAnchor>
    <xdr:from>
      <xdr:col>12</xdr:col>
      <xdr:colOff>148486</xdr:colOff>
      <xdr:row>5</xdr:row>
      <xdr:rowOff>99234</xdr:rowOff>
    </xdr:from>
    <xdr:to>
      <xdr:col>12</xdr:col>
      <xdr:colOff>575242</xdr:colOff>
      <xdr:row>12</xdr:row>
      <xdr:rowOff>7574</xdr:rowOff>
    </xdr:to>
    <xdr:cxnSp macro="">
      <xdr:nvCxnSpPr>
        <xdr:cNvPr id="503" name="Elbow Connector 502" hidden="1">
          <a:extLst>
            <a:ext uri="{FF2B5EF4-FFF2-40B4-BE49-F238E27FC236}">
              <a16:creationId xmlns:a16="http://schemas.microsoft.com/office/drawing/2014/main" id="{00000000-0008-0000-1C00-0000F7010000}"/>
            </a:ext>
          </a:extLst>
        </xdr:cNvPr>
        <xdr:cNvCxnSpPr>
          <a:stCxn id="469" idx="1"/>
          <a:endCxn id="470" idx="3"/>
        </xdr:cNvCxnSpPr>
      </xdr:nvCxnSpPr>
      <xdr:spPr>
        <a:xfrm rot="10800000" flipV="1">
          <a:off x="7463686" y="924734"/>
          <a:ext cx="426756" cy="1064040"/>
        </a:xfrm>
        <a:prstGeom prst="bentConnector3">
          <a:avLst>
            <a:gd name="adj1" fmla="val 50000"/>
          </a:avLst>
        </a:prstGeom>
        <a:ln>
          <a:tailEnd type="arrow"/>
        </a:ln>
      </xdr:spPr>
      <xdr:style>
        <a:lnRef idx="3">
          <a:schemeClr val="accent6"/>
        </a:lnRef>
        <a:fillRef idx="0">
          <a:schemeClr val="accent6"/>
        </a:fillRef>
        <a:effectRef idx="2">
          <a:schemeClr val="accent6"/>
        </a:effectRef>
        <a:fontRef idx="minor">
          <a:schemeClr val="tx1"/>
        </a:fontRef>
      </xdr:style>
    </xdr:cxnSp>
    <xdr:clientData/>
  </xdr:twoCellAnchor>
  <xdr:twoCellAnchor>
    <xdr:from>
      <xdr:col>11</xdr:col>
      <xdr:colOff>179376</xdr:colOff>
      <xdr:row>14</xdr:row>
      <xdr:rowOff>24125</xdr:rowOff>
    </xdr:from>
    <xdr:to>
      <xdr:col>11</xdr:col>
      <xdr:colOff>251384</xdr:colOff>
      <xdr:row>18</xdr:row>
      <xdr:rowOff>94097</xdr:rowOff>
    </xdr:to>
    <xdr:cxnSp macro="">
      <xdr:nvCxnSpPr>
        <xdr:cNvPr id="504" name="Elbow Connector 503" hidden="1">
          <a:extLst>
            <a:ext uri="{FF2B5EF4-FFF2-40B4-BE49-F238E27FC236}">
              <a16:creationId xmlns:a16="http://schemas.microsoft.com/office/drawing/2014/main" id="{00000000-0008-0000-1C00-0000F8010000}"/>
            </a:ext>
          </a:extLst>
        </xdr:cNvPr>
        <xdr:cNvCxnSpPr>
          <a:stCxn id="470" idx="2"/>
          <a:endCxn id="471" idx="0"/>
        </xdr:cNvCxnSpPr>
      </xdr:nvCxnSpPr>
      <xdr:spPr>
        <a:xfrm rot="5400000">
          <a:off x="6555794" y="2664707"/>
          <a:ext cx="730372" cy="72008"/>
        </a:xfrm>
        <a:prstGeom prst="bentConnector3">
          <a:avLst/>
        </a:prstGeom>
        <a:ln>
          <a:tailEnd type="arrow"/>
        </a:ln>
      </xdr:spPr>
      <xdr:style>
        <a:lnRef idx="3">
          <a:schemeClr val="accent6"/>
        </a:lnRef>
        <a:fillRef idx="0">
          <a:schemeClr val="accent6"/>
        </a:fillRef>
        <a:effectRef idx="2">
          <a:schemeClr val="accent6"/>
        </a:effectRef>
        <a:fontRef idx="minor">
          <a:schemeClr val="tx1"/>
        </a:fontRef>
      </xdr:style>
    </xdr:cxnSp>
    <xdr:clientData/>
  </xdr:twoCellAnchor>
  <xdr:twoCellAnchor>
    <xdr:from>
      <xdr:col>11</xdr:col>
      <xdr:colOff>251385</xdr:colOff>
      <xdr:row>34</xdr:row>
      <xdr:rowOff>119799</xdr:rowOff>
    </xdr:from>
    <xdr:to>
      <xdr:col>11</xdr:col>
      <xdr:colOff>276785</xdr:colOff>
      <xdr:row>36</xdr:row>
      <xdr:rowOff>134738</xdr:rowOff>
    </xdr:to>
    <xdr:cxnSp macro="">
      <xdr:nvCxnSpPr>
        <xdr:cNvPr id="505" name="Elbow Connector 504" hidden="1">
          <a:extLst>
            <a:ext uri="{FF2B5EF4-FFF2-40B4-BE49-F238E27FC236}">
              <a16:creationId xmlns:a16="http://schemas.microsoft.com/office/drawing/2014/main" id="{00000000-0008-0000-1C00-0000F9010000}"/>
            </a:ext>
          </a:extLst>
        </xdr:cNvPr>
        <xdr:cNvCxnSpPr>
          <a:stCxn id="475" idx="2"/>
          <a:endCxn id="476" idx="0"/>
        </xdr:cNvCxnSpPr>
      </xdr:nvCxnSpPr>
      <xdr:spPr>
        <a:xfrm rot="16200000" flipH="1">
          <a:off x="6797115" y="5893069"/>
          <a:ext cx="345139" cy="25400"/>
        </a:xfrm>
        <a:prstGeom prst="bentConnector3">
          <a:avLst/>
        </a:prstGeom>
        <a:ln>
          <a:tailEnd type="arrow"/>
        </a:ln>
      </xdr:spPr>
      <xdr:style>
        <a:lnRef idx="3">
          <a:schemeClr val="accent6"/>
        </a:lnRef>
        <a:fillRef idx="0">
          <a:schemeClr val="accent6"/>
        </a:fillRef>
        <a:effectRef idx="2">
          <a:schemeClr val="accent6"/>
        </a:effectRef>
        <a:fontRef idx="minor">
          <a:schemeClr val="tx1"/>
        </a:fontRef>
      </xdr:style>
    </xdr:cxnSp>
    <xdr:clientData/>
  </xdr:twoCellAnchor>
  <xdr:twoCellAnchor>
    <xdr:from>
      <xdr:col>11</xdr:col>
      <xdr:colOff>245035</xdr:colOff>
      <xdr:row>28</xdr:row>
      <xdr:rowOff>111026</xdr:rowOff>
    </xdr:from>
    <xdr:to>
      <xdr:col>11</xdr:col>
      <xdr:colOff>257735</xdr:colOff>
      <xdr:row>30</xdr:row>
      <xdr:rowOff>93047</xdr:rowOff>
    </xdr:to>
    <xdr:cxnSp macro="">
      <xdr:nvCxnSpPr>
        <xdr:cNvPr id="506" name="Elbow Connector 505" hidden="1">
          <a:extLst>
            <a:ext uri="{FF2B5EF4-FFF2-40B4-BE49-F238E27FC236}">
              <a16:creationId xmlns:a16="http://schemas.microsoft.com/office/drawing/2014/main" id="{00000000-0008-0000-1C00-0000FA010000}"/>
            </a:ext>
          </a:extLst>
        </xdr:cNvPr>
        <xdr:cNvCxnSpPr>
          <a:stCxn id="474" idx="2"/>
          <a:endCxn id="475" idx="0"/>
        </xdr:cNvCxnSpPr>
      </xdr:nvCxnSpPr>
      <xdr:spPr>
        <a:xfrm rot="5400000">
          <a:off x="6800874" y="4883587"/>
          <a:ext cx="312221" cy="12700"/>
        </a:xfrm>
        <a:prstGeom prst="bentConnector3">
          <a:avLst/>
        </a:prstGeom>
        <a:ln>
          <a:tailEnd type="arrow"/>
        </a:ln>
      </xdr:spPr>
      <xdr:style>
        <a:lnRef idx="3">
          <a:schemeClr val="accent6"/>
        </a:lnRef>
        <a:fillRef idx="0">
          <a:schemeClr val="accent6"/>
        </a:fillRef>
        <a:effectRef idx="2">
          <a:schemeClr val="accent6"/>
        </a:effectRef>
        <a:fontRef idx="minor">
          <a:schemeClr val="tx1"/>
        </a:fontRef>
      </xdr:style>
    </xdr:cxnSp>
    <xdr:clientData/>
  </xdr:twoCellAnchor>
  <xdr:twoCellAnchor>
    <xdr:from>
      <xdr:col>11</xdr:col>
      <xdr:colOff>179376</xdr:colOff>
      <xdr:row>22</xdr:row>
      <xdr:rowOff>127199</xdr:rowOff>
    </xdr:from>
    <xdr:to>
      <xdr:col>11</xdr:col>
      <xdr:colOff>251384</xdr:colOff>
      <xdr:row>24</xdr:row>
      <xdr:rowOff>71575</xdr:rowOff>
    </xdr:to>
    <xdr:cxnSp macro="">
      <xdr:nvCxnSpPr>
        <xdr:cNvPr id="507" name="Elbow Connector 506" hidden="1">
          <a:extLst>
            <a:ext uri="{FF2B5EF4-FFF2-40B4-BE49-F238E27FC236}">
              <a16:creationId xmlns:a16="http://schemas.microsoft.com/office/drawing/2014/main" id="{00000000-0008-0000-1C00-0000FB010000}"/>
            </a:ext>
          </a:extLst>
        </xdr:cNvPr>
        <xdr:cNvCxnSpPr>
          <a:stCxn id="471" idx="2"/>
          <a:endCxn id="474" idx="0"/>
        </xdr:cNvCxnSpPr>
      </xdr:nvCxnSpPr>
      <xdr:spPr>
        <a:xfrm rot="16200000" flipH="1">
          <a:off x="6783692" y="3860683"/>
          <a:ext cx="274576" cy="72008"/>
        </a:xfrm>
        <a:prstGeom prst="bentConnector3">
          <a:avLst/>
        </a:prstGeom>
        <a:ln>
          <a:tailEnd type="arrow"/>
        </a:ln>
      </xdr:spPr>
      <xdr:style>
        <a:lnRef idx="3">
          <a:schemeClr val="accent6"/>
        </a:lnRef>
        <a:fillRef idx="0">
          <a:schemeClr val="accent6"/>
        </a:fillRef>
        <a:effectRef idx="2">
          <a:schemeClr val="accent6"/>
        </a:effectRef>
        <a:fontRef idx="minor">
          <a:schemeClr val="tx1"/>
        </a:fontRef>
      </xdr:style>
    </xdr:cxnSp>
    <xdr:clientData/>
  </xdr:twoCellAnchor>
  <xdr:twoCellAnchor>
    <xdr:from>
      <xdr:col>12</xdr:col>
      <xdr:colOff>76478</xdr:colOff>
      <xdr:row>20</xdr:row>
      <xdr:rowOff>110649</xdr:rowOff>
    </xdr:from>
    <xdr:to>
      <xdr:col>12</xdr:col>
      <xdr:colOff>575242</xdr:colOff>
      <xdr:row>38</xdr:row>
      <xdr:rowOff>136970</xdr:rowOff>
    </xdr:to>
    <xdr:cxnSp macro="">
      <xdr:nvCxnSpPr>
        <xdr:cNvPr id="508" name="Elbow Connector 507" hidden="1">
          <a:extLst>
            <a:ext uri="{FF2B5EF4-FFF2-40B4-BE49-F238E27FC236}">
              <a16:creationId xmlns:a16="http://schemas.microsoft.com/office/drawing/2014/main" id="{00000000-0008-0000-1C00-0000FC010000}"/>
            </a:ext>
          </a:extLst>
        </xdr:cNvPr>
        <xdr:cNvCxnSpPr>
          <a:stCxn id="473" idx="1"/>
          <a:endCxn id="471" idx="3"/>
        </xdr:cNvCxnSpPr>
      </xdr:nvCxnSpPr>
      <xdr:spPr>
        <a:xfrm rot="10800000">
          <a:off x="7391678" y="3412649"/>
          <a:ext cx="498764" cy="2998121"/>
        </a:xfrm>
        <a:prstGeom prst="bentConnector3">
          <a:avLst>
            <a:gd name="adj1" fmla="val 50000"/>
          </a:avLst>
        </a:prstGeom>
        <a:ln>
          <a:tailEnd type="arrow"/>
        </a:ln>
      </xdr:spPr>
      <xdr:style>
        <a:lnRef idx="3">
          <a:schemeClr val="accent6"/>
        </a:lnRef>
        <a:fillRef idx="0">
          <a:schemeClr val="accent6"/>
        </a:fillRef>
        <a:effectRef idx="2">
          <a:schemeClr val="accent6"/>
        </a:effectRef>
        <a:fontRef idx="minor">
          <a:schemeClr val="tx1"/>
        </a:fontRef>
      </xdr:style>
    </xdr:cxnSp>
    <xdr:clientData/>
  </xdr:twoCellAnchor>
  <xdr:twoCellAnchor>
    <xdr:from>
      <xdr:col>8</xdr:col>
      <xdr:colOff>426646</xdr:colOff>
      <xdr:row>11</xdr:row>
      <xdr:rowOff>142119</xdr:rowOff>
    </xdr:from>
    <xdr:to>
      <xdr:col>10</xdr:col>
      <xdr:colOff>354282</xdr:colOff>
      <xdr:row>32</xdr:row>
      <xdr:rowOff>97241</xdr:rowOff>
    </xdr:to>
    <xdr:cxnSp macro="">
      <xdr:nvCxnSpPr>
        <xdr:cNvPr id="509" name="Elbow Connector 508" hidden="1">
          <a:extLst>
            <a:ext uri="{FF2B5EF4-FFF2-40B4-BE49-F238E27FC236}">
              <a16:creationId xmlns:a16="http://schemas.microsoft.com/office/drawing/2014/main" id="{00000000-0008-0000-1C00-0000FD010000}"/>
            </a:ext>
          </a:extLst>
        </xdr:cNvPr>
        <xdr:cNvCxnSpPr>
          <a:stCxn id="467" idx="3"/>
          <a:endCxn id="464" idx="1"/>
        </xdr:cNvCxnSpPr>
      </xdr:nvCxnSpPr>
      <xdr:spPr>
        <a:xfrm flipV="1">
          <a:off x="5303446" y="1958219"/>
          <a:ext cx="1146836" cy="3422222"/>
        </a:xfrm>
        <a:prstGeom prst="bentConnector3">
          <a:avLst>
            <a:gd name="adj1" fmla="val 74363"/>
          </a:avLst>
        </a:prstGeom>
        <a:ln>
          <a:tailEnd type="arrow"/>
        </a:ln>
      </xdr:spPr>
      <xdr:style>
        <a:lnRef idx="3">
          <a:schemeClr val="accent6"/>
        </a:lnRef>
        <a:fillRef idx="0">
          <a:schemeClr val="accent6"/>
        </a:fillRef>
        <a:effectRef idx="2">
          <a:schemeClr val="accent6"/>
        </a:effectRef>
        <a:fontRef idx="minor">
          <a:schemeClr val="tx1"/>
        </a:fontRef>
      </xdr:style>
    </xdr:cxnSp>
    <xdr:clientData/>
  </xdr:twoCellAnchor>
  <xdr:twoCellAnchor editAs="oneCell">
    <xdr:from>
      <xdr:col>2</xdr:col>
      <xdr:colOff>0</xdr:colOff>
      <xdr:row>12</xdr:row>
      <xdr:rowOff>0</xdr:rowOff>
    </xdr:from>
    <xdr:to>
      <xdr:col>3</xdr:col>
      <xdr:colOff>9525</xdr:colOff>
      <xdr:row>13</xdr:row>
      <xdr:rowOff>9525</xdr:rowOff>
    </xdr:to>
    <xdr:pic>
      <xdr:nvPicPr>
        <xdr:cNvPr id="68" name="Picture 67">
          <a:extLst>
            <a:ext uri="{FF2B5EF4-FFF2-40B4-BE49-F238E27FC236}">
              <a16:creationId xmlns:a16="http://schemas.microsoft.com/office/drawing/2014/main" id="{00000000-0008-0000-1C00-00004400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219200" y="1981200"/>
          <a:ext cx="619125" cy="174625"/>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wsDr>
</file>

<file path=xl/drawings/drawing23.xml><?xml version="1.0" encoding="utf-8"?>
<xdr:wsDr xmlns:xdr="http://schemas.openxmlformats.org/drawingml/2006/spreadsheetDrawing" xmlns:a="http://schemas.openxmlformats.org/drawingml/2006/main">
  <xdr:absoluteAnchor>
    <xdr:pos x="0" y="0"/>
    <xdr:ext cx="18573750" cy="12122727"/>
    <xdr:graphicFrame macro="">
      <xdr:nvGraphicFramePr>
        <xdr:cNvPr id="2" name="Chart 1">
          <a:extLst>
            <a:ext uri="{FF2B5EF4-FFF2-40B4-BE49-F238E27FC236}">
              <a16:creationId xmlns:a16="http://schemas.microsoft.com/office/drawing/2014/main" id="{00000000-0008-0000-1E00-000002000000}"/>
            </a:ext>
          </a:extLst>
        </xdr:cNvPr>
        <xdr:cNvGraphicFramePr>
          <a:graphicFrameLocks noGrp="1"/>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
        </a:graphicData>
      </a:graphic>
    </xdr:graphicFrame>
    <xdr:clientData/>
  </xdr:absoluteAnchor>
</xdr:wsDr>
</file>

<file path=xl/drawings/drawing24.xml><?xml version="1.0" encoding="utf-8"?>
<xdr:wsDr xmlns:xdr="http://schemas.openxmlformats.org/drawingml/2006/spreadsheetDrawing" xmlns:a="http://schemas.openxmlformats.org/drawingml/2006/main">
  <xdr:twoCellAnchor>
    <xdr:from>
      <xdr:col>0</xdr:col>
      <xdr:colOff>438149</xdr:colOff>
      <xdr:row>1</xdr:row>
      <xdr:rowOff>114299</xdr:rowOff>
    </xdr:from>
    <xdr:to>
      <xdr:col>11</xdr:col>
      <xdr:colOff>314324</xdr:colOff>
      <xdr:row>29</xdr:row>
      <xdr:rowOff>47625</xdr:rowOff>
    </xdr:to>
    <xdr:graphicFrame macro="">
      <xdr:nvGraphicFramePr>
        <xdr:cNvPr id="2" name="Chart 1">
          <a:extLst>
            <a:ext uri="{FF2B5EF4-FFF2-40B4-BE49-F238E27FC236}">
              <a16:creationId xmlns:a16="http://schemas.microsoft.com/office/drawing/2014/main" id="{00000000-0008-0000-2100-000002000000}"/>
            </a:ext>
          </a:extLst>
        </xdr:cNvPr>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
        </a:graphicData>
      </a:graphic>
    </xdr:graphicFrame>
    <xdr:clientData/>
  </xdr:twoCellAnchor>
</xdr:wsDr>
</file>

<file path=xl/drawings/drawing25.xml><?xml version="1.0" encoding="utf-8"?>
<xdr:wsDr xmlns:xdr="http://schemas.openxmlformats.org/drawingml/2006/spreadsheetDrawing" xmlns:a="http://schemas.openxmlformats.org/drawingml/2006/main">
  <xdr:absoluteAnchor>
    <xdr:pos x="0" y="0"/>
    <xdr:ext cx="18573750" cy="12122727"/>
    <xdr:graphicFrame macro="">
      <xdr:nvGraphicFramePr>
        <xdr:cNvPr id="2" name="Chart 1">
          <a:extLst>
            <a:ext uri="{FF2B5EF4-FFF2-40B4-BE49-F238E27FC236}">
              <a16:creationId xmlns:a16="http://schemas.microsoft.com/office/drawing/2014/main" id="{00000000-0008-0000-2500-000002000000}"/>
            </a:ext>
          </a:extLst>
        </xdr:cNvPr>
        <xdr:cNvGraphicFramePr>
          <a:graphicFrameLocks noGrp="1"/>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
        </a:graphicData>
      </a:graphic>
    </xdr:graphicFrame>
    <xdr:clientData/>
  </xdr:absoluteAnchor>
</xdr:wsDr>
</file>

<file path=xl/drawings/drawing26.xml><?xml version="1.0" encoding="utf-8"?>
<xdr:wsDr xmlns:xdr="http://schemas.openxmlformats.org/drawingml/2006/spreadsheetDrawing" xmlns:a="http://schemas.openxmlformats.org/drawingml/2006/main">
  <xdr:twoCellAnchor>
    <xdr:from>
      <xdr:col>4</xdr:col>
      <xdr:colOff>47625</xdr:colOff>
      <xdr:row>29</xdr:row>
      <xdr:rowOff>0</xdr:rowOff>
    </xdr:from>
    <xdr:to>
      <xdr:col>7</xdr:col>
      <xdr:colOff>523875</xdr:colOff>
      <xdr:row>29</xdr:row>
      <xdr:rowOff>0</xdr:rowOff>
    </xdr:to>
    <xdr:sp macro="" textlink="">
      <xdr:nvSpPr>
        <xdr:cNvPr id="13609" name="Line 1">
          <a:extLst>
            <a:ext uri="{FF2B5EF4-FFF2-40B4-BE49-F238E27FC236}">
              <a16:creationId xmlns:a16="http://schemas.microsoft.com/office/drawing/2014/main" id="{00000000-0008-0000-2600-000029350000}"/>
            </a:ext>
          </a:extLst>
        </xdr:cNvPr>
        <xdr:cNvSpPr>
          <a:spLocks noChangeShapeType="1"/>
        </xdr:cNvSpPr>
      </xdr:nvSpPr>
      <xdr:spPr bwMode="auto">
        <a:xfrm>
          <a:off x="2486025" y="4819650"/>
          <a:ext cx="2305050" cy="0"/>
        </a:xfrm>
        <a:prstGeom prst="line">
          <a:avLst/>
        </a:prstGeom>
        <a:noFill/>
        <a:ln w="66675">
          <a:solidFill>
            <a:srgbClr xmlns:mc="http://schemas.openxmlformats.org/markup-compatibility/2006" xmlns:a14="http://schemas.microsoft.com/office/drawing/2010/main" val="000000" mc:Ignorable="a14" a14:legacySpreadsheetColorIndex="64"/>
          </a:solidFill>
          <a:round/>
          <a:headEnd/>
          <a:tailEnd type="triangle" w="med" len="med"/>
        </a:ln>
        <a:extLst>
          <a:ext uri="{909E8E84-426E-40DD-AFC4-6F175D3DCCD1}">
            <a14:hiddenFill xmlns:a14="http://schemas.microsoft.com/office/drawing/2010/main">
              <a:noFill/>
            </a14:hiddenFill>
          </a:ext>
        </a:extLst>
      </xdr:spPr>
    </xdr:sp>
    <xdr:clientData/>
  </xdr:twoCellAnchor>
  <xdr:twoCellAnchor>
    <xdr:from>
      <xdr:col>12</xdr:col>
      <xdr:colOff>200025</xdr:colOff>
      <xdr:row>29</xdr:row>
      <xdr:rowOff>0</xdr:rowOff>
    </xdr:from>
    <xdr:to>
      <xdr:col>15</xdr:col>
      <xdr:colOff>523875</xdr:colOff>
      <xdr:row>29</xdr:row>
      <xdr:rowOff>9525</xdr:rowOff>
    </xdr:to>
    <xdr:sp macro="" textlink="">
      <xdr:nvSpPr>
        <xdr:cNvPr id="13610" name="Line 2">
          <a:extLst>
            <a:ext uri="{FF2B5EF4-FFF2-40B4-BE49-F238E27FC236}">
              <a16:creationId xmlns:a16="http://schemas.microsoft.com/office/drawing/2014/main" id="{00000000-0008-0000-2600-00002A350000}"/>
            </a:ext>
          </a:extLst>
        </xdr:cNvPr>
        <xdr:cNvSpPr>
          <a:spLocks noChangeShapeType="1"/>
        </xdr:cNvSpPr>
      </xdr:nvSpPr>
      <xdr:spPr bwMode="auto">
        <a:xfrm flipV="1">
          <a:off x="7515225" y="4819650"/>
          <a:ext cx="2943225" cy="9525"/>
        </a:xfrm>
        <a:prstGeom prst="line">
          <a:avLst/>
        </a:prstGeom>
        <a:noFill/>
        <a:ln w="66675">
          <a:solidFill>
            <a:srgbClr xmlns:mc="http://schemas.openxmlformats.org/markup-compatibility/2006" xmlns:a14="http://schemas.microsoft.com/office/drawing/2010/main" val="000000" mc:Ignorable="a14" a14:legacySpreadsheetColorIndex="64"/>
          </a:solidFill>
          <a:round/>
          <a:headEnd/>
          <a:tailEnd type="triangle" w="med" len="med"/>
        </a:ln>
        <a:extLst>
          <a:ext uri="{909E8E84-426E-40DD-AFC4-6F175D3DCCD1}">
            <a14:hiddenFill xmlns:a14="http://schemas.microsoft.com/office/drawing/2010/main">
              <a:noFill/>
            </a14:hiddenFill>
          </a:ext>
        </a:extLst>
      </xdr:spPr>
    </xdr:sp>
    <xdr:clientData/>
  </xdr:twoCellAnchor>
  <xdr:twoCellAnchor>
    <xdr:from>
      <xdr:col>9</xdr:col>
      <xdr:colOff>311150</xdr:colOff>
      <xdr:row>8</xdr:row>
      <xdr:rowOff>161925</xdr:rowOff>
    </xdr:from>
    <xdr:to>
      <xdr:col>9</xdr:col>
      <xdr:colOff>330200</xdr:colOff>
      <xdr:row>25</xdr:row>
      <xdr:rowOff>104775</xdr:rowOff>
    </xdr:to>
    <xdr:sp macro="" textlink="">
      <xdr:nvSpPr>
        <xdr:cNvPr id="13611" name="Line 3">
          <a:extLst>
            <a:ext uri="{FF2B5EF4-FFF2-40B4-BE49-F238E27FC236}">
              <a16:creationId xmlns:a16="http://schemas.microsoft.com/office/drawing/2014/main" id="{00000000-0008-0000-2600-00002B350000}"/>
            </a:ext>
          </a:extLst>
        </xdr:cNvPr>
        <xdr:cNvSpPr>
          <a:spLocks noChangeShapeType="1"/>
        </xdr:cNvSpPr>
      </xdr:nvSpPr>
      <xdr:spPr bwMode="auto">
        <a:xfrm>
          <a:off x="6454775" y="1511300"/>
          <a:ext cx="19050" cy="2689225"/>
        </a:xfrm>
        <a:prstGeom prst="line">
          <a:avLst/>
        </a:prstGeom>
        <a:noFill/>
        <a:ln w="66675">
          <a:solidFill>
            <a:srgbClr xmlns:mc="http://schemas.openxmlformats.org/markup-compatibility/2006" xmlns:a14="http://schemas.microsoft.com/office/drawing/2010/main" val="000000" mc:Ignorable="a14" a14:legacySpreadsheetColorIndex="64"/>
          </a:solidFill>
          <a:round/>
          <a:headEnd/>
          <a:tailEnd type="triangle" w="med" len="med"/>
        </a:ln>
        <a:extLst>
          <a:ext uri="{909E8E84-426E-40DD-AFC4-6F175D3DCCD1}">
            <a14:hiddenFill xmlns:a14="http://schemas.microsoft.com/office/drawing/2010/main">
              <a:noFill/>
            </a14:hiddenFill>
          </a:ext>
        </a:extLst>
      </xdr:spPr>
    </xdr:sp>
    <xdr:clientData/>
  </xdr:twoCellAnchor>
  <xdr:twoCellAnchor>
    <xdr:from>
      <xdr:col>9</xdr:col>
      <xdr:colOff>346075</xdr:colOff>
      <xdr:row>33</xdr:row>
      <xdr:rowOff>107950</xdr:rowOff>
    </xdr:from>
    <xdr:to>
      <xdr:col>9</xdr:col>
      <xdr:colOff>346075</xdr:colOff>
      <xdr:row>51</xdr:row>
      <xdr:rowOff>69850</xdr:rowOff>
    </xdr:to>
    <xdr:sp macro="" textlink="">
      <xdr:nvSpPr>
        <xdr:cNvPr id="13612" name="Line 4">
          <a:extLst>
            <a:ext uri="{FF2B5EF4-FFF2-40B4-BE49-F238E27FC236}">
              <a16:creationId xmlns:a16="http://schemas.microsoft.com/office/drawing/2014/main" id="{00000000-0008-0000-2600-00002C350000}"/>
            </a:ext>
          </a:extLst>
        </xdr:cNvPr>
        <xdr:cNvSpPr>
          <a:spLocks noChangeShapeType="1"/>
        </xdr:cNvSpPr>
      </xdr:nvSpPr>
      <xdr:spPr bwMode="auto">
        <a:xfrm flipH="1" flipV="1">
          <a:off x="6489700" y="5505450"/>
          <a:ext cx="0" cy="2851150"/>
        </a:xfrm>
        <a:prstGeom prst="line">
          <a:avLst/>
        </a:prstGeom>
        <a:noFill/>
        <a:ln w="66675">
          <a:solidFill>
            <a:srgbClr xmlns:mc="http://schemas.openxmlformats.org/markup-compatibility/2006" xmlns:a14="http://schemas.microsoft.com/office/drawing/2010/main" val="000000" mc:Ignorable="a14" a14:legacySpreadsheetColorIndex="64"/>
          </a:solidFill>
          <a:round/>
          <a:headEnd/>
          <a:tailEnd type="triangle" w="med" len="med"/>
        </a:ln>
        <a:extLst>
          <a:ext uri="{909E8E84-426E-40DD-AFC4-6F175D3DCCD1}">
            <a14:hiddenFill xmlns:a14="http://schemas.microsoft.com/office/drawing/2010/main">
              <a:noFill/>
            </a14:hiddenFill>
          </a:ext>
        </a:extLst>
      </xdr:spPr>
    </xdr:sp>
    <xdr:clientData/>
  </xdr:twoCellAnchor>
</xdr:wsDr>
</file>

<file path=xl/drawings/drawing27.xml><?xml version="1.0" encoding="utf-8"?>
<xdr:wsDr xmlns:xdr="http://schemas.openxmlformats.org/drawingml/2006/spreadsheetDrawing" xmlns:a="http://schemas.openxmlformats.org/drawingml/2006/main">
  <xdr:absoluteAnchor>
    <xdr:pos x="0" y="0"/>
    <xdr:ext cx="18573750" cy="12122727"/>
    <xdr:graphicFrame macro="">
      <xdr:nvGraphicFramePr>
        <xdr:cNvPr id="2" name="Chart 1">
          <a:extLst>
            <a:ext uri="{FF2B5EF4-FFF2-40B4-BE49-F238E27FC236}">
              <a16:creationId xmlns:a16="http://schemas.microsoft.com/office/drawing/2014/main" id="{00000000-0008-0000-2800-000002000000}"/>
            </a:ext>
          </a:extLst>
        </xdr:cNvPr>
        <xdr:cNvGraphicFramePr>
          <a:graphicFrameLocks noGrp="1"/>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
        </a:graphicData>
      </a:graphic>
    </xdr:graphicFrame>
    <xdr:clientData/>
  </xdr:absoluteAnchor>
</xdr:wsDr>
</file>

<file path=xl/drawings/drawing28.xml><?xml version="1.0" encoding="utf-8"?>
<xdr:wsDr xmlns:xdr="http://schemas.openxmlformats.org/drawingml/2006/spreadsheetDrawing" xmlns:a="http://schemas.openxmlformats.org/drawingml/2006/main">
  <xdr:absoluteAnchor>
    <xdr:pos x="0" y="0"/>
    <xdr:ext cx="18573750" cy="12122727"/>
    <xdr:graphicFrame macro="">
      <xdr:nvGraphicFramePr>
        <xdr:cNvPr id="2" name="Chart 1">
          <a:extLst>
            <a:ext uri="{FF2B5EF4-FFF2-40B4-BE49-F238E27FC236}">
              <a16:creationId xmlns:a16="http://schemas.microsoft.com/office/drawing/2014/main" id="{00000000-0008-0000-2900-000002000000}"/>
            </a:ext>
          </a:extLst>
        </xdr:cNvPr>
        <xdr:cNvGraphicFramePr>
          <a:graphicFrameLocks noGrp="1"/>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
        </a:graphicData>
      </a:graphic>
    </xdr:graphicFrame>
    <xdr:clientData/>
  </xdr:absoluteAnchor>
</xdr:wsDr>
</file>

<file path=xl/drawings/drawing29.xml><?xml version="1.0" encoding="utf-8"?>
<xdr:wsDr xmlns:xdr="http://schemas.openxmlformats.org/drawingml/2006/spreadsheetDrawing" xmlns:a="http://schemas.openxmlformats.org/drawingml/2006/main">
  <xdr:absoluteAnchor>
    <xdr:pos x="0" y="0"/>
    <xdr:ext cx="18573750" cy="12122727"/>
    <xdr:graphicFrame macro="">
      <xdr:nvGraphicFramePr>
        <xdr:cNvPr id="2" name="Chart 1">
          <a:extLst>
            <a:ext uri="{FF2B5EF4-FFF2-40B4-BE49-F238E27FC236}">
              <a16:creationId xmlns:a16="http://schemas.microsoft.com/office/drawing/2014/main" id="{00000000-0008-0000-2B00-000002000000}"/>
            </a:ext>
          </a:extLst>
        </xdr:cNvPr>
        <xdr:cNvGraphicFramePr>
          <a:graphicFrameLocks noGrp="1"/>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
        </a:graphicData>
      </a:graphic>
    </xdr:graphicFrame>
    <xdr:clientData/>
  </xdr:absoluteAnchor>
</xdr:wsDr>
</file>

<file path=xl/drawings/drawing30.xml><?xml version="1.0" encoding="utf-8"?>
<xdr:wsDr xmlns:xdr="http://schemas.openxmlformats.org/drawingml/2006/spreadsheetDrawing" xmlns:a="http://schemas.openxmlformats.org/drawingml/2006/main">
  <xdr:twoCellAnchor>
    <xdr:from>
      <xdr:col>4</xdr:col>
      <xdr:colOff>28575</xdr:colOff>
      <xdr:row>29</xdr:row>
      <xdr:rowOff>28575</xdr:rowOff>
    </xdr:from>
    <xdr:to>
      <xdr:col>7</xdr:col>
      <xdr:colOff>504825</xdr:colOff>
      <xdr:row>29</xdr:row>
      <xdr:rowOff>28575</xdr:rowOff>
    </xdr:to>
    <xdr:sp macro="" textlink="">
      <xdr:nvSpPr>
        <xdr:cNvPr id="17705" name="Line 1">
          <a:extLst>
            <a:ext uri="{FF2B5EF4-FFF2-40B4-BE49-F238E27FC236}">
              <a16:creationId xmlns:a16="http://schemas.microsoft.com/office/drawing/2014/main" id="{00000000-0008-0000-2C00-000029450000}"/>
            </a:ext>
          </a:extLst>
        </xdr:cNvPr>
        <xdr:cNvSpPr>
          <a:spLocks noChangeShapeType="1"/>
        </xdr:cNvSpPr>
      </xdr:nvSpPr>
      <xdr:spPr bwMode="auto">
        <a:xfrm>
          <a:off x="2466975" y="4819650"/>
          <a:ext cx="2305050" cy="0"/>
        </a:xfrm>
        <a:prstGeom prst="line">
          <a:avLst/>
        </a:prstGeom>
        <a:noFill/>
        <a:ln w="66675">
          <a:solidFill>
            <a:srgbClr xmlns:mc="http://schemas.openxmlformats.org/markup-compatibility/2006" xmlns:a14="http://schemas.microsoft.com/office/drawing/2010/main" val="000000" mc:Ignorable="a14" a14:legacySpreadsheetColorIndex="64"/>
          </a:solidFill>
          <a:round/>
          <a:headEnd/>
          <a:tailEnd type="triangle" w="med" len="med"/>
        </a:ln>
        <a:extLst>
          <a:ext uri="{909E8E84-426E-40DD-AFC4-6F175D3DCCD1}">
            <a14:hiddenFill xmlns:a14="http://schemas.microsoft.com/office/drawing/2010/main">
              <a:noFill/>
            </a14:hiddenFill>
          </a:ext>
        </a:extLst>
      </xdr:spPr>
    </xdr:sp>
    <xdr:clientData/>
  </xdr:twoCellAnchor>
  <xdr:twoCellAnchor>
    <xdr:from>
      <xdr:col>12</xdr:col>
      <xdr:colOff>295275</xdr:colOff>
      <xdr:row>28</xdr:row>
      <xdr:rowOff>76200</xdr:rowOff>
    </xdr:from>
    <xdr:to>
      <xdr:col>15</xdr:col>
      <xdr:colOff>485775</xdr:colOff>
      <xdr:row>28</xdr:row>
      <xdr:rowOff>85725</xdr:rowOff>
    </xdr:to>
    <xdr:sp macro="" textlink="">
      <xdr:nvSpPr>
        <xdr:cNvPr id="17706" name="Line 2">
          <a:extLst>
            <a:ext uri="{FF2B5EF4-FFF2-40B4-BE49-F238E27FC236}">
              <a16:creationId xmlns:a16="http://schemas.microsoft.com/office/drawing/2014/main" id="{00000000-0008-0000-2C00-00002A450000}"/>
            </a:ext>
          </a:extLst>
        </xdr:cNvPr>
        <xdr:cNvSpPr>
          <a:spLocks noChangeShapeType="1"/>
        </xdr:cNvSpPr>
      </xdr:nvSpPr>
      <xdr:spPr bwMode="auto">
        <a:xfrm flipV="1">
          <a:off x="7610475" y="4705350"/>
          <a:ext cx="2847975" cy="9525"/>
        </a:xfrm>
        <a:prstGeom prst="line">
          <a:avLst/>
        </a:prstGeom>
        <a:noFill/>
        <a:ln w="66675">
          <a:solidFill>
            <a:srgbClr xmlns:mc="http://schemas.openxmlformats.org/markup-compatibility/2006" xmlns:a14="http://schemas.microsoft.com/office/drawing/2010/main" val="000000" mc:Ignorable="a14" a14:legacySpreadsheetColorIndex="64"/>
          </a:solidFill>
          <a:round/>
          <a:headEnd/>
          <a:tailEnd type="triangle" w="med" len="med"/>
        </a:ln>
        <a:extLst>
          <a:ext uri="{909E8E84-426E-40DD-AFC4-6F175D3DCCD1}">
            <a14:hiddenFill xmlns:a14="http://schemas.microsoft.com/office/drawing/2010/main">
              <a:noFill/>
            </a14:hiddenFill>
          </a:ext>
        </a:extLst>
      </xdr:spPr>
    </xdr:sp>
    <xdr:clientData/>
  </xdr:twoCellAnchor>
  <xdr:twoCellAnchor>
    <xdr:from>
      <xdr:col>9</xdr:col>
      <xdr:colOff>381000</xdr:colOff>
      <xdr:row>4</xdr:row>
      <xdr:rowOff>219075</xdr:rowOff>
    </xdr:from>
    <xdr:to>
      <xdr:col>9</xdr:col>
      <xdr:colOff>400050</xdr:colOff>
      <xdr:row>21</xdr:row>
      <xdr:rowOff>95250</xdr:rowOff>
    </xdr:to>
    <xdr:sp macro="" textlink="">
      <xdr:nvSpPr>
        <xdr:cNvPr id="17707" name="Line 3">
          <a:extLst>
            <a:ext uri="{FF2B5EF4-FFF2-40B4-BE49-F238E27FC236}">
              <a16:creationId xmlns:a16="http://schemas.microsoft.com/office/drawing/2014/main" id="{00000000-0008-0000-2C00-00002B450000}"/>
            </a:ext>
          </a:extLst>
        </xdr:cNvPr>
        <xdr:cNvSpPr>
          <a:spLocks noChangeShapeType="1"/>
        </xdr:cNvSpPr>
      </xdr:nvSpPr>
      <xdr:spPr bwMode="auto">
        <a:xfrm>
          <a:off x="5867400" y="876300"/>
          <a:ext cx="19050" cy="2705100"/>
        </a:xfrm>
        <a:prstGeom prst="line">
          <a:avLst/>
        </a:prstGeom>
        <a:noFill/>
        <a:ln w="66675">
          <a:solidFill>
            <a:srgbClr xmlns:mc="http://schemas.openxmlformats.org/markup-compatibility/2006" xmlns:a14="http://schemas.microsoft.com/office/drawing/2010/main" val="000000" mc:Ignorable="a14" a14:legacySpreadsheetColorIndex="64"/>
          </a:solidFill>
          <a:round/>
          <a:headEnd/>
          <a:tailEnd type="triangle" w="med" len="med"/>
        </a:ln>
        <a:extLst>
          <a:ext uri="{909E8E84-426E-40DD-AFC4-6F175D3DCCD1}">
            <a14:hiddenFill xmlns:a14="http://schemas.microsoft.com/office/drawing/2010/main">
              <a:noFill/>
            </a14:hiddenFill>
          </a:ext>
        </a:extLst>
      </xdr:spPr>
    </xdr:sp>
    <xdr:clientData/>
  </xdr:twoCellAnchor>
  <xdr:twoCellAnchor>
    <xdr:from>
      <xdr:col>9</xdr:col>
      <xdr:colOff>428625</xdr:colOff>
      <xdr:row>34</xdr:row>
      <xdr:rowOff>38100</xdr:rowOff>
    </xdr:from>
    <xdr:to>
      <xdr:col>9</xdr:col>
      <xdr:colOff>466725</xdr:colOff>
      <xdr:row>52</xdr:row>
      <xdr:rowOff>9525</xdr:rowOff>
    </xdr:to>
    <xdr:sp macro="" textlink="">
      <xdr:nvSpPr>
        <xdr:cNvPr id="17708" name="Line 4">
          <a:extLst>
            <a:ext uri="{FF2B5EF4-FFF2-40B4-BE49-F238E27FC236}">
              <a16:creationId xmlns:a16="http://schemas.microsoft.com/office/drawing/2014/main" id="{00000000-0008-0000-2C00-00002C450000}"/>
            </a:ext>
          </a:extLst>
        </xdr:cNvPr>
        <xdr:cNvSpPr>
          <a:spLocks noChangeShapeType="1"/>
        </xdr:cNvSpPr>
      </xdr:nvSpPr>
      <xdr:spPr bwMode="auto">
        <a:xfrm flipH="1" flipV="1">
          <a:off x="5915025" y="5778500"/>
          <a:ext cx="38100" cy="2955925"/>
        </a:xfrm>
        <a:prstGeom prst="line">
          <a:avLst/>
        </a:prstGeom>
        <a:noFill/>
        <a:ln w="66675">
          <a:solidFill>
            <a:srgbClr xmlns:mc="http://schemas.openxmlformats.org/markup-compatibility/2006" xmlns:a14="http://schemas.microsoft.com/office/drawing/2010/main" val="000000" mc:Ignorable="a14" a14:legacySpreadsheetColorIndex="64"/>
          </a:solidFill>
          <a:round/>
          <a:headEnd/>
          <a:tailEnd type="triangle" w="med" len="med"/>
        </a:ln>
        <a:extLst>
          <a:ext uri="{909E8E84-426E-40DD-AFC4-6F175D3DCCD1}">
            <a14:hiddenFill xmlns:a14="http://schemas.microsoft.com/office/drawing/2010/main">
              <a:noFill/>
            </a14:hiddenFill>
          </a:ext>
        </a:extLst>
      </xdr:spPr>
    </xdr:sp>
    <xdr:clientData/>
  </xdr:twoCellAnchor>
  <xdr:twoCellAnchor>
    <xdr:from>
      <xdr:col>4</xdr:col>
      <xdr:colOff>28575</xdr:colOff>
      <xdr:row>29</xdr:row>
      <xdr:rowOff>28575</xdr:rowOff>
    </xdr:from>
    <xdr:to>
      <xdr:col>7</xdr:col>
      <xdr:colOff>504825</xdr:colOff>
      <xdr:row>29</xdr:row>
      <xdr:rowOff>28575</xdr:rowOff>
    </xdr:to>
    <xdr:sp macro="" textlink="">
      <xdr:nvSpPr>
        <xdr:cNvPr id="2" name="Line 1">
          <a:extLst>
            <a:ext uri="{FF2B5EF4-FFF2-40B4-BE49-F238E27FC236}">
              <a16:creationId xmlns:a16="http://schemas.microsoft.com/office/drawing/2014/main" id="{7DE71922-A115-4CEE-B11A-77561E027FEB}"/>
            </a:ext>
          </a:extLst>
        </xdr:cNvPr>
        <xdr:cNvSpPr>
          <a:spLocks noChangeShapeType="1"/>
        </xdr:cNvSpPr>
      </xdr:nvSpPr>
      <xdr:spPr bwMode="auto">
        <a:xfrm>
          <a:off x="2657475" y="4805363"/>
          <a:ext cx="2447925" cy="0"/>
        </a:xfrm>
        <a:prstGeom prst="line">
          <a:avLst/>
        </a:prstGeom>
        <a:noFill/>
        <a:ln w="66675">
          <a:solidFill>
            <a:srgbClr xmlns:mc="http://schemas.openxmlformats.org/markup-compatibility/2006" xmlns:a14="http://schemas.microsoft.com/office/drawing/2010/main" val="000000" mc:Ignorable="a14" a14:legacySpreadsheetColorIndex="64"/>
          </a:solidFill>
          <a:round/>
          <a:headEnd/>
          <a:tailEnd type="triangle" w="med" len="med"/>
        </a:ln>
        <a:extLst>
          <a:ext uri="{909E8E84-426E-40DD-AFC4-6F175D3DCCD1}">
            <a14:hiddenFill xmlns:a14="http://schemas.microsoft.com/office/drawing/2010/main">
              <a:noFill/>
            </a14:hiddenFill>
          </a:ext>
        </a:extLst>
      </xdr:spPr>
    </xdr:sp>
    <xdr:clientData/>
  </xdr:twoCellAnchor>
  <xdr:twoCellAnchor>
    <xdr:from>
      <xdr:col>12</xdr:col>
      <xdr:colOff>295275</xdr:colOff>
      <xdr:row>28</xdr:row>
      <xdr:rowOff>76200</xdr:rowOff>
    </xdr:from>
    <xdr:to>
      <xdr:col>15</xdr:col>
      <xdr:colOff>485775</xdr:colOff>
      <xdr:row>28</xdr:row>
      <xdr:rowOff>85725</xdr:rowOff>
    </xdr:to>
    <xdr:sp macro="" textlink="">
      <xdr:nvSpPr>
        <xdr:cNvPr id="3" name="Line 2">
          <a:extLst>
            <a:ext uri="{FF2B5EF4-FFF2-40B4-BE49-F238E27FC236}">
              <a16:creationId xmlns:a16="http://schemas.microsoft.com/office/drawing/2014/main" id="{D7FEE518-6E2E-4C10-BECB-F5B8588373B9}"/>
            </a:ext>
          </a:extLst>
        </xdr:cNvPr>
        <xdr:cNvSpPr>
          <a:spLocks noChangeShapeType="1"/>
        </xdr:cNvSpPr>
      </xdr:nvSpPr>
      <xdr:spPr bwMode="auto">
        <a:xfrm flipV="1">
          <a:off x="8181975" y="4691063"/>
          <a:ext cx="3043238" cy="9525"/>
        </a:xfrm>
        <a:prstGeom prst="line">
          <a:avLst/>
        </a:prstGeom>
        <a:noFill/>
        <a:ln w="66675">
          <a:solidFill>
            <a:srgbClr xmlns:mc="http://schemas.openxmlformats.org/markup-compatibility/2006" xmlns:a14="http://schemas.microsoft.com/office/drawing/2010/main" val="000000" mc:Ignorable="a14" a14:legacySpreadsheetColorIndex="64"/>
          </a:solidFill>
          <a:round/>
          <a:headEnd/>
          <a:tailEnd type="triangle" w="med" len="med"/>
        </a:ln>
        <a:extLst>
          <a:ext uri="{909E8E84-426E-40DD-AFC4-6F175D3DCCD1}">
            <a14:hiddenFill xmlns:a14="http://schemas.microsoft.com/office/drawing/2010/main">
              <a:noFill/>
            </a14:hiddenFill>
          </a:ext>
        </a:extLst>
      </xdr:spPr>
    </xdr:sp>
    <xdr:clientData/>
  </xdr:twoCellAnchor>
  <xdr:twoCellAnchor>
    <xdr:from>
      <xdr:col>9</xdr:col>
      <xdr:colOff>381000</xdr:colOff>
      <xdr:row>4</xdr:row>
      <xdr:rowOff>219075</xdr:rowOff>
    </xdr:from>
    <xdr:to>
      <xdr:col>9</xdr:col>
      <xdr:colOff>400050</xdr:colOff>
      <xdr:row>21</xdr:row>
      <xdr:rowOff>95250</xdr:rowOff>
    </xdr:to>
    <xdr:sp macro="" textlink="">
      <xdr:nvSpPr>
        <xdr:cNvPr id="4" name="Line 3">
          <a:extLst>
            <a:ext uri="{FF2B5EF4-FFF2-40B4-BE49-F238E27FC236}">
              <a16:creationId xmlns:a16="http://schemas.microsoft.com/office/drawing/2014/main" id="{9C38CC00-1D32-4AFF-9F8B-5A8C59937EFD}"/>
            </a:ext>
          </a:extLst>
        </xdr:cNvPr>
        <xdr:cNvSpPr>
          <a:spLocks noChangeShapeType="1"/>
        </xdr:cNvSpPr>
      </xdr:nvSpPr>
      <xdr:spPr bwMode="auto">
        <a:xfrm>
          <a:off x="6296025" y="871538"/>
          <a:ext cx="19050" cy="2700337"/>
        </a:xfrm>
        <a:prstGeom prst="line">
          <a:avLst/>
        </a:prstGeom>
        <a:noFill/>
        <a:ln w="66675">
          <a:solidFill>
            <a:srgbClr xmlns:mc="http://schemas.openxmlformats.org/markup-compatibility/2006" xmlns:a14="http://schemas.microsoft.com/office/drawing/2010/main" val="000000" mc:Ignorable="a14" a14:legacySpreadsheetColorIndex="64"/>
          </a:solidFill>
          <a:round/>
          <a:headEnd/>
          <a:tailEnd type="triangle" w="med" len="med"/>
        </a:ln>
        <a:extLst>
          <a:ext uri="{909E8E84-426E-40DD-AFC4-6F175D3DCCD1}">
            <a14:hiddenFill xmlns:a14="http://schemas.microsoft.com/office/drawing/2010/main">
              <a:noFill/>
            </a14:hiddenFill>
          </a:ext>
        </a:extLst>
      </xdr:spPr>
    </xdr:sp>
    <xdr:clientData/>
  </xdr:twoCellAnchor>
  <xdr:twoCellAnchor>
    <xdr:from>
      <xdr:col>9</xdr:col>
      <xdr:colOff>428625</xdr:colOff>
      <xdr:row>34</xdr:row>
      <xdr:rowOff>38100</xdr:rowOff>
    </xdr:from>
    <xdr:to>
      <xdr:col>9</xdr:col>
      <xdr:colOff>466725</xdr:colOff>
      <xdr:row>52</xdr:row>
      <xdr:rowOff>9525</xdr:rowOff>
    </xdr:to>
    <xdr:sp macro="" textlink="">
      <xdr:nvSpPr>
        <xdr:cNvPr id="5" name="Line 4">
          <a:extLst>
            <a:ext uri="{FF2B5EF4-FFF2-40B4-BE49-F238E27FC236}">
              <a16:creationId xmlns:a16="http://schemas.microsoft.com/office/drawing/2014/main" id="{1115264B-635B-4E37-8608-25CF7C08B746}"/>
            </a:ext>
          </a:extLst>
        </xdr:cNvPr>
        <xdr:cNvSpPr>
          <a:spLocks noChangeShapeType="1"/>
        </xdr:cNvSpPr>
      </xdr:nvSpPr>
      <xdr:spPr bwMode="auto">
        <a:xfrm flipH="1" flipV="1">
          <a:off x="6343650" y="5643563"/>
          <a:ext cx="38100" cy="2895600"/>
        </a:xfrm>
        <a:prstGeom prst="line">
          <a:avLst/>
        </a:prstGeom>
        <a:noFill/>
        <a:ln w="66675">
          <a:solidFill>
            <a:srgbClr xmlns:mc="http://schemas.openxmlformats.org/markup-compatibility/2006" xmlns:a14="http://schemas.microsoft.com/office/drawing/2010/main" val="000000" mc:Ignorable="a14" a14:legacySpreadsheetColorIndex="64"/>
          </a:solidFill>
          <a:round/>
          <a:headEnd/>
          <a:tailEnd type="triangle" w="med" len="med"/>
        </a:ln>
        <a:extLst>
          <a:ext uri="{909E8E84-426E-40DD-AFC4-6F175D3DCCD1}">
            <a14:hiddenFill xmlns:a14="http://schemas.microsoft.com/office/drawing/2010/main">
              <a:noFill/>
            </a14:hiddenFill>
          </a:ext>
        </a:extLst>
      </xdr:spPr>
    </xdr:sp>
    <xdr:clientData/>
  </xdr:twoCellAnchor>
</xdr:wsDr>
</file>

<file path=xl/drawings/drawing31.xml><?xml version="1.0" encoding="utf-8"?>
<xdr:wsDr xmlns:xdr="http://schemas.openxmlformats.org/drawingml/2006/spreadsheetDrawing" xmlns:a="http://schemas.openxmlformats.org/drawingml/2006/main">
  <xdr:absoluteAnchor>
    <xdr:pos x="0" y="0"/>
    <xdr:ext cx="18573750" cy="12122727"/>
    <xdr:graphicFrame macro="">
      <xdr:nvGraphicFramePr>
        <xdr:cNvPr id="2" name="Chart 1">
          <a:extLst>
            <a:ext uri="{FF2B5EF4-FFF2-40B4-BE49-F238E27FC236}">
              <a16:creationId xmlns:a16="http://schemas.microsoft.com/office/drawing/2014/main" id="{00000000-0008-0000-2E00-000002000000}"/>
            </a:ext>
          </a:extLst>
        </xdr:cNvPr>
        <xdr:cNvGraphicFramePr>
          <a:graphicFrameLocks noGrp="1"/>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
        </a:graphicData>
      </a:graphic>
    </xdr:graphicFrame>
    <xdr:clientData/>
  </xdr:absoluteAnchor>
</xdr:wsDr>
</file>

<file path=xl/drawings/drawing32.xml><?xml version="1.0" encoding="utf-8"?>
<xdr:wsDr xmlns:xdr="http://schemas.openxmlformats.org/drawingml/2006/spreadsheetDrawing" xmlns:a="http://schemas.openxmlformats.org/drawingml/2006/main">
  <xdr:absoluteAnchor>
    <xdr:pos x="0" y="0"/>
    <xdr:ext cx="18573750" cy="12122727"/>
    <xdr:graphicFrame macro="">
      <xdr:nvGraphicFramePr>
        <xdr:cNvPr id="2" name="Chart 1">
          <a:extLst>
            <a:ext uri="{FF2B5EF4-FFF2-40B4-BE49-F238E27FC236}">
              <a16:creationId xmlns:a16="http://schemas.microsoft.com/office/drawing/2014/main" id="{00000000-0008-0000-2F00-000002000000}"/>
            </a:ext>
          </a:extLst>
        </xdr:cNvPr>
        <xdr:cNvGraphicFramePr>
          <a:graphicFrameLocks noGrp="1"/>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
        </a:graphicData>
      </a:graphic>
    </xdr:graphicFrame>
    <xdr:clientData/>
  </xdr:absoluteAnchor>
</xdr:wsDr>
</file>

<file path=xl/drawings/drawing33.xml><?xml version="1.0" encoding="utf-8"?>
<xdr:wsDr xmlns:xdr="http://schemas.openxmlformats.org/drawingml/2006/spreadsheetDrawing" xmlns:a="http://schemas.openxmlformats.org/drawingml/2006/main">
  <xdr:absoluteAnchor>
    <xdr:pos x="0" y="0"/>
    <xdr:ext cx="9293311" cy="6071115"/>
    <xdr:graphicFrame macro="">
      <xdr:nvGraphicFramePr>
        <xdr:cNvPr id="2" name="Chart 1">
          <a:extLst>
            <a:ext uri="{FF2B5EF4-FFF2-40B4-BE49-F238E27FC236}">
              <a16:creationId xmlns:a16="http://schemas.microsoft.com/office/drawing/2014/main" id="{00000000-0008-0000-3100-000002000000}"/>
            </a:ext>
          </a:extLst>
        </xdr:cNvPr>
        <xdr:cNvGraphicFramePr>
          <a:graphicFrameLocks noGrp="1"/>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
        </a:graphicData>
      </a:graphic>
    </xdr:graphicFrame>
    <xdr:clientData/>
  </xdr:absoluteAnchor>
</xdr:wsDr>
</file>

<file path=xl/externalLinks/_rels/externalLink1.xml.rels><?xml version="1.0" encoding="UTF-8" standalone="yes"?>
<Relationships xmlns="http://schemas.openxmlformats.org/package/2006/relationships"><Relationship Id="rId2" Type="http://schemas.openxmlformats.org/officeDocument/2006/relationships/externalLinkPath" Target="https://uowtsd-my.sharepoint.com/personal/d_holley_uwtsd_ac_uk/Documents/Swansea/Info%20and%20Presentation%20Material/Systems%20Engineering/New%20Level%205/Junk%20and%20spares/Spreadheet%20for%20shell%20Completed%20(DAH%2010_8_18).xlsx" TargetMode="External"/><Relationship Id="rId1" Type="http://schemas.openxmlformats.org/officeDocument/2006/relationships/externalLinkPath" Target="Junk%20and%20spares/Spreadheet%20for%20shell%20Completed%20(DAH%2010_8_18).xlsx"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xxl21:alternateUrls>
      <xxl21:absoluteUrl r:id="rId2"/>
    </xxl21:alternateUrls>
    <sheetNames>
      <sheetName val="Design Book Title"/>
      <sheetName val="Requirements Set"/>
      <sheetName val="Design QFD 1"/>
      <sheetName val="Required Functionality"/>
      <sheetName val="Concept"/>
      <sheetName val="Pairwise comparison"/>
      <sheetName val="Functional Metrics"/>
      <sheetName val="Functional Importances Graph"/>
      <sheetName val="Function Means Analysis"/>
      <sheetName val=" System Pugh"/>
      <sheetName val="Design QFD 2"/>
      <sheetName val="QFD2 Body"/>
      <sheetName val="Feature Importances Chart"/>
      <sheetName val="Prime P Diagram (Given)"/>
      <sheetName val="Prime &quot;What Why&quot;"/>
      <sheetName val="Control factors Chart"/>
      <sheetName val="Noise Factors Chart"/>
      <sheetName val="P-Diagram 2 (Derived)"/>
      <sheetName val="What Why 2"/>
      <sheetName val="P-Diagram 3 (Target Defeat)"/>
      <sheetName val="what why 3 (Target Defeat)"/>
      <sheetName val="What Why 3.1 (Building)"/>
      <sheetName val="What Why 3.2 (Human)"/>
      <sheetName val="P Diagram Component"/>
      <sheetName val="What Why Component"/>
      <sheetName val="Manufacturing Requirements"/>
      <sheetName val="Process Map "/>
      <sheetName val="Manufacturing QFD 1"/>
      <sheetName val="Process Importances Chart"/>
      <sheetName val="Sheet2"/>
      <sheetName val="QFD 2 Manufacturing"/>
      <sheetName val="Means importance"/>
      <sheetName val="Process FMA"/>
      <sheetName val="Process Pugh"/>
      <sheetName val="QFD 3"/>
      <sheetName val="Technique Importances Chart"/>
      <sheetName val="1st Key P Diagram"/>
      <sheetName val="1st Key  &quot;What Why&quot;"/>
      <sheetName val="1st Key Controls Chart"/>
      <sheetName val="1st Key Noise Chart"/>
      <sheetName val="1st QFD4"/>
      <sheetName val="QFD 4 Importances Chart"/>
      <sheetName val="2nd Key P Diag"/>
      <sheetName val="2nd Key What Why"/>
      <sheetName val="2nd Key Controls Chart"/>
      <sheetName val="2nd Key Noise Chart"/>
      <sheetName val="2nd QFD 4 "/>
      <sheetName val="2nd QFD 4 Importance Charts"/>
    </sheetNames>
    <sheetDataSet>
      <sheetData sheetId="0">
        <row r="10">
          <cell r="C10" t="str">
            <v xml:space="preserve"> HESH Example for course</v>
          </cell>
        </row>
      </sheetData>
      <sheetData sheetId="1" refreshError="1"/>
      <sheetData sheetId="2" refreshError="1"/>
      <sheetData sheetId="3" refreshError="1"/>
      <sheetData sheetId="4" refreshError="1"/>
      <sheetData sheetId="5">
        <row r="4">
          <cell r="B4" t="str">
            <v>Range</v>
          </cell>
        </row>
      </sheetData>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ow r="9">
          <cell r="B9" t="str">
            <v>Coolant type</v>
          </cell>
        </row>
      </sheetData>
      <sheetData sheetId="44" refreshError="1"/>
      <sheetData sheetId="45" refreshError="1"/>
      <sheetData sheetId="46">
        <row r="4">
          <cell r="L4" t="str">
            <v>SPC</v>
          </cell>
        </row>
      </sheetData>
      <sheetData sheetId="47" refreshError="1"/>
    </sheetDataSet>
  </externalBook>
</externalLink>
</file>

<file path=xl/ink/ink1.xml><?xml version="1.0" encoding="utf-8"?>
<inkml:ink xmlns:inkml="http://www.w3.org/2003/InkML">
  <inkml:definitions>
    <inkml:context xml:id="ctx0">
      <inkml:inkSource xml:id="inkSrc0">
        <inkml:traceFormat>
          <inkml:channel name="X" type="integer" min="-2.14748E9" max="2.14748E9" units="cm"/>
          <inkml:channel name="Y" type="integer" min="-2.14748E9" max="2.14748E9" units="cm"/>
          <inkml:channel name="F" type="integer" max="32767" units="dev"/>
          <inkml:channel name="OA" type="integer" max="360" units="deg"/>
          <inkml:channel name="OE" type="integer" max="90" units="deg"/>
        </inkml:traceFormat>
        <inkml:channelProperties>
          <inkml:channelProperty channel="X" name="resolution" value="1000" units="1/cm"/>
          <inkml:channelProperty channel="Y" name="resolution" value="1000" units="1/cm"/>
          <inkml:channelProperty channel="F" name="resolution" value="0" units="1/dev"/>
          <inkml:channelProperty channel="OA" name="resolution" value="1000" units="1/deg"/>
          <inkml:channelProperty channel="OE" name="resolution" value="1000" units="1/deg"/>
        </inkml:channelProperties>
      </inkml:inkSource>
      <inkml:timestamp xml:id="ts0" timeString="2023-10-30T10:32:07.039"/>
    </inkml:context>
    <inkml:brush xml:id="br0">
      <inkml:brushProperty name="width" value="0.05" units="cm"/>
      <inkml:brushProperty name="height" value="0.05" units="cm"/>
    </inkml:brush>
  </inkml:definitions>
  <inkml:trace contextRef="#ctx0" brushRef="#br0">0 1 2303 0 0,'0'0'200'0'0</inkml:trace>
</inkml:ink>
</file>

<file path=xl/ink/ink2.xml><?xml version="1.0" encoding="utf-8"?>
<inkml:ink xmlns:inkml="http://www.w3.org/2003/InkML">
  <inkml:definitions>
    <inkml:context xml:id="ctx0">
      <inkml:inkSource xml:id="inkSrc0">
        <inkml:traceFormat>
          <inkml:channel name="X" type="integer" min="-2.14748E9" max="2.14748E9" units="cm"/>
          <inkml:channel name="Y" type="integer" min="-2.14748E9" max="2.14748E9" units="cm"/>
          <inkml:channel name="F" type="integer" max="32767" units="dev"/>
          <inkml:channel name="OA" type="integer" max="360" units="deg"/>
          <inkml:channel name="OE" type="integer" max="90" units="deg"/>
        </inkml:traceFormat>
        <inkml:channelProperties>
          <inkml:channelProperty channel="X" name="resolution" value="1000" units="1/cm"/>
          <inkml:channelProperty channel="Y" name="resolution" value="1000" units="1/cm"/>
          <inkml:channelProperty channel="F" name="resolution" value="0" units="1/dev"/>
          <inkml:channelProperty channel="OA" name="resolution" value="1000" units="1/deg"/>
          <inkml:channelProperty channel="OE" name="resolution" value="1000" units="1/deg"/>
        </inkml:channelProperties>
      </inkml:inkSource>
      <inkml:timestamp xml:id="ts0" timeString="2024-10-10T08:56:51.503"/>
    </inkml:context>
    <inkml:brush xml:id="br0">
      <inkml:brushProperty name="width" value="0.05" units="cm"/>
      <inkml:brushProperty name="height" value="0.05" units="cm"/>
    </inkml:brush>
  </inkml:definitions>
  <inkml:trace contextRef="#ctx0" brushRef="#br0">0 1 2303 0 0,'0'0'200'0'0</inkml:trace>
</inkml:ink>
</file>

<file path=xl/ink/ink3.xml><?xml version="1.0" encoding="utf-8"?>
<inkml:ink xmlns:inkml="http://www.w3.org/2003/InkML">
  <inkml:definitions>
    <inkml:context xml:id="ctx0">
      <inkml:inkSource xml:id="inkSrc0">
        <inkml:traceFormat>
          <inkml:channel name="X" type="integer" min="-2.14748E9" max="2.14748E9" units="cm"/>
          <inkml:channel name="Y" type="integer" min="-2.14748E9" max="2.14748E9" units="cm"/>
          <inkml:channel name="F" type="integer" max="32767" units="dev"/>
          <inkml:channel name="OA" type="integer" max="360" units="deg"/>
          <inkml:channel name="OE" type="integer" max="90" units="deg"/>
        </inkml:traceFormat>
        <inkml:channelProperties>
          <inkml:channelProperty channel="X" name="resolution" value="1000" units="1/cm"/>
          <inkml:channelProperty channel="Y" name="resolution" value="1000" units="1/cm"/>
          <inkml:channelProperty channel="F" name="resolution" value="0" units="1/dev"/>
          <inkml:channelProperty channel="OA" name="resolution" value="1000" units="1/deg"/>
          <inkml:channelProperty channel="OE" name="resolution" value="1000" units="1/deg"/>
        </inkml:channelProperties>
      </inkml:inkSource>
      <inkml:timestamp xml:id="ts0" timeString="2024-10-10T08:56:58.640"/>
    </inkml:context>
    <inkml:brush xml:id="br0">
      <inkml:brushProperty name="width" value="0.05" units="cm"/>
      <inkml:brushProperty name="height" value="0.05" units="cm"/>
    </inkml:brush>
  </inkml:definitions>
  <inkml:trace contextRef="#ctx0" brushRef="#br0">0 1 2303 0 0,'0'0'200'0'0</inkml:trace>
</inkml:ink>
</file>

<file path=xl/ink/ink4.xml><?xml version="1.0" encoding="utf-8"?>
<inkml:ink xmlns:inkml="http://www.w3.org/2003/InkML">
  <inkml:definitions>
    <inkml:context xml:id="ctx0">
      <inkml:inkSource xml:id="inkSrc0">
        <inkml:traceFormat>
          <inkml:channel name="X" type="integer" min="-2.14748E9" max="2.14748E9" units="cm"/>
          <inkml:channel name="Y" type="integer" min="-2.14748E9" max="2.14748E9" units="cm"/>
          <inkml:channel name="F" type="integer" max="32767" units="dev"/>
          <inkml:channel name="OA" type="integer" max="360" units="deg"/>
          <inkml:channel name="OE" type="integer" max="90" units="deg"/>
        </inkml:traceFormat>
        <inkml:channelProperties>
          <inkml:channelProperty channel="X" name="resolution" value="1000" units="1/cm"/>
          <inkml:channelProperty channel="Y" name="resolution" value="1000" units="1/cm"/>
          <inkml:channelProperty channel="F" name="resolution" value="0" units="1/dev"/>
          <inkml:channelProperty channel="OA" name="resolution" value="1000" units="1/deg"/>
          <inkml:channelProperty channel="OE" name="resolution" value="1000" units="1/deg"/>
        </inkml:channelProperties>
      </inkml:inkSource>
      <inkml:timestamp xml:id="ts0" timeString="2024-10-10T08:57:09.544"/>
    </inkml:context>
    <inkml:brush xml:id="br0">
      <inkml:brushProperty name="width" value="0.05" units="cm"/>
      <inkml:brushProperty name="height" value="0.05" units="cm"/>
    </inkml:brush>
  </inkml:definitions>
  <inkml:trace contextRef="#ctx0" brushRef="#br0">0 1 2303 0 0,'0'0'200'0'0</inkml:trace>
</inkml:ink>
</file>

<file path=xl/ink/ink5.xml><?xml version="1.0" encoding="utf-8"?>
<inkml:ink xmlns:inkml="http://www.w3.org/2003/InkML">
  <inkml:definitions>
    <inkml:context xml:id="ctx0">
      <inkml:inkSource xml:id="inkSrc0">
        <inkml:traceFormat>
          <inkml:channel name="X" type="integer" min="-2.14748E9" max="2.14748E9" units="cm"/>
          <inkml:channel name="Y" type="integer" min="-2.14748E9" max="2.14748E9" units="cm"/>
          <inkml:channel name="F" type="integer" max="32767" units="dev"/>
          <inkml:channel name="OA" type="integer" max="360" units="deg"/>
          <inkml:channel name="OE" type="integer" max="90" units="deg"/>
        </inkml:traceFormat>
        <inkml:channelProperties>
          <inkml:channelProperty channel="X" name="resolution" value="1000" units="1/cm"/>
          <inkml:channelProperty channel="Y" name="resolution" value="1000" units="1/cm"/>
          <inkml:channelProperty channel="F" name="resolution" value="0" units="1/dev"/>
          <inkml:channelProperty channel="OA" name="resolution" value="1000" units="1/deg"/>
          <inkml:channelProperty channel="OE" name="resolution" value="1000" units="1/deg"/>
        </inkml:channelProperties>
      </inkml:inkSource>
      <inkml:timestamp xml:id="ts0" timeString="2025-10-16T08:06:30.801"/>
    </inkml:context>
    <inkml:brush xml:id="br0">
      <inkml:brushProperty name="width" value="0.05" units="cm"/>
      <inkml:brushProperty name="height" value="0.05" units="cm"/>
    </inkml:brush>
  </inkml:definitions>
  <inkml:trace contextRef="#ctx0" brushRef="#br0">0 1 2303 0 0,'0'0'200'0'0</inkml:trace>
</inkml:ink>
</file>

<file path=xl/ink/ink6.xml><?xml version="1.0" encoding="utf-8"?>
<inkml:ink xmlns:inkml="http://www.w3.org/2003/InkML">
  <inkml:definitions>
    <inkml:context xml:id="ctx0">
      <inkml:inkSource xml:id="inkSrc0">
        <inkml:traceFormat>
          <inkml:channel name="X" type="integer" min="-2.14748E9" max="2.14748E9" units="cm"/>
          <inkml:channel name="Y" type="integer" min="-2.14748E9" max="2.14748E9" units="cm"/>
          <inkml:channel name="F" type="integer" max="32767" units="dev"/>
          <inkml:channel name="OA" type="integer" max="360" units="deg"/>
          <inkml:channel name="OE" type="integer" max="90" units="deg"/>
        </inkml:traceFormat>
        <inkml:channelProperties>
          <inkml:channelProperty channel="X" name="resolution" value="1000" units="1/cm"/>
          <inkml:channelProperty channel="Y" name="resolution" value="1000" units="1/cm"/>
          <inkml:channelProperty channel="F" name="resolution" value="0" units="1/dev"/>
          <inkml:channelProperty channel="OA" name="resolution" value="1000" units="1/deg"/>
          <inkml:channelProperty channel="OE" name="resolution" value="1000" units="1/deg"/>
        </inkml:channelProperties>
      </inkml:inkSource>
      <inkml:timestamp xml:id="ts0" timeString="2025-11-18T15:52:46.696"/>
    </inkml:context>
    <inkml:brush xml:id="br0">
      <inkml:brushProperty name="width" value="0.05" units="cm"/>
      <inkml:brushProperty name="height" value="0.05" units="cm"/>
    </inkml:brush>
  </inkml:definitions>
  <inkml:trace contextRef="#ctx0" brushRef="#br0">0 1 2303 0 0,'0'0'200'0'0</inkml:trace>
</inkml:ink>
</file>

<file path=xl/ink/ink7.xml><?xml version="1.0" encoding="utf-8"?>
<inkml:ink xmlns:inkml="http://www.w3.org/2003/InkML">
  <inkml:definitions>
    <inkml:context xml:id="ctx0">
      <inkml:inkSource xml:id="inkSrc0">
        <inkml:traceFormat>
          <inkml:channel name="X" type="integer" min="-2.14748E9" max="2.14748E9" units="cm"/>
          <inkml:channel name="Y" type="integer" min="-2.14748E9" max="2.14748E9" units="cm"/>
          <inkml:channel name="F" type="integer" max="32767" units="dev"/>
          <inkml:channel name="OA" type="integer" max="360" units="deg"/>
          <inkml:channel name="OE" type="integer" max="90" units="deg"/>
        </inkml:traceFormat>
        <inkml:channelProperties>
          <inkml:channelProperty channel="X" name="resolution" value="1000" units="1/cm"/>
          <inkml:channelProperty channel="Y" name="resolution" value="1000" units="1/cm"/>
          <inkml:channelProperty channel="F" name="resolution" value="0" units="1/dev"/>
          <inkml:channelProperty channel="OA" name="resolution" value="1000" units="1/deg"/>
          <inkml:channelProperty channel="OE" name="resolution" value="1000" units="1/deg"/>
        </inkml:channelProperties>
      </inkml:inkSource>
      <inkml:timestamp xml:id="ts0" timeString="2025-11-18T15:52:47.593"/>
    </inkml:context>
    <inkml:brush xml:id="br0">
      <inkml:brushProperty name="width" value="0.05" units="cm"/>
      <inkml:brushProperty name="height" value="0.05" units="cm"/>
    </inkml:brush>
  </inkml:definitions>
  <inkml:trace contextRef="#ctx0" brushRef="#br0">0 1 2303 0 0,'0'0'200'0'0</inkml:trace>
</inkml:ink>
</file>

<file path=xl/ink/ink8.xml><?xml version="1.0" encoding="utf-8"?>
<inkml:ink xmlns:inkml="http://www.w3.org/2003/InkML">
  <inkml:definitions>
    <inkml:context xml:id="ctx0">
      <inkml:inkSource xml:id="inkSrc0">
        <inkml:traceFormat>
          <inkml:channel name="X" type="integer" min="-2.14748E9" max="2.14748E9" units="cm"/>
          <inkml:channel name="Y" type="integer" min="-2.14748E9" max="2.14748E9" units="cm"/>
          <inkml:channel name="F" type="integer" max="32767" units="dev"/>
          <inkml:channel name="OA" type="integer" max="360" units="deg"/>
          <inkml:channel name="OE" type="integer" max="90" units="deg"/>
        </inkml:traceFormat>
        <inkml:channelProperties>
          <inkml:channelProperty channel="X" name="resolution" value="1000" units="1/cm"/>
          <inkml:channelProperty channel="Y" name="resolution" value="1000" units="1/cm"/>
          <inkml:channelProperty channel="F" name="resolution" value="0" units="1/dev"/>
          <inkml:channelProperty channel="OA" name="resolution" value="1000" units="1/deg"/>
          <inkml:channelProperty channel="OE" name="resolution" value="1000" units="1/deg"/>
        </inkml:channelProperties>
      </inkml:inkSource>
      <inkml:timestamp xml:id="ts0" timeString="2025-11-18T15:52:48.543"/>
    </inkml:context>
    <inkml:brush xml:id="br0">
      <inkml:brushProperty name="width" value="0.05" units="cm"/>
      <inkml:brushProperty name="height" value="0.05" units="cm"/>
    </inkml:brush>
  </inkml:definitions>
  <inkml:trace contextRef="#ctx0" brushRef="#br0">0 1 2303 0 0,'0'0'200'0'0</inkml:trace>
</inkml:ink>
</file>

<file path=xl/ink/ink9.xml><?xml version="1.0" encoding="utf-8"?>
<inkml:ink xmlns:inkml="http://www.w3.org/2003/InkML">
  <inkml:definitions>
    <inkml:context xml:id="ctx0">
      <inkml:inkSource xml:id="inkSrc0">
        <inkml:traceFormat>
          <inkml:channel name="X" type="integer" min="-2.14748E9" max="2.14748E9" units="cm"/>
          <inkml:channel name="Y" type="integer" min="-2.14748E9" max="2.14748E9" units="cm"/>
          <inkml:channel name="F" type="integer" max="32767" units="dev"/>
          <inkml:channel name="OA" type="integer" max="360" units="deg"/>
          <inkml:channel name="OE" type="integer" max="90" units="deg"/>
        </inkml:traceFormat>
        <inkml:channelProperties>
          <inkml:channelProperty channel="X" name="resolution" value="1000" units="1/cm"/>
          <inkml:channelProperty channel="Y" name="resolution" value="1000" units="1/cm"/>
          <inkml:channelProperty channel="F" name="resolution" value="0" units="1/dev"/>
          <inkml:channelProperty channel="OA" name="resolution" value="1000" units="1/deg"/>
          <inkml:channelProperty channel="OE" name="resolution" value="1000" units="1/deg"/>
        </inkml:channelProperties>
      </inkml:inkSource>
      <inkml:timestamp xml:id="ts0" timeString="2025-11-18T15:52:49.566"/>
    </inkml:context>
    <inkml:brush xml:id="br0">
      <inkml:brushProperty name="width" value="0.05" units="cm"/>
      <inkml:brushProperty name="height" value="0.05" units="cm"/>
    </inkml:brush>
  </inkml:definitions>
  <inkml:trace contextRef="#ctx0" brushRef="#br0">0 1 2303 0 0,'0'0'200'0'0</inkml:trace>
</inkml:ink>
</file>

<file path=xl/theme/theme1.xml><?xml version="1.0" encoding="utf-8"?>
<a:theme xmlns:a="http://schemas.openxmlformats.org/drawingml/2006/main" name="Office Theme 2007 - 2010">
  <a:themeElements>
    <a:clrScheme name="Office 2007 - 2010">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2007 - 2010">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2007 - 2010">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3.xml.rels><?xml version="1.0" encoding="UTF-8" standalone="yes"?>
<Relationships xmlns="http://schemas.openxmlformats.org/package/2006/relationships"><Relationship Id="rId1" Type="http://schemas.openxmlformats.org/officeDocument/2006/relationships/drawing" Target="../drawings/drawing2.xml"/></Relationships>
</file>

<file path=xl/worksheets/_rels/sheet5.xml.rels><?xml version="1.0" encoding="UTF-8" standalone="yes"?>
<Relationships xmlns="http://schemas.openxmlformats.org/package/2006/relationships"><Relationship Id="rId1" Type="http://schemas.openxmlformats.org/officeDocument/2006/relationships/drawing" Target="../drawings/drawing3.xml"/></Relationships>
</file>

<file path=xl/worksheets/_rels/sheet7.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8.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9.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10.xml.rels><?xml version="1.0" encoding="UTF-8" standalone="yes"?>
<Relationships xmlns="http://schemas.openxmlformats.org/package/2006/relationships"><Relationship Id="rId3" Type="http://schemas.openxmlformats.org/officeDocument/2006/relationships/comments" Target="../comments1.xml"/><Relationship Id="rId2" Type="http://schemas.openxmlformats.org/officeDocument/2006/relationships/vmlDrawing" Target="../drawings/vmlDrawing1.vml"/><Relationship Id="rId1" Type="http://schemas.openxmlformats.org/officeDocument/2006/relationships/printerSettings" Target="../printerSettings/printerSettings5.bin"/></Relationships>
</file>

<file path=xl/worksheets/_rels/sheet12.xml.rels><?xml version="1.0" encoding="UTF-8" standalone="yes"?>
<Relationships xmlns="http://schemas.openxmlformats.org/package/2006/relationships"><Relationship Id="rId1" Type="http://schemas.openxmlformats.org/officeDocument/2006/relationships/drawing" Target="../drawings/drawing7.xml"/></Relationships>
</file>

<file path=xl/worksheets/_rels/sheet13.xml.rels><?xml version="1.0" encoding="UTF-8" standalone="yes"?>
<Relationships xmlns="http://schemas.openxmlformats.org/package/2006/relationships"><Relationship Id="rId2" Type="http://schemas.openxmlformats.org/officeDocument/2006/relationships/comments" Target="../comments2.xml"/><Relationship Id="rId1" Type="http://schemas.openxmlformats.org/officeDocument/2006/relationships/vmlDrawing" Target="../drawings/vmlDrawing2.vml"/></Relationships>
</file>

<file path=xl/worksheets/_rels/sheet14.xml.rels><?xml version="1.0" encoding="UTF-8" standalone="yes"?>
<Relationships xmlns="http://schemas.openxmlformats.org/package/2006/relationships"><Relationship Id="rId1" Type="http://schemas.openxmlformats.org/officeDocument/2006/relationships/drawing" Target="../drawings/drawing10.xml"/></Relationships>
</file>

<file path=xl/worksheets/_rels/sheet15.xml.rels><?xml version="1.0" encoding="UTF-8" standalone="yes"?>
<Relationships xmlns="http://schemas.openxmlformats.org/package/2006/relationships"><Relationship Id="rId3" Type="http://schemas.openxmlformats.org/officeDocument/2006/relationships/comments" Target="../comments3.xml"/><Relationship Id="rId2" Type="http://schemas.openxmlformats.org/officeDocument/2006/relationships/vmlDrawing" Target="../drawings/vmlDrawing3.vml"/><Relationship Id="rId1" Type="http://schemas.openxmlformats.org/officeDocument/2006/relationships/drawing" Target="../drawings/drawing11.xml"/></Relationships>
</file>

<file path=xl/worksheets/_rels/sheet16.xml.rels><?xml version="1.0" encoding="UTF-8" standalone="yes"?>
<Relationships xmlns="http://schemas.openxmlformats.org/package/2006/relationships"><Relationship Id="rId1" Type="http://schemas.openxmlformats.org/officeDocument/2006/relationships/drawing" Target="../drawings/drawing12.xml"/></Relationships>
</file>

<file path=xl/worksheets/_rels/sheet17.xml.rels><?xml version="1.0" encoding="UTF-8" standalone="yes"?>
<Relationships xmlns="http://schemas.openxmlformats.org/package/2006/relationships"><Relationship Id="rId3" Type="http://schemas.openxmlformats.org/officeDocument/2006/relationships/comments" Target="../comments4.xml"/><Relationship Id="rId2" Type="http://schemas.openxmlformats.org/officeDocument/2006/relationships/vmlDrawing" Target="../drawings/vmlDrawing4.vml"/><Relationship Id="rId1" Type="http://schemas.openxmlformats.org/officeDocument/2006/relationships/drawing" Target="../drawings/drawing13.xml"/></Relationships>
</file>

<file path=xl/worksheets/_rels/sheet18.xml.rels><?xml version="1.0" encoding="UTF-8" standalone="yes"?>
<Relationships xmlns="http://schemas.openxmlformats.org/package/2006/relationships"><Relationship Id="rId3" Type="http://schemas.openxmlformats.org/officeDocument/2006/relationships/comments" Target="../comments5.xml"/><Relationship Id="rId2" Type="http://schemas.openxmlformats.org/officeDocument/2006/relationships/vmlDrawing" Target="../drawings/vmlDrawing5.vml"/><Relationship Id="rId1" Type="http://schemas.openxmlformats.org/officeDocument/2006/relationships/drawing" Target="../drawings/drawing14.xml"/></Relationships>
</file>

<file path=xl/worksheets/_rels/sheet19.xml.rels><?xml version="1.0" encoding="UTF-8" standalone="yes"?>
<Relationships xmlns="http://schemas.openxmlformats.org/package/2006/relationships"><Relationship Id="rId3" Type="http://schemas.openxmlformats.org/officeDocument/2006/relationships/comments" Target="../comments6.xml"/><Relationship Id="rId2" Type="http://schemas.openxmlformats.org/officeDocument/2006/relationships/vmlDrawing" Target="../drawings/vmlDrawing6.vml"/><Relationship Id="rId1" Type="http://schemas.openxmlformats.org/officeDocument/2006/relationships/drawing" Target="../drawings/drawing15.xml"/></Relationships>
</file>

<file path=xl/worksheets/_rels/sheet20.xml.rels><?xml version="1.0" encoding="UTF-8" standalone="yes"?>
<Relationships xmlns="http://schemas.openxmlformats.org/package/2006/relationships"><Relationship Id="rId1" Type="http://schemas.openxmlformats.org/officeDocument/2006/relationships/drawing" Target="../drawings/drawing16.xml"/></Relationships>
</file>

<file path=xl/worksheets/_rels/sheet21.xml.rels><?xml version="1.0" encoding="UTF-8" standalone="yes"?>
<Relationships xmlns="http://schemas.openxmlformats.org/package/2006/relationships"><Relationship Id="rId1" Type="http://schemas.openxmlformats.org/officeDocument/2006/relationships/drawing" Target="../drawings/drawing17.xml"/></Relationships>
</file>

<file path=xl/worksheets/_rels/sheet22.xml.rels><?xml version="1.0" encoding="UTF-8" standalone="yes"?>
<Relationships xmlns="http://schemas.openxmlformats.org/package/2006/relationships"><Relationship Id="rId3" Type="http://schemas.openxmlformats.org/officeDocument/2006/relationships/comments" Target="../comments7.xml"/><Relationship Id="rId2" Type="http://schemas.openxmlformats.org/officeDocument/2006/relationships/vmlDrawing" Target="../drawings/vmlDrawing7.vml"/><Relationship Id="rId1" Type="http://schemas.openxmlformats.org/officeDocument/2006/relationships/drawing" Target="../drawings/drawing18.xml"/></Relationships>
</file>

<file path=xl/worksheets/_rels/sheet23.xml.rels><?xml version="1.0" encoding="UTF-8" standalone="yes"?>
<Relationships xmlns="http://schemas.openxmlformats.org/package/2006/relationships"><Relationship Id="rId1" Type="http://schemas.openxmlformats.org/officeDocument/2006/relationships/drawing" Target="../drawings/drawing19.xml"/></Relationships>
</file>

<file path=xl/worksheets/_rels/sheet24.xml.rels><?xml version="1.0" encoding="UTF-8" standalone="yes"?>
<Relationships xmlns="http://schemas.openxmlformats.org/package/2006/relationships"><Relationship Id="rId1" Type="http://schemas.openxmlformats.org/officeDocument/2006/relationships/drawing" Target="../drawings/drawing20.xml"/></Relationships>
</file>

<file path=xl/worksheets/_rels/sheet25.xml.rels><?xml version="1.0" encoding="UTF-8" standalone="yes"?>
<Relationships xmlns="http://schemas.openxmlformats.org/package/2006/relationships"><Relationship Id="rId3" Type="http://schemas.openxmlformats.org/officeDocument/2006/relationships/vmlDrawing" Target="../drawings/vmlDrawing8.vml"/><Relationship Id="rId2" Type="http://schemas.openxmlformats.org/officeDocument/2006/relationships/drawing" Target="../drawings/drawing21.xml"/><Relationship Id="rId1" Type="http://schemas.openxmlformats.org/officeDocument/2006/relationships/printerSettings" Target="../printerSettings/printerSettings6.bin"/></Relationships>
</file>

<file path=xl/worksheets/_rels/sheet26.xml.rels><?xml version="1.0" encoding="UTF-8" standalone="yes"?>
<Relationships xmlns="http://schemas.openxmlformats.org/package/2006/relationships"><Relationship Id="rId2" Type="http://schemas.openxmlformats.org/officeDocument/2006/relationships/drawing" Target="../drawings/drawing22.xml"/><Relationship Id="rId1" Type="http://schemas.openxmlformats.org/officeDocument/2006/relationships/printerSettings" Target="../printerSettings/printerSettings7.bin"/></Relationships>
</file>

<file path=xl/worksheets/_rels/sheet27.xml.rels><?xml version="1.0" encoding="UTF-8" standalone="yes"?>
<Relationships xmlns="http://schemas.openxmlformats.org/package/2006/relationships"><Relationship Id="rId1" Type="http://schemas.openxmlformats.org/officeDocument/2006/relationships/printerSettings" Target="../printerSettings/printerSettings8.bin"/></Relationships>
</file>

<file path=xl/worksheets/_rels/sheet29.xml.rels><?xml version="1.0" encoding="UTF-8" standalone="yes"?>
<Relationships xmlns="http://schemas.openxmlformats.org/package/2006/relationships"><Relationship Id="rId1" Type="http://schemas.openxmlformats.org/officeDocument/2006/relationships/drawing" Target="../drawings/drawing24.xml"/></Relationships>
</file>

<file path=xl/worksheets/_rels/sheet30.xml.rels><?xml version="1.0" encoding="UTF-8" standalone="yes"?>
<Relationships xmlns="http://schemas.openxmlformats.org/package/2006/relationships"><Relationship Id="rId1" Type="http://schemas.openxmlformats.org/officeDocument/2006/relationships/printerSettings" Target="../printerSettings/printerSettings9.bin"/></Relationships>
</file>

<file path=xl/worksheets/_rels/sheet31.xml.rels><?xml version="1.0" encoding="UTF-8" standalone="yes"?>
<Relationships xmlns="http://schemas.openxmlformats.org/package/2006/relationships"><Relationship Id="rId2" Type="http://schemas.openxmlformats.org/officeDocument/2006/relationships/comments" Target="../comments8.xml"/><Relationship Id="rId1" Type="http://schemas.openxmlformats.org/officeDocument/2006/relationships/vmlDrawing" Target="../drawings/vmlDrawing9.vml"/></Relationships>
</file>

<file path=xl/worksheets/_rels/sheet33.xml.rels><?xml version="1.0" encoding="UTF-8" standalone="yes"?>
<Relationships xmlns="http://schemas.openxmlformats.org/package/2006/relationships"><Relationship Id="rId2" Type="http://schemas.openxmlformats.org/officeDocument/2006/relationships/drawing" Target="../drawings/drawing26.xml"/><Relationship Id="rId1" Type="http://schemas.openxmlformats.org/officeDocument/2006/relationships/printerSettings" Target="../printerSettings/printerSettings10.bin"/></Relationships>
</file>

<file path=xl/worksheets/_rels/sheet34.xml.rels><?xml version="1.0" encoding="UTF-8" standalone="yes"?>
<Relationships xmlns="http://schemas.openxmlformats.org/package/2006/relationships"><Relationship Id="rId3" Type="http://schemas.openxmlformats.org/officeDocument/2006/relationships/comments" Target="../comments9.xml"/><Relationship Id="rId2" Type="http://schemas.openxmlformats.org/officeDocument/2006/relationships/vmlDrawing" Target="../drawings/vmlDrawing10.vml"/><Relationship Id="rId1" Type="http://schemas.openxmlformats.org/officeDocument/2006/relationships/printerSettings" Target="../printerSettings/printerSettings11.bin"/></Relationships>
</file>

<file path=xl/worksheets/_rels/sheet35.xml.rels><?xml version="1.0" encoding="UTF-8" standalone="yes"?>
<Relationships xmlns="http://schemas.openxmlformats.org/package/2006/relationships"><Relationship Id="rId1" Type="http://schemas.openxmlformats.org/officeDocument/2006/relationships/printerSettings" Target="../printerSettings/printerSettings12.bin"/></Relationships>
</file>

<file path=xl/worksheets/_rels/sheet36.xml.rels><?xml version="1.0" encoding="UTF-8" standalone="yes"?>
<Relationships xmlns="http://schemas.openxmlformats.org/package/2006/relationships"><Relationship Id="rId1" Type="http://schemas.openxmlformats.org/officeDocument/2006/relationships/drawing" Target="../drawings/drawing30.xml"/></Relationships>
</file>

<file path=xl/worksheets/_rels/sheet37.xml.rels><?xml version="1.0" encoding="UTF-8" standalone="yes"?>
<Relationships xmlns="http://schemas.openxmlformats.org/package/2006/relationships"><Relationship Id="rId2" Type="http://schemas.openxmlformats.org/officeDocument/2006/relationships/comments" Target="../comments10.xml"/><Relationship Id="rId1" Type="http://schemas.openxmlformats.org/officeDocument/2006/relationships/vmlDrawing" Target="../drawings/vmlDrawing11.vm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tabColor rgb="FFFF0000"/>
  </sheetPr>
  <dimension ref="A1:R18"/>
  <sheetViews>
    <sheetView showGridLines="0" showRowColHeaders="0" topLeftCell="A15" zoomScale="80" zoomScaleNormal="80" workbookViewId="0">
      <selection activeCell="C10" sqref="C10:R12"/>
    </sheetView>
  </sheetViews>
  <sheetFormatPr defaultColWidth="8.796875" defaultRowHeight="12.75" x14ac:dyDescent="0.35"/>
  <sheetData>
    <row r="1" spans="1:18" x14ac:dyDescent="0.35">
      <c r="A1" s="50" t="s">
        <v>83</v>
      </c>
      <c r="H1" s="690"/>
      <c r="I1" s="690"/>
      <c r="J1" s="690"/>
      <c r="K1" s="690"/>
    </row>
    <row r="2" spans="1:18" x14ac:dyDescent="0.35">
      <c r="A2" s="50" t="s">
        <v>84</v>
      </c>
    </row>
    <row r="3" spans="1:18" ht="13.5" x14ac:dyDescent="0.35">
      <c r="F3" s="280"/>
    </row>
    <row r="4" spans="1:18" ht="12.75" customHeight="1" thickBot="1" x14ac:dyDescent="0.4"/>
    <row r="5" spans="1:18" ht="6" customHeight="1" x14ac:dyDescent="0.35">
      <c r="C5" s="691" t="s">
        <v>85</v>
      </c>
      <c r="D5" s="692"/>
      <c r="E5" s="692"/>
      <c r="F5" s="692"/>
      <c r="G5" s="692"/>
      <c r="H5" s="692"/>
      <c r="I5" s="692"/>
      <c r="J5" s="692"/>
      <c r="K5" s="692"/>
      <c r="L5" s="692"/>
      <c r="M5" s="692"/>
      <c r="N5" s="692"/>
      <c r="O5" s="692"/>
      <c r="P5" s="692"/>
      <c r="Q5" s="692"/>
      <c r="R5" s="693"/>
    </row>
    <row r="6" spans="1:18" x14ac:dyDescent="0.35">
      <c r="C6" s="694"/>
      <c r="D6" s="695"/>
      <c r="E6" s="695"/>
      <c r="F6" s="695"/>
      <c r="G6" s="695"/>
      <c r="H6" s="695"/>
      <c r="I6" s="695"/>
      <c r="J6" s="695"/>
      <c r="K6" s="695"/>
      <c r="L6" s="695"/>
      <c r="M6" s="695"/>
      <c r="N6" s="695"/>
      <c r="O6" s="695"/>
      <c r="P6" s="695"/>
      <c r="Q6" s="695"/>
      <c r="R6" s="696"/>
    </row>
    <row r="7" spans="1:18" ht="5.25" customHeight="1" thickBot="1" x14ac:dyDescent="0.4">
      <c r="C7" s="697"/>
      <c r="D7" s="698"/>
      <c r="E7" s="698"/>
      <c r="F7" s="698"/>
      <c r="G7" s="698"/>
      <c r="H7" s="698"/>
      <c r="I7" s="698"/>
      <c r="J7" s="698"/>
      <c r="K7" s="698"/>
      <c r="L7" s="698"/>
      <c r="M7" s="698"/>
      <c r="N7" s="698"/>
      <c r="O7" s="698"/>
      <c r="P7" s="698"/>
      <c r="Q7" s="698"/>
      <c r="R7" s="699"/>
    </row>
    <row r="9" spans="1:18" ht="13.15" thickBot="1" x14ac:dyDescent="0.4"/>
    <row r="10" spans="1:18" ht="12.75" customHeight="1" x14ac:dyDescent="0.35">
      <c r="C10" s="700" t="s">
        <v>266</v>
      </c>
      <c r="D10" s="701"/>
      <c r="E10" s="701"/>
      <c r="F10" s="701"/>
      <c r="G10" s="701"/>
      <c r="H10" s="701"/>
      <c r="I10" s="701"/>
      <c r="J10" s="701"/>
      <c r="K10" s="701"/>
      <c r="L10" s="701"/>
      <c r="M10" s="701"/>
      <c r="N10" s="701"/>
      <c r="O10" s="701"/>
      <c r="P10" s="701"/>
      <c r="Q10" s="701"/>
      <c r="R10" s="702"/>
    </row>
    <row r="11" spans="1:18" ht="12.75" customHeight="1" x14ac:dyDescent="0.35">
      <c r="C11" s="703"/>
      <c r="D11" s="704"/>
      <c r="E11" s="704"/>
      <c r="F11" s="704"/>
      <c r="G11" s="704"/>
      <c r="H11" s="704"/>
      <c r="I11" s="704"/>
      <c r="J11" s="704"/>
      <c r="K11" s="704"/>
      <c r="L11" s="704"/>
      <c r="M11" s="704"/>
      <c r="N11" s="704"/>
      <c r="O11" s="704"/>
      <c r="P11" s="704"/>
      <c r="Q11" s="704"/>
      <c r="R11" s="705"/>
    </row>
    <row r="12" spans="1:18" ht="13.5" customHeight="1" thickBot="1" x14ac:dyDescent="0.4">
      <c r="C12" s="706"/>
      <c r="D12" s="707"/>
      <c r="E12" s="707"/>
      <c r="F12" s="707"/>
      <c r="G12" s="707"/>
      <c r="H12" s="707"/>
      <c r="I12" s="707"/>
      <c r="J12" s="707"/>
      <c r="K12" s="707"/>
      <c r="L12" s="707"/>
      <c r="M12" s="707"/>
      <c r="N12" s="707"/>
      <c r="O12" s="707"/>
      <c r="P12" s="707"/>
      <c r="Q12" s="707"/>
      <c r="R12" s="708"/>
    </row>
    <row r="14" spans="1:18" ht="13.15" thickBot="1" x14ac:dyDescent="0.4"/>
    <row r="15" spans="1:18" ht="13.15" thickBot="1" x14ac:dyDescent="0.4">
      <c r="C15" s="709" t="s">
        <v>55</v>
      </c>
      <c r="D15" s="710"/>
      <c r="E15" s="710"/>
      <c r="F15" s="710"/>
      <c r="G15" s="710"/>
      <c r="H15" s="710"/>
      <c r="I15" s="710"/>
      <c r="J15" s="710"/>
      <c r="K15" s="710"/>
      <c r="L15" s="711"/>
      <c r="M15" s="709" t="s">
        <v>56</v>
      </c>
      <c r="N15" s="710"/>
      <c r="O15" s="711"/>
      <c r="P15" s="709" t="s">
        <v>57</v>
      </c>
      <c r="Q15" s="710"/>
      <c r="R15" s="711"/>
    </row>
    <row r="16" spans="1:18" x14ac:dyDescent="0.35">
      <c r="C16" s="712" t="s">
        <v>80</v>
      </c>
      <c r="D16" s="713"/>
      <c r="E16" s="713"/>
      <c r="F16" s="713"/>
      <c r="G16" s="713"/>
      <c r="H16" s="713"/>
      <c r="I16" s="713"/>
      <c r="J16" s="713"/>
      <c r="K16" s="713"/>
      <c r="L16" s="714"/>
      <c r="M16" s="712"/>
      <c r="N16" s="713"/>
      <c r="O16" s="714"/>
      <c r="P16" s="721" t="s">
        <v>81</v>
      </c>
      <c r="Q16" s="722"/>
      <c r="R16" s="723"/>
    </row>
    <row r="17" spans="3:18" x14ac:dyDescent="0.35">
      <c r="C17" s="715"/>
      <c r="D17" s="716"/>
      <c r="E17" s="716"/>
      <c r="F17" s="716"/>
      <c r="G17" s="716"/>
      <c r="H17" s="716"/>
      <c r="I17" s="716"/>
      <c r="J17" s="716"/>
      <c r="K17" s="716"/>
      <c r="L17" s="717"/>
      <c r="M17" s="715"/>
      <c r="N17" s="716"/>
      <c r="O17" s="717"/>
      <c r="P17" s="724"/>
      <c r="Q17" s="725"/>
      <c r="R17" s="726"/>
    </row>
    <row r="18" spans="3:18" ht="13.15" thickBot="1" x14ac:dyDescent="0.4">
      <c r="C18" s="718"/>
      <c r="D18" s="719"/>
      <c r="E18" s="719"/>
      <c r="F18" s="719"/>
      <c r="G18" s="719"/>
      <c r="H18" s="719"/>
      <c r="I18" s="719"/>
      <c r="J18" s="719"/>
      <c r="K18" s="719"/>
      <c r="L18" s="720"/>
      <c r="M18" s="718"/>
      <c r="N18" s="719"/>
      <c r="O18" s="720"/>
      <c r="P18" s="727"/>
      <c r="Q18" s="728"/>
      <c r="R18" s="729"/>
    </row>
  </sheetData>
  <mergeCells count="9">
    <mergeCell ref="H1:K1"/>
    <mergeCell ref="C5:R7"/>
    <mergeCell ref="C10:R12"/>
    <mergeCell ref="C15:L15"/>
    <mergeCell ref="C16:L18"/>
    <mergeCell ref="M15:O15"/>
    <mergeCell ref="M16:O18"/>
    <mergeCell ref="P15:R15"/>
    <mergeCell ref="P16:R18"/>
  </mergeCells>
  <phoneticPr fontId="2" type="noConversion"/>
  <pageMargins left="0.75" right="0.75" top="1" bottom="1" header="0.5" footer="0.5"/>
  <headerFooter alignWithMargins="0"/>
  <drawing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tabColor theme="9" tint="0.79998168889431442"/>
  </sheetPr>
  <dimension ref="A1:F45"/>
  <sheetViews>
    <sheetView zoomScale="68" zoomScaleNormal="68" workbookViewId="0">
      <selection activeCell="E37" sqref="E37"/>
    </sheetView>
  </sheetViews>
  <sheetFormatPr defaultColWidth="9.19921875" defaultRowHeight="12.75" x14ac:dyDescent="0.35"/>
  <cols>
    <col min="1" max="1" width="16.46484375" customWidth="1"/>
    <col min="2" max="2" width="22" customWidth="1"/>
    <col min="3" max="3" width="14.796875" style="1" customWidth="1"/>
    <col min="4" max="4" width="8.265625" customWidth="1"/>
    <col min="5" max="5" width="107.6640625" style="1" customWidth="1"/>
    <col min="6" max="6" width="36.19921875" customWidth="1"/>
    <col min="7" max="7" width="28" customWidth="1"/>
  </cols>
  <sheetData>
    <row r="1" spans="1:6" x14ac:dyDescent="0.35">
      <c r="A1" s="277" t="s">
        <v>78</v>
      </c>
    </row>
    <row r="3" spans="1:6" ht="13.15" thickBot="1" x14ac:dyDescent="0.4"/>
    <row r="4" spans="1:6" s="8" customFormat="1" ht="13.5" thickBot="1" x14ac:dyDescent="0.45">
      <c r="B4" s="476" t="s">
        <v>0</v>
      </c>
      <c r="C4" s="607" t="s">
        <v>254</v>
      </c>
      <c r="D4" s="488" t="s">
        <v>265</v>
      </c>
      <c r="E4" s="603" t="s">
        <v>1</v>
      </c>
      <c r="F4" s="476" t="s">
        <v>264</v>
      </c>
    </row>
    <row r="5" spans="1:6" ht="13.9" thickBot="1" x14ac:dyDescent="0.4">
      <c r="B5" s="477"/>
      <c r="C5" s="608"/>
      <c r="D5" s="584"/>
      <c r="E5" s="614"/>
      <c r="F5" s="628"/>
    </row>
    <row r="6" spans="1:6" ht="13.15" customHeight="1" x14ac:dyDescent="0.35">
      <c r="B6" s="479"/>
      <c r="C6" s="609" t="s">
        <v>288</v>
      </c>
      <c r="D6" s="585"/>
      <c r="E6" s="615" t="s">
        <v>268</v>
      </c>
      <c r="F6" s="630"/>
    </row>
    <row r="7" spans="1:6" ht="31.5" x14ac:dyDescent="0.35">
      <c r="B7" s="479"/>
      <c r="C7" s="609"/>
      <c r="D7" s="585"/>
      <c r="E7" s="616" t="s">
        <v>267</v>
      </c>
      <c r="F7" s="631"/>
    </row>
    <row r="8" spans="1:6" ht="15.75" x14ac:dyDescent="0.35">
      <c r="B8" s="479"/>
      <c r="C8" s="609"/>
      <c r="D8" s="585"/>
      <c r="E8" s="616" t="s">
        <v>296</v>
      </c>
      <c r="F8" s="631"/>
    </row>
    <row r="9" spans="1:6" ht="15.75" x14ac:dyDescent="0.35">
      <c r="B9" s="479"/>
      <c r="C9" s="609"/>
      <c r="D9" s="585"/>
      <c r="E9" s="616" t="s">
        <v>297</v>
      </c>
      <c r="F9" s="631"/>
    </row>
    <row r="10" spans="1:6" ht="16.149999999999999" thickBot="1" x14ac:dyDescent="0.4">
      <c r="B10" s="479"/>
      <c r="C10" s="609"/>
      <c r="D10" s="585"/>
      <c r="E10" s="617" t="s">
        <v>298</v>
      </c>
      <c r="F10" s="631"/>
    </row>
    <row r="11" spans="1:6" ht="16.149999999999999" thickBot="1" x14ac:dyDescent="0.4">
      <c r="B11" s="479"/>
      <c r="C11" s="609"/>
      <c r="D11" s="585"/>
      <c r="E11" s="618"/>
      <c r="F11" s="631"/>
    </row>
    <row r="12" spans="1:6" ht="31.5" x14ac:dyDescent="0.35">
      <c r="B12" s="479"/>
      <c r="C12" s="609" t="s">
        <v>289</v>
      </c>
      <c r="D12" s="585"/>
      <c r="E12" s="619" t="s">
        <v>272</v>
      </c>
      <c r="F12" s="631"/>
    </row>
    <row r="13" spans="1:6" ht="15.75" x14ac:dyDescent="0.35">
      <c r="B13" s="479"/>
      <c r="D13" s="585"/>
      <c r="E13" s="620" t="s">
        <v>273</v>
      </c>
      <c r="F13" s="631"/>
    </row>
    <row r="14" spans="1:6" ht="15.75" x14ac:dyDescent="0.35">
      <c r="B14" s="479"/>
      <c r="C14" s="609"/>
      <c r="D14" s="585"/>
      <c r="E14" s="620" t="s">
        <v>274</v>
      </c>
      <c r="F14" s="631"/>
    </row>
    <row r="15" spans="1:6" ht="15.75" x14ac:dyDescent="0.5">
      <c r="B15" s="479"/>
      <c r="C15" s="609"/>
      <c r="D15" s="585"/>
      <c r="E15" s="621" t="s">
        <v>275</v>
      </c>
      <c r="F15" s="631"/>
    </row>
    <row r="16" spans="1:6" ht="16.149999999999999" thickBot="1" x14ac:dyDescent="0.4">
      <c r="B16" s="479"/>
      <c r="C16" s="609"/>
      <c r="D16" s="585"/>
      <c r="E16" s="622" t="s">
        <v>276</v>
      </c>
      <c r="F16" s="631"/>
    </row>
    <row r="17" spans="2:6" ht="16.149999999999999" thickBot="1" x14ac:dyDescent="0.4">
      <c r="B17" s="479"/>
      <c r="C17" s="609"/>
      <c r="D17" s="585"/>
      <c r="E17" s="623"/>
      <c r="F17" s="631"/>
    </row>
    <row r="18" spans="2:6" ht="31.5" x14ac:dyDescent="0.35">
      <c r="B18" s="479"/>
      <c r="C18" s="609" t="s">
        <v>277</v>
      </c>
      <c r="D18" s="585"/>
      <c r="E18" s="619" t="s">
        <v>299</v>
      </c>
      <c r="F18" s="631"/>
    </row>
    <row r="19" spans="2:6" ht="15.75" x14ac:dyDescent="0.35">
      <c r="B19" s="479"/>
      <c r="D19" s="585"/>
      <c r="E19" s="624" t="s">
        <v>300</v>
      </c>
      <c r="F19" s="631"/>
    </row>
    <row r="20" spans="2:6" ht="31.5" x14ac:dyDescent="0.5">
      <c r="B20" s="479"/>
      <c r="D20" s="585"/>
      <c r="E20" s="625" t="s">
        <v>301</v>
      </c>
      <c r="F20" s="631"/>
    </row>
    <row r="21" spans="2:6" ht="15.75" x14ac:dyDescent="0.5">
      <c r="B21" s="479"/>
      <c r="C21" s="609"/>
      <c r="D21" s="585"/>
      <c r="E21" s="625" t="s">
        <v>281</v>
      </c>
      <c r="F21" s="631"/>
    </row>
    <row r="22" spans="2:6" ht="16.149999999999999" thickBot="1" x14ac:dyDescent="0.55000000000000004">
      <c r="B22" s="479"/>
      <c r="C22" s="609"/>
      <c r="D22" s="585"/>
      <c r="E22" s="626" t="s">
        <v>282</v>
      </c>
      <c r="F22" s="631"/>
    </row>
    <row r="23" spans="2:6" ht="16.149999999999999" thickBot="1" x14ac:dyDescent="0.55000000000000004">
      <c r="B23" s="479"/>
      <c r="C23" s="609"/>
      <c r="D23" s="585"/>
      <c r="E23" s="627"/>
      <c r="F23" s="631"/>
    </row>
    <row r="24" spans="2:6" ht="31.5" x14ac:dyDescent="0.35">
      <c r="B24" s="479"/>
      <c r="C24" s="609" t="s">
        <v>86</v>
      </c>
      <c r="D24" s="585"/>
      <c r="E24" s="615" t="s">
        <v>283</v>
      </c>
      <c r="F24" s="631"/>
    </row>
    <row r="25" spans="2:6" ht="31.5" x14ac:dyDescent="0.35">
      <c r="B25" s="479"/>
      <c r="D25" s="585"/>
      <c r="E25" s="616" t="s">
        <v>284</v>
      </c>
      <c r="F25" s="631"/>
    </row>
    <row r="26" spans="2:6" ht="31.5" x14ac:dyDescent="0.35">
      <c r="B26" s="479"/>
      <c r="D26" s="585"/>
      <c r="E26" s="616" t="s">
        <v>302</v>
      </c>
      <c r="F26" s="631"/>
    </row>
    <row r="27" spans="2:6" ht="31.5" x14ac:dyDescent="0.35">
      <c r="B27" s="481"/>
      <c r="C27" s="609"/>
      <c r="D27" s="585"/>
      <c r="E27" s="616" t="s">
        <v>286</v>
      </c>
      <c r="F27" s="478"/>
    </row>
    <row r="28" spans="2:6" ht="47.65" thickBot="1" x14ac:dyDescent="0.4">
      <c r="B28" s="478"/>
      <c r="C28" s="609"/>
      <c r="D28" s="586"/>
      <c r="E28" s="617" t="s">
        <v>287</v>
      </c>
      <c r="F28" s="632"/>
    </row>
    <row r="29" spans="2:6" ht="14.65" thickBot="1" x14ac:dyDescent="0.4">
      <c r="B29" s="478"/>
      <c r="C29" s="609"/>
      <c r="D29" s="586"/>
      <c r="E29" s="633"/>
      <c r="F29" s="636"/>
    </row>
    <row r="30" spans="2:6" ht="14.25" x14ac:dyDescent="0.35">
      <c r="B30" s="478"/>
      <c r="C30" s="609" t="s">
        <v>290</v>
      </c>
      <c r="D30" s="586"/>
      <c r="E30" s="635" t="s">
        <v>291</v>
      </c>
      <c r="F30" s="637" t="s">
        <v>320</v>
      </c>
    </row>
    <row r="31" spans="2:6" ht="14.25" x14ac:dyDescent="0.35">
      <c r="B31" s="478"/>
      <c r="C31" s="610"/>
      <c r="D31" s="586"/>
      <c r="E31" s="604" t="s">
        <v>292</v>
      </c>
      <c r="F31" s="478" t="s">
        <v>320</v>
      </c>
    </row>
    <row r="32" spans="2:6" ht="13.5" x14ac:dyDescent="0.35">
      <c r="B32" s="478"/>
      <c r="C32" s="610"/>
      <c r="D32" s="480"/>
      <c r="E32" s="503" t="s">
        <v>293</v>
      </c>
      <c r="F32" s="478" t="s">
        <v>320</v>
      </c>
    </row>
    <row r="33" spans="2:6" ht="13.5" x14ac:dyDescent="0.4">
      <c r="B33" s="482"/>
      <c r="C33" s="611"/>
      <c r="D33" s="483"/>
      <c r="E33" s="503" t="s">
        <v>294</v>
      </c>
      <c r="F33" s="638" t="s">
        <v>321</v>
      </c>
    </row>
    <row r="34" spans="2:6" ht="13.9" thickBot="1" x14ac:dyDescent="0.4">
      <c r="B34" s="478"/>
      <c r="C34" s="610"/>
      <c r="D34" s="480"/>
      <c r="E34" s="504" t="s">
        <v>295</v>
      </c>
      <c r="F34" s="632" t="s">
        <v>322</v>
      </c>
    </row>
    <row r="35" spans="2:6" ht="13.5" x14ac:dyDescent="0.35">
      <c r="B35" s="478"/>
      <c r="C35" s="610"/>
      <c r="D35" s="480"/>
      <c r="E35" s="634"/>
      <c r="F35" s="629"/>
    </row>
    <row r="36" spans="2:6" ht="13.5" x14ac:dyDescent="0.35">
      <c r="B36" s="478"/>
      <c r="C36" s="610"/>
      <c r="D36" s="480"/>
      <c r="E36" s="503"/>
      <c r="F36" s="582"/>
    </row>
    <row r="37" spans="2:6" ht="13.5" x14ac:dyDescent="0.35">
      <c r="B37" s="478"/>
      <c r="C37" s="610"/>
      <c r="D37" s="480"/>
      <c r="E37" s="503"/>
      <c r="F37" s="582"/>
    </row>
    <row r="38" spans="2:6" ht="13.5" x14ac:dyDescent="0.35">
      <c r="B38" s="478"/>
      <c r="C38" s="610"/>
      <c r="D38" s="480"/>
      <c r="E38" s="503"/>
      <c r="F38" s="582"/>
    </row>
    <row r="39" spans="2:6" ht="13.5" x14ac:dyDescent="0.35">
      <c r="B39" s="478"/>
      <c r="C39" s="610"/>
      <c r="D39" s="480"/>
      <c r="E39" s="503"/>
      <c r="F39" s="582"/>
    </row>
    <row r="40" spans="2:6" ht="13.5" x14ac:dyDescent="0.35">
      <c r="B40" s="478"/>
      <c r="C40" s="610"/>
      <c r="D40" s="480"/>
      <c r="E40" s="503"/>
      <c r="F40" s="582"/>
    </row>
    <row r="41" spans="2:6" x14ac:dyDescent="0.35">
      <c r="B41" s="484"/>
      <c r="C41" s="292"/>
      <c r="D41" s="260"/>
      <c r="E41" s="605"/>
      <c r="F41" s="579"/>
    </row>
    <row r="42" spans="2:6" ht="13.15" thickBot="1" x14ac:dyDescent="0.4">
      <c r="B42" s="485"/>
      <c r="C42" s="612"/>
      <c r="D42" s="486"/>
      <c r="E42" s="606"/>
      <c r="F42" s="583"/>
    </row>
    <row r="43" spans="2:6" ht="13.5" x14ac:dyDescent="0.35">
      <c r="B43" s="487"/>
      <c r="C43" s="613"/>
      <c r="D43" s="487"/>
      <c r="E43" s="602"/>
      <c r="F43" s="24"/>
    </row>
    <row r="44" spans="2:6" ht="13.5" x14ac:dyDescent="0.35">
      <c r="B44" s="487"/>
      <c r="C44" s="613"/>
      <c r="D44" s="487"/>
      <c r="E44" s="602"/>
      <c r="F44" s="24"/>
    </row>
    <row r="45" spans="2:6" x14ac:dyDescent="0.35">
      <c r="B45" s="24"/>
      <c r="C45" s="602"/>
      <c r="D45" s="24"/>
      <c r="E45" s="602"/>
      <c r="F45" s="24"/>
    </row>
  </sheetData>
  <phoneticPr fontId="2" type="noConversion"/>
  <dataValidations disablePrompts="1" count="1">
    <dataValidation allowBlank="1" showInputMessage="1" showErrorMessage="1" prompt="use this sheet to capture the affinity diagram requirments for cascade to QFD1. Where performance target are known insert into the relevant How Much? column. Expand table to capture all requirments." sqref="A1" xr:uid="{7D99030E-0C93-4F60-B251-643BDB20A8E0}"/>
  </dataValidations>
  <pageMargins left="0.75" right="0.75" top="1" bottom="1" header="0.5" footer="0.5"/>
  <pageSetup paperSize="9" orientation="portrait" horizontalDpi="4294967293" verticalDpi="300" r:id="rId1"/>
  <headerFooter alignWithMargins="0"/>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tabColor theme="9" tint="0.79998168889431442"/>
  </sheetPr>
  <dimension ref="A1:D50"/>
  <sheetViews>
    <sheetView workbookViewId="0">
      <pane ySplit="5" topLeftCell="A6" activePane="bottomLeft" state="frozen"/>
      <selection pane="bottomLeft" activeCell="C8" sqref="C8:C22"/>
    </sheetView>
  </sheetViews>
  <sheetFormatPr defaultColWidth="8.796875" defaultRowHeight="12.75" x14ac:dyDescent="0.35"/>
  <cols>
    <col min="2" max="2" width="32.796875" style="7" customWidth="1"/>
    <col min="3" max="3" width="38.796875" customWidth="1"/>
    <col min="4" max="4" width="37" customWidth="1"/>
  </cols>
  <sheetData>
    <row r="1" spans="1:4" x14ac:dyDescent="0.35">
      <c r="A1" s="277" t="s">
        <v>78</v>
      </c>
    </row>
    <row r="2" spans="1:4" ht="13.15" x14ac:dyDescent="0.4">
      <c r="B2" s="278" t="s">
        <v>79</v>
      </c>
    </row>
    <row r="3" spans="1:4" ht="13.15" thickBot="1" x14ac:dyDescent="0.4"/>
    <row r="4" spans="1:4" s="8" customFormat="1" ht="13.15" x14ac:dyDescent="0.4">
      <c r="B4" s="9" t="s">
        <v>0</v>
      </c>
      <c r="C4" s="9" t="s">
        <v>0</v>
      </c>
      <c r="D4" s="9" t="s">
        <v>1</v>
      </c>
    </row>
    <row r="5" spans="1:4" s="8" customFormat="1" ht="13.5" thickBot="1" x14ac:dyDescent="0.45">
      <c r="B5" s="10"/>
      <c r="C5" s="10"/>
      <c r="D5" s="10"/>
    </row>
    <row r="6" spans="1:4" s="8" customFormat="1" ht="13.5" thickBot="1" x14ac:dyDescent="0.45">
      <c r="B6" s="10"/>
      <c r="C6" s="600" t="s">
        <v>319</v>
      </c>
      <c r="D6" s="10"/>
    </row>
    <row r="7" spans="1:4" ht="12.75" customHeight="1" x14ac:dyDescent="0.35">
      <c r="B7" s="730"/>
      <c r="C7" s="651"/>
      <c r="D7" s="597"/>
    </row>
    <row r="8" spans="1:4" ht="12.75" customHeight="1" x14ac:dyDescent="0.35">
      <c r="B8" s="731"/>
      <c r="C8" s="654" t="s">
        <v>303</v>
      </c>
      <c r="D8" s="596"/>
    </row>
    <row r="9" spans="1:4" ht="12.75" customHeight="1" x14ac:dyDescent="0.35">
      <c r="B9" s="731"/>
      <c r="C9" s="654" t="s">
        <v>304</v>
      </c>
      <c r="D9" s="596"/>
    </row>
    <row r="10" spans="1:4" ht="12.75" customHeight="1" x14ac:dyDescent="0.35">
      <c r="B10" s="731"/>
      <c r="C10" s="654" t="s">
        <v>305</v>
      </c>
      <c r="D10" s="596"/>
    </row>
    <row r="11" spans="1:4" ht="12.75" customHeight="1" x14ac:dyDescent="0.35">
      <c r="B11" s="731"/>
      <c r="C11" s="654" t="s">
        <v>306</v>
      </c>
      <c r="D11" s="596"/>
    </row>
    <row r="12" spans="1:4" ht="12.75" customHeight="1" x14ac:dyDescent="0.35">
      <c r="B12" s="731"/>
      <c r="C12" s="654" t="s">
        <v>307</v>
      </c>
      <c r="D12" s="598"/>
    </row>
    <row r="13" spans="1:4" ht="12.75" customHeight="1" x14ac:dyDescent="0.35">
      <c r="B13" s="731"/>
      <c r="C13" s="654" t="s">
        <v>308</v>
      </c>
      <c r="D13" s="598"/>
    </row>
    <row r="14" spans="1:4" ht="12.75" customHeight="1" x14ac:dyDescent="0.35">
      <c r="B14" s="731"/>
      <c r="C14" s="654" t="s">
        <v>309</v>
      </c>
      <c r="D14" s="598"/>
    </row>
    <row r="15" spans="1:4" ht="13.15" customHeight="1" x14ac:dyDescent="0.35">
      <c r="B15" s="731"/>
      <c r="C15" s="654" t="s">
        <v>310</v>
      </c>
      <c r="D15" s="598"/>
    </row>
    <row r="16" spans="1:4" ht="12.75" customHeight="1" x14ac:dyDescent="0.35">
      <c r="B16" s="731"/>
      <c r="C16" s="654" t="s">
        <v>311</v>
      </c>
      <c r="D16" s="596"/>
    </row>
    <row r="17" spans="2:4" ht="13.15" customHeight="1" x14ac:dyDescent="0.35">
      <c r="B17" s="731"/>
      <c r="C17" s="654" t="s">
        <v>312</v>
      </c>
      <c r="D17" s="596"/>
    </row>
    <row r="18" spans="2:4" ht="12.75" customHeight="1" x14ac:dyDescent="0.35">
      <c r="B18" s="731"/>
      <c r="C18" s="654" t="s">
        <v>313</v>
      </c>
      <c r="D18" s="596"/>
    </row>
    <row r="19" spans="2:4" ht="12.75" customHeight="1" x14ac:dyDescent="0.35">
      <c r="B19" s="731"/>
      <c r="C19" s="654" t="s">
        <v>314</v>
      </c>
      <c r="D19" s="596"/>
    </row>
    <row r="20" spans="2:4" ht="12.75" customHeight="1" x14ac:dyDescent="0.35">
      <c r="B20" s="731"/>
      <c r="C20" s="654" t="s">
        <v>315</v>
      </c>
      <c r="D20" s="596"/>
    </row>
    <row r="21" spans="2:4" ht="12.75" customHeight="1" x14ac:dyDescent="0.35">
      <c r="B21" s="731"/>
      <c r="C21" s="654" t="s">
        <v>318</v>
      </c>
      <c r="D21" s="596"/>
    </row>
    <row r="22" spans="2:4" ht="12.75" customHeight="1" x14ac:dyDescent="0.35">
      <c r="B22" s="731"/>
      <c r="C22" s="654" t="s">
        <v>316</v>
      </c>
      <c r="D22" s="596"/>
    </row>
    <row r="23" spans="2:4" ht="12.75" customHeight="1" x14ac:dyDescent="0.35">
      <c r="B23" s="731"/>
      <c r="C23" s="654" t="s">
        <v>317</v>
      </c>
      <c r="D23" s="596"/>
    </row>
    <row r="24" spans="2:4" ht="12.75" customHeight="1" x14ac:dyDescent="0.35">
      <c r="B24" s="731"/>
      <c r="C24" s="652"/>
      <c r="D24" s="596"/>
    </row>
    <row r="25" spans="2:4" ht="12.75" customHeight="1" thickBot="1" x14ac:dyDescent="0.4">
      <c r="B25" s="732"/>
      <c r="C25" s="653"/>
      <c r="D25" s="599"/>
    </row>
    <row r="26" spans="2:4" ht="12.75" customHeight="1" x14ac:dyDescent="0.35">
      <c r="B26" s="559"/>
      <c r="C26" s="601"/>
      <c r="D26" s="563"/>
    </row>
    <row r="27" spans="2:4" ht="12.75" customHeight="1" x14ac:dyDescent="0.35">
      <c r="B27" s="560"/>
      <c r="C27" s="566" t="s">
        <v>252</v>
      </c>
      <c r="D27" s="564"/>
    </row>
    <row r="28" spans="2:4" ht="12.75" customHeight="1" x14ac:dyDescent="0.35">
      <c r="B28" s="560"/>
      <c r="C28" s="566"/>
      <c r="D28" s="564"/>
    </row>
    <row r="29" spans="2:4" ht="12.75" customHeight="1" x14ac:dyDescent="0.35">
      <c r="B29" s="560"/>
      <c r="C29" s="566"/>
      <c r="D29" s="564"/>
    </row>
    <row r="30" spans="2:4" ht="12.75" customHeight="1" x14ac:dyDescent="0.35">
      <c r="B30" s="560"/>
      <c r="C30" s="566"/>
      <c r="D30" s="564"/>
    </row>
    <row r="31" spans="2:4" ht="12.75" customHeight="1" x14ac:dyDescent="0.35">
      <c r="B31" s="560"/>
      <c r="C31" s="566"/>
      <c r="D31" s="564"/>
    </row>
    <row r="32" spans="2:4" ht="12.75" customHeight="1" x14ac:dyDescent="0.35">
      <c r="B32" s="560"/>
      <c r="C32" s="566"/>
      <c r="D32" s="564"/>
    </row>
    <row r="33" spans="2:4" ht="12.75" customHeight="1" x14ac:dyDescent="0.35">
      <c r="B33" s="560"/>
      <c r="C33" s="567"/>
      <c r="D33" s="564"/>
    </row>
    <row r="34" spans="2:4" ht="12.75" customHeight="1" x14ac:dyDescent="0.35">
      <c r="B34" s="560"/>
      <c r="C34" s="566"/>
      <c r="D34" s="564"/>
    </row>
    <row r="35" spans="2:4" ht="12.75" customHeight="1" x14ac:dyDescent="0.35">
      <c r="B35" s="561"/>
      <c r="C35" s="566"/>
      <c r="D35" s="564"/>
    </row>
    <row r="36" spans="2:4" ht="13.15" customHeight="1" x14ac:dyDescent="0.35">
      <c r="B36" s="560"/>
      <c r="C36" s="566"/>
      <c r="D36" s="564"/>
    </row>
    <row r="37" spans="2:4" ht="12.75" customHeight="1" x14ac:dyDescent="0.35">
      <c r="B37" s="560"/>
      <c r="C37" s="484"/>
      <c r="D37" s="564"/>
    </row>
    <row r="38" spans="2:4" ht="12.75" customHeight="1" x14ac:dyDescent="0.35">
      <c r="B38" s="560"/>
      <c r="C38" s="566"/>
      <c r="D38" s="564"/>
    </row>
    <row r="39" spans="2:4" ht="12.75" customHeight="1" x14ac:dyDescent="0.35">
      <c r="B39" s="560"/>
      <c r="C39" s="566"/>
      <c r="D39" s="564"/>
    </row>
    <row r="40" spans="2:4" ht="12.75" customHeight="1" x14ac:dyDescent="0.35">
      <c r="B40" s="560"/>
      <c r="C40" s="566"/>
      <c r="D40" s="564"/>
    </row>
    <row r="41" spans="2:4" ht="12.75" customHeight="1" x14ac:dyDescent="0.35">
      <c r="B41" s="560"/>
      <c r="C41" s="566"/>
      <c r="D41" s="564"/>
    </row>
    <row r="42" spans="2:4" ht="12.75" customHeight="1" x14ac:dyDescent="0.35">
      <c r="B42" s="560"/>
      <c r="C42" s="566"/>
      <c r="D42" s="564"/>
    </row>
    <row r="43" spans="2:4" ht="12.75" customHeight="1" x14ac:dyDescent="0.35">
      <c r="B43" s="560"/>
      <c r="C43" s="566"/>
      <c r="D43" s="564"/>
    </row>
    <row r="44" spans="2:4" ht="12.75" customHeight="1" x14ac:dyDescent="0.35">
      <c r="B44" s="560"/>
      <c r="C44" s="566"/>
      <c r="D44" s="564"/>
    </row>
    <row r="45" spans="2:4" ht="12.75" customHeight="1" x14ac:dyDescent="0.35">
      <c r="B45" s="560"/>
      <c r="C45" s="566"/>
      <c r="D45" s="564"/>
    </row>
    <row r="46" spans="2:4" ht="12.75" customHeight="1" x14ac:dyDescent="0.35">
      <c r="B46" s="560"/>
      <c r="C46" s="566"/>
      <c r="D46" s="564"/>
    </row>
    <row r="47" spans="2:4" ht="12.75" customHeight="1" x14ac:dyDescent="0.35">
      <c r="B47" s="560"/>
      <c r="C47" s="566"/>
      <c r="D47" s="564"/>
    </row>
    <row r="48" spans="2:4" ht="12.75" customHeight="1" x14ac:dyDescent="0.35">
      <c r="B48" s="560"/>
      <c r="C48" s="566"/>
      <c r="D48" s="564"/>
    </row>
    <row r="49" spans="2:4" ht="13.15" customHeight="1" x14ac:dyDescent="0.35">
      <c r="B49" s="560"/>
      <c r="C49" s="566"/>
      <c r="D49" s="564"/>
    </row>
    <row r="50" spans="2:4" ht="13.15" customHeight="1" thickBot="1" x14ac:dyDescent="0.4">
      <c r="B50" s="562"/>
      <c r="C50" s="485"/>
      <c r="D50" s="565"/>
    </row>
  </sheetData>
  <mergeCells count="1">
    <mergeCell ref="B7:B25"/>
  </mergeCells>
  <phoneticPr fontId="2" type="noConversion"/>
  <dataValidations count="1">
    <dataValidation allowBlank="1" showInputMessage="1" showErrorMessage="1" prompt="Identify the required functionality for the system. On way of deriving this is through the use of a Use Case. Inser additional rows as required and record target values. The identified functionality should then be cascaded to the top of the Design QFD1." sqref="A1" xr:uid="{00000000-0002-0000-0200-000000000000}"/>
  </dataValidations>
  <pageMargins left="0.75" right="0.75" top="1" bottom="1" header="0.5" footer="0.5"/>
  <headerFooter alignWithMargins="0"/>
  <drawing r:id="rId1"/>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4F775FFD-2700-4E9A-8074-7D3441991318}">
  <dimension ref="A1:BI56"/>
  <sheetViews>
    <sheetView workbookViewId="0">
      <pane xSplit="3" ySplit="3" topLeftCell="D34" activePane="bottomRight" state="frozen"/>
      <selection pane="topRight" activeCell="D1" sqref="D1"/>
      <selection pane="bottomLeft" activeCell="A4" sqref="A4"/>
      <selection pane="bottomRight"/>
    </sheetView>
  </sheetViews>
  <sheetFormatPr defaultRowHeight="12.75" x14ac:dyDescent="0.35"/>
  <cols>
    <col min="1" max="1" width="6.46484375" customWidth="1"/>
    <col min="2" max="2" width="50.46484375" bestFit="1" customWidth="1"/>
    <col min="3" max="3" width="4.796875" style="430" customWidth="1"/>
    <col min="4" max="4" width="6.19921875" customWidth="1"/>
    <col min="5" max="5" width="6.265625" customWidth="1"/>
    <col min="6" max="31" width="5.796875" customWidth="1"/>
    <col min="32" max="32" width="145.46484375" customWidth="1"/>
  </cols>
  <sheetData>
    <row r="1" spans="1:32" ht="34.9" customHeight="1" thickBot="1" x14ac:dyDescent="0.4">
      <c r="A1" s="277" t="s">
        <v>78</v>
      </c>
      <c r="F1" s="733" t="s">
        <v>261</v>
      </c>
      <c r="G1" s="734"/>
      <c r="H1" s="734"/>
      <c r="I1" s="734"/>
      <c r="J1" s="734"/>
      <c r="K1" s="734"/>
      <c r="L1" s="735"/>
    </row>
    <row r="2" spans="1:32" ht="106.5" customHeight="1" thickBot="1" x14ac:dyDescent="0.4">
      <c r="B2" s="165" t="s">
        <v>263</v>
      </c>
      <c r="C2" s="437" t="s">
        <v>4</v>
      </c>
      <c r="D2" s="522" t="s">
        <v>260</v>
      </c>
      <c r="E2" s="523"/>
      <c r="F2" s="523"/>
      <c r="G2" s="523"/>
      <c r="H2" s="523"/>
      <c r="I2" s="523"/>
      <c r="J2" s="523"/>
      <c r="K2" s="523"/>
      <c r="L2" s="523"/>
      <c r="M2" s="522"/>
      <c r="N2" s="522"/>
      <c r="O2" s="522"/>
      <c r="P2" s="522"/>
      <c r="Q2" s="522"/>
      <c r="R2" s="522"/>
      <c r="S2" s="522"/>
      <c r="T2" s="522"/>
      <c r="U2" s="522"/>
      <c r="V2" s="522"/>
      <c r="W2" s="522"/>
      <c r="X2" s="522"/>
      <c r="Y2" s="522"/>
      <c r="Z2" s="522"/>
      <c r="AA2" s="522"/>
      <c r="AB2" s="522"/>
      <c r="AC2" s="522"/>
      <c r="AD2" s="522"/>
      <c r="AE2" s="524"/>
    </row>
    <row r="3" spans="1:32" ht="13.15" x14ac:dyDescent="0.4">
      <c r="A3" s="238"/>
      <c r="B3" s="237" t="s">
        <v>42</v>
      </c>
      <c r="C3" s="438"/>
      <c r="D3" s="110"/>
      <c r="E3" s="106"/>
      <c r="F3" s="106"/>
      <c r="G3" s="106"/>
      <c r="H3" s="106"/>
      <c r="I3" s="106"/>
      <c r="J3" s="106"/>
      <c r="K3" s="106"/>
      <c r="L3" s="106"/>
      <c r="M3" s="106"/>
      <c r="N3" s="106"/>
      <c r="O3" s="106"/>
      <c r="P3" s="106"/>
      <c r="Q3" s="106"/>
      <c r="R3" s="106"/>
      <c r="S3" s="106"/>
      <c r="T3" s="106"/>
      <c r="U3" s="106"/>
      <c r="V3" s="106"/>
      <c r="W3" s="106"/>
      <c r="X3" s="106"/>
      <c r="Y3" s="106"/>
      <c r="Z3" s="106"/>
      <c r="AA3" s="106"/>
      <c r="AB3" s="106"/>
      <c r="AC3" s="106"/>
      <c r="AD3" s="106"/>
      <c r="AE3" s="106"/>
      <c r="AF3" s="236" t="s">
        <v>58</v>
      </c>
    </row>
    <row r="4" spans="1:32" ht="15" x14ac:dyDescent="0.35">
      <c r="A4" s="238"/>
      <c r="B4" s="520"/>
      <c r="C4" s="507">
        <f>VALUE('Rationalised Req PW'!J4)</f>
        <v>20.720526618269918</v>
      </c>
      <c r="D4" s="91"/>
      <c r="E4" s="439"/>
      <c r="F4" s="439"/>
      <c r="G4" s="439"/>
      <c r="H4" s="439"/>
      <c r="I4" s="439"/>
      <c r="J4" s="439"/>
      <c r="K4" s="439"/>
      <c r="L4" s="439"/>
      <c r="M4" s="439"/>
      <c r="N4" s="439"/>
      <c r="O4" s="439"/>
      <c r="P4" s="439"/>
      <c r="Q4" s="439"/>
      <c r="R4" s="439"/>
      <c r="S4" s="439"/>
      <c r="T4" s="439"/>
      <c r="U4" s="439"/>
      <c r="V4" s="439"/>
      <c r="W4" s="439"/>
      <c r="X4" s="439"/>
      <c r="Y4" s="439"/>
      <c r="Z4" s="439"/>
      <c r="AA4" s="439"/>
      <c r="AB4" s="439"/>
      <c r="AC4" s="439"/>
      <c r="AD4" s="439"/>
      <c r="AE4" s="439"/>
      <c r="AF4" s="440"/>
    </row>
    <row r="5" spans="1:32" ht="15" x14ac:dyDescent="0.35">
      <c r="A5" s="238"/>
      <c r="B5" s="520"/>
      <c r="C5" s="507">
        <f>VALUE('Rationalised Req PW'!J5)</f>
        <v>8.5867896486616573</v>
      </c>
      <c r="D5" s="91"/>
      <c r="E5" s="91"/>
      <c r="F5" s="91"/>
      <c r="G5" s="91"/>
      <c r="H5" s="91"/>
      <c r="I5" s="91"/>
      <c r="J5" s="91"/>
      <c r="K5" s="91"/>
      <c r="L5" s="91"/>
      <c r="M5" s="106"/>
      <c r="N5" s="106"/>
      <c r="O5" s="106"/>
      <c r="P5" s="106"/>
      <c r="Q5" s="106"/>
      <c r="R5" s="106"/>
      <c r="S5" s="106"/>
      <c r="T5" s="106"/>
      <c r="U5" s="106"/>
      <c r="V5" s="106"/>
      <c r="W5" s="106"/>
      <c r="X5" s="106"/>
      <c r="Y5" s="106"/>
      <c r="Z5" s="106"/>
      <c r="AA5" s="106"/>
      <c r="AB5" s="106"/>
      <c r="AC5" s="106"/>
      <c r="AD5" s="106"/>
      <c r="AE5" s="106"/>
      <c r="AF5" s="440"/>
    </row>
    <row r="6" spans="1:32" ht="15" x14ac:dyDescent="0.35">
      <c r="A6" s="238"/>
      <c r="B6" s="520"/>
      <c r="C6" s="507">
        <f>VALUE('Rationalised Req PW'!J6)</f>
        <v>3.2075267313323614</v>
      </c>
      <c r="D6" s="91"/>
      <c r="E6" s="91"/>
      <c r="F6" s="91"/>
      <c r="G6" s="91"/>
      <c r="H6" s="91"/>
      <c r="I6" s="91"/>
      <c r="J6" s="91"/>
      <c r="K6" s="91"/>
      <c r="L6" s="91"/>
      <c r="M6" s="106"/>
      <c r="N6" s="106"/>
      <c r="O6" s="106"/>
      <c r="P6" s="106"/>
      <c r="Q6" s="106"/>
      <c r="R6" s="106"/>
      <c r="S6" s="106"/>
      <c r="T6" s="106"/>
      <c r="U6" s="106"/>
      <c r="V6" s="106"/>
      <c r="W6" s="106"/>
      <c r="X6" s="106"/>
      <c r="Y6" s="106"/>
      <c r="Z6" s="106"/>
      <c r="AA6" s="106"/>
      <c r="AB6" s="106"/>
      <c r="AC6" s="106"/>
      <c r="AD6" s="106"/>
      <c r="AE6" s="106"/>
      <c r="AF6" s="440"/>
    </row>
    <row r="7" spans="1:32" ht="15" x14ac:dyDescent="0.35">
      <c r="A7" s="238"/>
      <c r="B7" s="520"/>
      <c r="C7" s="507">
        <f>VALUE('Rationalised Req PW'!J7)</f>
        <v>4.232356896008576</v>
      </c>
      <c r="D7" s="91"/>
      <c r="E7" s="91"/>
      <c r="F7" s="91"/>
      <c r="G7" s="91"/>
      <c r="H7" s="91"/>
      <c r="I7" s="91"/>
      <c r="J7" s="91"/>
      <c r="K7" s="91"/>
      <c r="L7" s="91"/>
      <c r="M7" s="106"/>
      <c r="N7" s="106"/>
      <c r="O7" s="106"/>
      <c r="P7" s="106"/>
      <c r="Q7" s="106"/>
      <c r="R7" s="106"/>
      <c r="S7" s="106"/>
      <c r="T7" s="106"/>
      <c r="U7" s="106"/>
      <c r="V7" s="106"/>
      <c r="W7" s="106"/>
      <c r="X7" s="106"/>
      <c r="Y7" s="106"/>
      <c r="Z7" s="106"/>
      <c r="AA7" s="106"/>
      <c r="AB7" s="106"/>
      <c r="AC7" s="106"/>
      <c r="AD7" s="106"/>
      <c r="AE7" s="106"/>
      <c r="AF7" s="440"/>
    </row>
    <row r="8" spans="1:32" ht="15" x14ac:dyDescent="0.35">
      <c r="A8" s="238"/>
      <c r="B8" s="520"/>
      <c r="C8" s="507">
        <f>VALUE('Rationalised Req PW'!J8)</f>
        <v>63.252800105727481</v>
      </c>
      <c r="D8" s="91"/>
      <c r="E8" s="91"/>
      <c r="F8" s="91"/>
      <c r="G8" s="91"/>
      <c r="H8" s="91"/>
      <c r="I8" s="91"/>
      <c r="J8" s="91"/>
      <c r="K8" s="91"/>
      <c r="L8" s="91"/>
      <c r="M8" s="106"/>
      <c r="N8" s="106"/>
      <c r="O8" s="106"/>
      <c r="P8" s="106"/>
      <c r="Q8" s="106"/>
      <c r="R8" s="106"/>
      <c r="S8" s="106"/>
      <c r="T8" s="106"/>
      <c r="U8" s="106"/>
      <c r="V8" s="106"/>
      <c r="W8" s="106"/>
      <c r="X8" s="106"/>
      <c r="Y8" s="106"/>
      <c r="Z8" s="106"/>
      <c r="AA8" s="106"/>
      <c r="AB8" s="106"/>
      <c r="AC8" s="106"/>
      <c r="AD8" s="106"/>
      <c r="AE8" s="106"/>
      <c r="AF8" s="440"/>
    </row>
    <row r="9" spans="1:32" ht="15" x14ac:dyDescent="0.35">
      <c r="A9" s="238"/>
      <c r="B9" s="520"/>
      <c r="C9" s="507" t="e">
        <f>VALUE('Rationalised Req PW'!#REF!)</f>
        <v>#REF!</v>
      </c>
      <c r="D9" s="91"/>
      <c r="E9" s="91"/>
      <c r="F9" s="91"/>
      <c r="G9" s="91"/>
      <c r="H9" s="91"/>
      <c r="I9" s="91"/>
      <c r="J9" s="91"/>
      <c r="K9" s="91"/>
      <c r="L9" s="91"/>
      <c r="M9" s="106"/>
      <c r="N9" s="106"/>
      <c r="O9" s="106"/>
      <c r="P9" s="106"/>
      <c r="Q9" s="106"/>
      <c r="R9" s="106"/>
      <c r="S9" s="106"/>
      <c r="T9" s="106"/>
      <c r="U9" s="106"/>
      <c r="V9" s="106"/>
      <c r="W9" s="106"/>
      <c r="X9" s="106"/>
      <c r="Y9" s="106"/>
      <c r="Z9" s="106"/>
      <c r="AA9" s="106"/>
      <c r="AB9" s="106"/>
      <c r="AC9" s="106"/>
      <c r="AD9" s="106"/>
      <c r="AE9" s="106"/>
      <c r="AF9" s="283"/>
    </row>
    <row r="10" spans="1:32" ht="15" x14ac:dyDescent="0.35">
      <c r="A10" s="238"/>
      <c r="B10" s="520"/>
      <c r="C10" s="507" t="e">
        <f>VALUE('Rationalised Req PW'!#REF!)</f>
        <v>#REF!</v>
      </c>
      <c r="D10" s="91"/>
      <c r="E10" s="91"/>
      <c r="F10" s="91"/>
      <c r="G10" s="91"/>
      <c r="H10" s="91"/>
      <c r="I10" s="91"/>
      <c r="J10" s="91"/>
      <c r="K10" s="91"/>
      <c r="L10" s="91"/>
      <c r="M10" s="106"/>
      <c r="N10" s="106"/>
      <c r="O10" s="106"/>
      <c r="P10" s="106"/>
      <c r="Q10" s="106"/>
      <c r="R10" s="106"/>
      <c r="S10" s="106"/>
      <c r="T10" s="106"/>
      <c r="U10" s="106"/>
      <c r="V10" s="106"/>
      <c r="W10" s="106"/>
      <c r="X10" s="106"/>
      <c r="Y10" s="106"/>
      <c r="Z10" s="106"/>
      <c r="AA10" s="106"/>
      <c r="AB10" s="106"/>
      <c r="AC10" s="106"/>
      <c r="AD10" s="106"/>
      <c r="AE10" s="106"/>
      <c r="AF10" s="440"/>
    </row>
    <row r="11" spans="1:32" ht="15" x14ac:dyDescent="0.35">
      <c r="A11" s="238"/>
      <c r="B11" s="520"/>
      <c r="C11" s="507" t="e">
        <f>VALUE('Rationalised Req PW'!#REF!)</f>
        <v>#REF!</v>
      </c>
      <c r="D11" s="91"/>
      <c r="E11" s="91"/>
      <c r="F11" s="91"/>
      <c r="G11" s="91"/>
      <c r="H11" s="91"/>
      <c r="I11" s="91"/>
      <c r="J11" s="91"/>
      <c r="K11" s="91"/>
      <c r="L11" s="91"/>
      <c r="M11" s="106"/>
      <c r="N11" s="106"/>
      <c r="O11" s="106"/>
      <c r="P11" s="106"/>
      <c r="Q11" s="106"/>
      <c r="R11" s="106"/>
      <c r="S11" s="106"/>
      <c r="T11" s="106"/>
      <c r="U11" s="106"/>
      <c r="V11" s="106"/>
      <c r="W11" s="106"/>
      <c r="X11" s="106"/>
      <c r="Y11" s="106"/>
      <c r="Z11" s="106"/>
      <c r="AA11" s="106"/>
      <c r="AB11" s="106"/>
      <c r="AC11" s="106"/>
      <c r="AD11" s="106"/>
      <c r="AE11" s="106"/>
      <c r="AF11" s="440"/>
    </row>
    <row r="12" spans="1:32" ht="15" x14ac:dyDescent="0.35">
      <c r="A12" s="238"/>
      <c r="B12" s="520"/>
      <c r="C12" s="507" t="e">
        <f>VALUE('Rationalised Req PW'!#REF!)</f>
        <v>#REF!</v>
      </c>
      <c r="D12" s="91"/>
      <c r="E12" s="439"/>
      <c r="F12" s="439"/>
      <c r="G12" s="439"/>
      <c r="H12" s="439"/>
      <c r="I12" s="439"/>
      <c r="J12" s="439"/>
      <c r="K12" s="439"/>
      <c r="L12" s="439"/>
      <c r="M12" s="442"/>
      <c r="N12" s="442"/>
      <c r="O12" s="442"/>
      <c r="P12" s="442"/>
      <c r="Q12" s="442"/>
      <c r="R12" s="442"/>
      <c r="S12" s="442"/>
      <c r="T12" s="442"/>
      <c r="U12" s="442"/>
      <c r="V12" s="442"/>
      <c r="W12" s="442"/>
      <c r="X12" s="442"/>
      <c r="Y12" s="442"/>
      <c r="Z12" s="442"/>
      <c r="AA12" s="442"/>
      <c r="AB12" s="442"/>
      <c r="AC12" s="442"/>
      <c r="AD12" s="442"/>
      <c r="AE12" s="442"/>
      <c r="AF12" s="440"/>
    </row>
    <row r="13" spans="1:32" ht="15" x14ac:dyDescent="0.4">
      <c r="A13" s="238"/>
      <c r="B13" s="521"/>
      <c r="C13" s="507" t="e">
        <f>VALUE('Rationalised Req PW'!#REF!)</f>
        <v>#REF!</v>
      </c>
      <c r="D13" s="91"/>
      <c r="E13" s="91"/>
      <c r="F13" s="91"/>
      <c r="G13" s="91"/>
      <c r="H13" s="91"/>
      <c r="I13" s="91"/>
      <c r="J13" s="91"/>
      <c r="K13" s="91"/>
      <c r="L13" s="91"/>
      <c r="M13" s="106"/>
      <c r="N13" s="106"/>
      <c r="O13" s="106"/>
      <c r="P13" s="106"/>
      <c r="Q13" s="106"/>
      <c r="R13" s="106"/>
      <c r="S13" s="106"/>
      <c r="T13" s="106"/>
      <c r="U13" s="106"/>
      <c r="V13" s="106"/>
      <c r="W13" s="106"/>
      <c r="X13" s="106"/>
      <c r="Y13" s="106"/>
      <c r="Z13" s="106"/>
      <c r="AA13" s="106"/>
      <c r="AB13" s="106"/>
      <c r="AC13" s="106"/>
      <c r="AD13" s="106"/>
      <c r="AE13" s="106"/>
      <c r="AF13" s="440"/>
    </row>
    <row r="14" spans="1:32" ht="15" x14ac:dyDescent="0.4">
      <c r="A14" s="238"/>
      <c r="B14" s="521"/>
      <c r="C14" s="507" t="e">
        <f>VALUE('Rationalised Req PW'!#REF!)</f>
        <v>#REF!</v>
      </c>
      <c r="D14" s="91"/>
      <c r="E14" s="91"/>
      <c r="F14" s="91"/>
      <c r="G14" s="91"/>
      <c r="H14" s="91"/>
      <c r="I14" s="91"/>
      <c r="J14" s="91"/>
      <c r="K14" s="91"/>
      <c r="L14" s="91"/>
      <c r="M14" s="106"/>
      <c r="N14" s="106"/>
      <c r="O14" s="106"/>
      <c r="P14" s="106"/>
      <c r="Q14" s="106"/>
      <c r="R14" s="106"/>
      <c r="S14" s="106"/>
      <c r="T14" s="106"/>
      <c r="U14" s="106"/>
      <c r="V14" s="106"/>
      <c r="W14" s="106"/>
      <c r="X14" s="106"/>
      <c r="Y14" s="106"/>
      <c r="Z14" s="106"/>
      <c r="AA14" s="106"/>
      <c r="AB14" s="106"/>
      <c r="AC14" s="106"/>
      <c r="AD14" s="106"/>
      <c r="AE14" s="106"/>
      <c r="AF14" s="440"/>
    </row>
    <row r="15" spans="1:32" ht="15" x14ac:dyDescent="0.4">
      <c r="A15" s="238"/>
      <c r="B15" s="521"/>
      <c r="C15" s="507" t="e">
        <f>VALUE('Rationalised Req PW'!#REF!)</f>
        <v>#REF!</v>
      </c>
      <c r="D15" s="91"/>
      <c r="E15" s="91"/>
      <c r="F15" s="91"/>
      <c r="G15" s="91"/>
      <c r="H15" s="91"/>
      <c r="I15" s="91"/>
      <c r="J15" s="91"/>
      <c r="K15" s="91"/>
      <c r="L15" s="91"/>
      <c r="M15" s="106"/>
      <c r="N15" s="106"/>
      <c r="O15" s="106"/>
      <c r="P15" s="106"/>
      <c r="Q15" s="106"/>
      <c r="R15" s="106"/>
      <c r="S15" s="106"/>
      <c r="T15" s="106"/>
      <c r="U15" s="106"/>
      <c r="V15" s="106"/>
      <c r="W15" s="106"/>
      <c r="X15" s="106"/>
      <c r="Y15" s="106"/>
      <c r="Z15" s="106"/>
      <c r="AA15" s="106"/>
      <c r="AB15" s="106"/>
      <c r="AC15" s="106"/>
      <c r="AD15" s="106"/>
      <c r="AE15" s="106"/>
      <c r="AF15" s="440"/>
    </row>
    <row r="16" spans="1:32" ht="15" x14ac:dyDescent="0.4">
      <c r="A16" s="238"/>
      <c r="B16" s="521"/>
      <c r="C16" s="507" t="e">
        <f>VALUE('Rationalised Req PW'!#REF!)</f>
        <v>#REF!</v>
      </c>
      <c r="D16" s="91"/>
      <c r="E16" s="91"/>
      <c r="F16" s="91"/>
      <c r="G16" s="91"/>
      <c r="H16" s="91"/>
      <c r="I16" s="91"/>
      <c r="J16" s="91"/>
      <c r="K16" s="91"/>
      <c r="L16" s="91"/>
      <c r="M16" s="106"/>
      <c r="N16" s="106"/>
      <c r="O16" s="106"/>
      <c r="P16" s="106"/>
      <c r="Q16" s="106"/>
      <c r="R16" s="106"/>
      <c r="S16" s="106"/>
      <c r="T16" s="106"/>
      <c r="U16" s="106"/>
      <c r="V16" s="106"/>
      <c r="W16" s="106"/>
      <c r="X16" s="106"/>
      <c r="Y16" s="106"/>
      <c r="Z16" s="106"/>
      <c r="AA16" s="106"/>
      <c r="AB16" s="106"/>
      <c r="AC16" s="106"/>
      <c r="AD16" s="106"/>
      <c r="AE16" s="106"/>
      <c r="AF16" s="440"/>
    </row>
    <row r="17" spans="1:61" ht="15" x14ac:dyDescent="0.35">
      <c r="A17" s="238"/>
      <c r="B17" s="520"/>
      <c r="C17" s="507" t="e">
        <f>VALUE('Rationalised Req PW'!#REF!)</f>
        <v>#REF!</v>
      </c>
      <c r="D17" s="91"/>
      <c r="E17" s="91"/>
      <c r="F17" s="91"/>
      <c r="G17" s="91"/>
      <c r="H17" s="91"/>
      <c r="I17" s="91"/>
      <c r="J17" s="91"/>
      <c r="K17" s="91"/>
      <c r="L17" s="91"/>
      <c r="M17" s="106"/>
      <c r="N17" s="106"/>
      <c r="O17" s="106"/>
      <c r="P17" s="106"/>
      <c r="Q17" s="106"/>
      <c r="R17" s="106"/>
      <c r="S17" s="106"/>
      <c r="T17" s="106"/>
      <c r="U17" s="106"/>
      <c r="V17" s="106"/>
      <c r="W17" s="106"/>
      <c r="X17" s="106"/>
      <c r="Y17" s="106"/>
      <c r="Z17" s="106"/>
      <c r="AA17" s="106"/>
      <c r="AB17" s="106"/>
      <c r="AC17" s="106"/>
      <c r="AD17" s="106"/>
      <c r="AE17" s="106"/>
      <c r="AF17" s="440"/>
    </row>
    <row r="18" spans="1:61" ht="15" x14ac:dyDescent="0.35">
      <c r="A18" s="238"/>
      <c r="B18" s="520"/>
      <c r="C18" s="507" t="e">
        <f>VALUE('Rationalised Req PW'!#REF!)</f>
        <v>#REF!</v>
      </c>
      <c r="D18" s="91"/>
      <c r="E18" s="91"/>
      <c r="F18" s="91"/>
      <c r="G18" s="91"/>
      <c r="H18" s="91"/>
      <c r="I18" s="91"/>
      <c r="J18" s="91"/>
      <c r="K18" s="91"/>
      <c r="L18" s="91"/>
      <c r="M18" s="106"/>
      <c r="N18" s="106"/>
      <c r="O18" s="106"/>
      <c r="P18" s="106"/>
      <c r="Q18" s="106"/>
      <c r="R18" s="106"/>
      <c r="S18" s="106"/>
      <c r="T18" s="106"/>
      <c r="U18" s="106"/>
      <c r="V18" s="106"/>
      <c r="W18" s="106"/>
      <c r="X18" s="106"/>
      <c r="Y18" s="106"/>
      <c r="Z18" s="106"/>
      <c r="AA18" s="106"/>
      <c r="AB18" s="106"/>
      <c r="AC18" s="106"/>
      <c r="AD18" s="106"/>
      <c r="AE18" s="106"/>
      <c r="AF18" s="283"/>
    </row>
    <row r="19" spans="1:61" ht="15" x14ac:dyDescent="0.35">
      <c r="A19" s="238"/>
      <c r="B19" s="520"/>
      <c r="C19" s="507" t="e">
        <f>VALUE('Rationalised Req PW'!#REF!)</f>
        <v>#REF!</v>
      </c>
      <c r="D19" s="91"/>
      <c r="E19" s="91"/>
      <c r="F19" s="91"/>
      <c r="G19" s="91"/>
      <c r="H19" s="91"/>
      <c r="I19" s="91"/>
      <c r="J19" s="91"/>
      <c r="K19" s="91"/>
      <c r="L19" s="91"/>
      <c r="M19" s="106"/>
      <c r="N19" s="106"/>
      <c r="O19" s="106"/>
      <c r="P19" s="106"/>
      <c r="Q19" s="106"/>
      <c r="R19" s="106"/>
      <c r="S19" s="106"/>
      <c r="T19" s="106"/>
      <c r="U19" s="106"/>
      <c r="V19" s="106"/>
      <c r="W19" s="106"/>
      <c r="X19" s="106"/>
      <c r="Y19" s="106"/>
      <c r="Z19" s="106"/>
      <c r="AA19" s="106"/>
      <c r="AB19" s="106"/>
      <c r="AC19" s="106"/>
      <c r="AD19" s="106"/>
      <c r="AE19" s="106"/>
      <c r="AF19" s="440"/>
    </row>
    <row r="20" spans="1:61" ht="15" x14ac:dyDescent="0.35">
      <c r="A20" s="238"/>
      <c r="B20" s="520"/>
      <c r="C20" s="507" t="e">
        <f>VALUE('Rationalised Req PW'!#REF!)</f>
        <v>#REF!</v>
      </c>
      <c r="D20" s="91"/>
      <c r="E20" s="91"/>
      <c r="F20" s="91"/>
      <c r="G20" s="91"/>
      <c r="H20" s="91"/>
      <c r="I20" s="91"/>
      <c r="J20" s="91"/>
      <c r="K20" s="91"/>
      <c r="L20" s="91"/>
      <c r="M20" s="442"/>
      <c r="N20" s="442"/>
      <c r="O20" s="442"/>
      <c r="P20" s="442"/>
      <c r="Q20" s="442"/>
      <c r="R20" s="442"/>
      <c r="S20" s="442"/>
      <c r="T20" s="442"/>
      <c r="U20" s="442"/>
      <c r="V20" s="442"/>
      <c r="W20" s="442"/>
      <c r="X20" s="442"/>
      <c r="Y20" s="442"/>
      <c r="Z20" s="442"/>
      <c r="AA20" s="442"/>
      <c r="AB20" s="442"/>
      <c r="AC20" s="442"/>
      <c r="AD20" s="442"/>
      <c r="AE20" s="442"/>
      <c r="AF20" s="440"/>
    </row>
    <row r="21" spans="1:61" ht="13.5" x14ac:dyDescent="0.35">
      <c r="A21" s="238"/>
      <c r="B21" s="503"/>
      <c r="C21" s="441"/>
      <c r="D21" s="91"/>
      <c r="E21" s="91"/>
      <c r="F21" s="91"/>
      <c r="G21" s="91"/>
      <c r="H21" s="91"/>
      <c r="I21" s="91"/>
      <c r="J21" s="106"/>
      <c r="K21" s="106"/>
      <c r="L21" s="106"/>
      <c r="M21" s="106"/>
      <c r="N21" s="106"/>
      <c r="O21" s="106"/>
      <c r="P21" s="106"/>
      <c r="Q21" s="106"/>
      <c r="R21" s="106"/>
      <c r="S21" s="106"/>
      <c r="T21" s="106"/>
      <c r="U21" s="106"/>
      <c r="V21" s="106"/>
      <c r="W21" s="106"/>
      <c r="X21" s="106"/>
      <c r="Y21" s="106"/>
      <c r="Z21" s="106"/>
      <c r="AA21" s="106"/>
      <c r="AB21" s="106"/>
      <c r="AC21" s="106"/>
      <c r="AD21" s="106"/>
      <c r="AE21" s="106"/>
      <c r="AF21" s="440"/>
    </row>
    <row r="22" spans="1:61" ht="13.5" x14ac:dyDescent="0.35">
      <c r="A22" s="238"/>
      <c r="B22" s="503"/>
      <c r="C22" s="441"/>
      <c r="D22" s="91"/>
      <c r="E22" s="91"/>
      <c r="F22" s="91"/>
      <c r="G22" s="91"/>
      <c r="H22" s="91"/>
      <c r="I22" s="91"/>
      <c r="J22" s="106"/>
      <c r="K22" s="106"/>
      <c r="L22" s="106"/>
      <c r="M22" s="106"/>
      <c r="N22" s="106"/>
      <c r="O22" s="106"/>
      <c r="P22" s="106"/>
      <c r="Q22" s="106"/>
      <c r="R22" s="106"/>
      <c r="S22" s="106"/>
      <c r="T22" s="106"/>
      <c r="U22" s="106"/>
      <c r="V22" s="106"/>
      <c r="W22" s="106"/>
      <c r="X22" s="106"/>
      <c r="Y22" s="106"/>
      <c r="Z22" s="106"/>
      <c r="AA22" s="106"/>
      <c r="AB22" s="106"/>
      <c r="AC22" s="106"/>
      <c r="AD22" s="106"/>
      <c r="AE22" s="106"/>
      <c r="AF22" s="440"/>
    </row>
    <row r="23" spans="1:61" ht="13.9" thickBot="1" x14ac:dyDescent="0.4">
      <c r="A23" s="238"/>
      <c r="B23" s="504"/>
      <c r="C23" s="441"/>
      <c r="D23" s="91"/>
      <c r="E23" s="91"/>
      <c r="F23" s="91"/>
      <c r="G23" s="91"/>
      <c r="H23" s="91"/>
      <c r="I23" s="91"/>
      <c r="J23" s="106"/>
      <c r="K23" s="106"/>
      <c r="L23" s="106"/>
      <c r="M23" s="106"/>
      <c r="N23" s="106"/>
      <c r="O23" s="106"/>
      <c r="P23" s="106"/>
      <c r="Q23" s="106"/>
      <c r="R23" s="106"/>
      <c r="S23" s="106"/>
      <c r="T23" s="106"/>
      <c r="U23" s="106"/>
      <c r="V23" s="106"/>
      <c r="W23" s="106"/>
      <c r="X23" s="106"/>
      <c r="Y23" s="106"/>
      <c r="Z23" s="106"/>
      <c r="AA23" s="106"/>
      <c r="AB23" s="106"/>
      <c r="AC23" s="106"/>
      <c r="AD23" s="106"/>
      <c r="AE23" s="106"/>
      <c r="AF23" s="283"/>
    </row>
    <row r="24" spans="1:61" x14ac:dyDescent="0.35">
      <c r="A24" s="238"/>
      <c r="B24" s="443"/>
      <c r="C24" s="441"/>
      <c r="D24" s="106"/>
      <c r="E24" s="106"/>
      <c r="F24" s="106"/>
      <c r="G24" s="106"/>
      <c r="H24" s="106"/>
      <c r="I24" s="106"/>
      <c r="J24" s="106"/>
      <c r="K24" s="106"/>
      <c r="L24" s="106"/>
      <c r="M24" s="106"/>
      <c r="N24" s="106"/>
      <c r="O24" s="106"/>
      <c r="P24" s="106"/>
      <c r="Q24" s="106"/>
      <c r="R24" s="106"/>
      <c r="S24" s="106"/>
      <c r="T24" s="106"/>
      <c r="U24" s="106"/>
      <c r="V24" s="106"/>
      <c r="W24" s="106"/>
      <c r="X24" s="106"/>
      <c r="Y24" s="106"/>
      <c r="Z24" s="106"/>
      <c r="AA24" s="106"/>
      <c r="AB24" s="106"/>
      <c r="AC24" s="106"/>
      <c r="AD24" s="106"/>
      <c r="AE24" s="106"/>
      <c r="AF24" s="440"/>
    </row>
    <row r="25" spans="1:61" x14ac:dyDescent="0.35">
      <c r="A25" s="238"/>
      <c r="B25" s="444"/>
      <c r="C25" s="441"/>
      <c r="D25" s="106"/>
      <c r="E25" s="106"/>
      <c r="F25" s="106"/>
      <c r="G25" s="106"/>
      <c r="H25" s="106"/>
      <c r="I25" s="106"/>
      <c r="J25" s="106"/>
      <c r="K25" s="106"/>
      <c r="L25" s="106"/>
      <c r="M25" s="106"/>
      <c r="N25" s="106"/>
      <c r="O25" s="106"/>
      <c r="P25" s="106"/>
      <c r="Q25" s="106"/>
      <c r="R25" s="106"/>
      <c r="S25" s="106"/>
      <c r="T25" s="106"/>
      <c r="U25" s="106"/>
      <c r="V25" s="106"/>
      <c r="W25" s="106"/>
      <c r="X25" s="106"/>
      <c r="Y25" s="106"/>
      <c r="Z25" s="106"/>
      <c r="AA25" s="106"/>
      <c r="AB25" s="106"/>
      <c r="AC25" s="106"/>
      <c r="AD25" s="106"/>
      <c r="AE25" s="106"/>
      <c r="AF25" s="440"/>
    </row>
    <row r="26" spans="1:61" ht="13.15" x14ac:dyDescent="0.35">
      <c r="A26" s="238"/>
      <c r="B26" s="445"/>
      <c r="C26" s="300"/>
      <c r="D26" s="106"/>
      <c r="E26" s="442"/>
      <c r="F26" s="442"/>
      <c r="G26" s="442"/>
      <c r="H26" s="442"/>
      <c r="I26" s="442"/>
      <c r="J26" s="442"/>
      <c r="K26" s="442"/>
      <c r="L26" s="442"/>
      <c r="M26" s="442"/>
      <c r="N26" s="442"/>
      <c r="O26" s="442"/>
      <c r="P26" s="442"/>
      <c r="Q26" s="442"/>
      <c r="R26" s="442"/>
      <c r="S26" s="442"/>
      <c r="T26" s="442"/>
      <c r="U26" s="442"/>
      <c r="V26" s="442"/>
      <c r="W26" s="442"/>
      <c r="X26" s="442"/>
      <c r="Y26" s="442"/>
      <c r="Z26" s="442"/>
      <c r="AA26" s="442"/>
      <c r="AB26" s="442"/>
      <c r="AC26" s="442"/>
      <c r="AD26" s="442"/>
      <c r="AE26" s="442"/>
      <c r="AF26" s="440"/>
    </row>
    <row r="27" spans="1:61" ht="13.5" x14ac:dyDescent="0.35">
      <c r="A27" s="238"/>
      <c r="B27" s="446"/>
      <c r="C27" s="441"/>
      <c r="D27" s="106"/>
      <c r="E27" s="106"/>
      <c r="F27" s="106"/>
      <c r="G27" s="106"/>
      <c r="H27" s="106"/>
      <c r="I27" s="106"/>
      <c r="J27" s="106"/>
      <c r="K27" s="106"/>
      <c r="L27" s="106"/>
      <c r="M27" s="106"/>
      <c r="N27" s="106"/>
      <c r="O27" s="106"/>
      <c r="P27" s="106"/>
      <c r="Q27" s="106"/>
      <c r="R27" s="106"/>
      <c r="S27" s="106"/>
      <c r="T27" s="106"/>
      <c r="U27" s="106"/>
      <c r="V27" s="106"/>
      <c r="W27" s="106"/>
      <c r="X27" s="106"/>
      <c r="Y27" s="106"/>
      <c r="Z27" s="106"/>
      <c r="AA27" s="106"/>
      <c r="AB27" s="106"/>
      <c r="AC27" s="106"/>
      <c r="AD27" s="106"/>
      <c r="AE27" s="106"/>
      <c r="AF27" s="440"/>
    </row>
    <row r="28" spans="1:61" ht="13.5" x14ac:dyDescent="0.35">
      <c r="A28" s="238"/>
      <c r="B28" s="446"/>
      <c r="C28" s="441"/>
      <c r="D28" s="14"/>
      <c r="E28" s="14"/>
      <c r="F28" s="14"/>
      <c r="G28" s="14"/>
      <c r="H28" s="14"/>
      <c r="I28" s="14"/>
      <c r="J28" s="14"/>
      <c r="K28" s="14"/>
      <c r="L28" s="14"/>
      <c r="M28" s="14"/>
      <c r="N28" s="14"/>
      <c r="O28" s="14"/>
      <c r="P28" s="14"/>
      <c r="Q28" s="14"/>
      <c r="R28" s="14"/>
      <c r="S28" s="14"/>
      <c r="T28" s="14"/>
      <c r="U28" s="14"/>
      <c r="V28" s="14"/>
      <c r="W28" s="14"/>
      <c r="X28" s="14"/>
      <c r="Y28" s="14"/>
      <c r="Z28" s="14"/>
      <c r="AA28" s="14"/>
      <c r="AB28" s="14"/>
      <c r="AC28" s="14"/>
      <c r="AD28" s="14"/>
      <c r="AE28" s="14"/>
      <c r="AF28" s="442"/>
      <c r="AG28" s="442"/>
      <c r="AH28" s="442"/>
      <c r="AI28" s="442"/>
      <c r="AJ28" s="442"/>
      <c r="AK28" s="442"/>
      <c r="AL28" s="442"/>
      <c r="AM28" s="442"/>
      <c r="AN28" s="442"/>
      <c r="AO28" s="442"/>
      <c r="AP28" s="442"/>
      <c r="AQ28" s="442"/>
      <c r="AR28" s="442"/>
      <c r="AS28" s="442"/>
      <c r="AT28" s="442"/>
      <c r="AU28" s="442"/>
      <c r="AV28" s="442"/>
      <c r="AW28" s="442"/>
      <c r="AX28" s="442"/>
      <c r="AY28" s="442"/>
      <c r="AZ28" s="442"/>
      <c r="BA28" s="442"/>
      <c r="BB28" s="442"/>
      <c r="BC28" s="442"/>
      <c r="BD28" s="442"/>
      <c r="BE28" s="442"/>
      <c r="BF28" s="442"/>
      <c r="BG28" s="442"/>
      <c r="BH28" s="442"/>
      <c r="BI28" s="442"/>
    </row>
    <row r="29" spans="1:61" ht="13.5" x14ac:dyDescent="0.35">
      <c r="A29" s="238"/>
      <c r="B29" s="446"/>
      <c r="C29" s="441"/>
      <c r="D29" s="14"/>
      <c r="E29" s="14"/>
      <c r="F29" s="14"/>
      <c r="G29" s="14"/>
      <c r="H29" s="14"/>
      <c r="I29" s="14"/>
      <c r="J29" s="14"/>
      <c r="K29" s="14"/>
      <c r="L29" s="14"/>
      <c r="M29" s="14"/>
      <c r="N29" s="14"/>
      <c r="O29" s="14"/>
      <c r="P29" s="14"/>
      <c r="Q29" s="14"/>
      <c r="R29" s="14"/>
      <c r="S29" s="14"/>
      <c r="T29" s="14"/>
      <c r="U29" s="14"/>
      <c r="V29" s="14"/>
      <c r="W29" s="14"/>
      <c r="X29" s="14"/>
      <c r="Y29" s="14"/>
      <c r="Z29" s="14"/>
      <c r="AA29" s="14"/>
      <c r="AB29" s="14"/>
      <c r="AC29" s="14"/>
      <c r="AD29" s="14"/>
      <c r="AE29" s="14"/>
      <c r="AF29" s="160"/>
    </row>
    <row r="30" spans="1:61" ht="13.5" x14ac:dyDescent="0.35">
      <c r="A30" s="238"/>
      <c r="B30" s="446"/>
      <c r="C30" s="441"/>
      <c r="D30" s="14"/>
      <c r="E30" s="14"/>
      <c r="F30" s="14"/>
      <c r="G30" s="14"/>
      <c r="H30" s="14"/>
      <c r="I30" s="14"/>
      <c r="J30" s="14"/>
      <c r="K30" s="14"/>
      <c r="L30" s="14"/>
      <c r="M30" s="14"/>
      <c r="N30" s="14"/>
      <c r="O30" s="14"/>
      <c r="P30" s="14"/>
      <c r="Q30" s="14"/>
      <c r="R30" s="14"/>
      <c r="S30" s="14"/>
      <c r="T30" s="14"/>
      <c r="U30" s="14"/>
      <c r="V30" s="14"/>
      <c r="W30" s="14"/>
      <c r="X30" s="14"/>
      <c r="Y30" s="14"/>
      <c r="Z30" s="14"/>
      <c r="AA30" s="14"/>
      <c r="AB30" s="14"/>
      <c r="AC30" s="14"/>
      <c r="AD30" s="14"/>
      <c r="AE30" s="14"/>
      <c r="AF30" s="279"/>
    </row>
    <row r="31" spans="1:61" ht="13.5" x14ac:dyDescent="0.35">
      <c r="A31" s="238"/>
      <c r="B31" s="446"/>
      <c r="C31" s="441"/>
      <c r="D31" s="14"/>
      <c r="E31" s="14"/>
      <c r="F31" s="14"/>
      <c r="G31" s="14"/>
      <c r="H31" s="14"/>
      <c r="I31" s="14"/>
      <c r="J31" s="14"/>
      <c r="K31" s="14"/>
      <c r="L31" s="14"/>
      <c r="M31" s="14"/>
      <c r="N31" s="14"/>
      <c r="O31" s="14"/>
      <c r="P31" s="14"/>
      <c r="Q31" s="14"/>
      <c r="R31" s="14"/>
      <c r="S31" s="14"/>
      <c r="T31" s="14"/>
      <c r="U31" s="14"/>
      <c r="V31" s="14"/>
      <c r="W31" s="14"/>
      <c r="X31" s="14"/>
      <c r="Y31" s="14"/>
      <c r="Z31" s="14"/>
      <c r="AA31" s="14"/>
      <c r="AB31" s="14"/>
      <c r="AC31" s="14"/>
      <c r="AD31" s="14"/>
      <c r="AE31" s="14"/>
      <c r="AF31" s="160"/>
    </row>
    <row r="32" spans="1:61" ht="13.15" x14ac:dyDescent="0.35">
      <c r="A32" s="238"/>
      <c r="B32" s="445"/>
      <c r="C32" s="300"/>
      <c r="D32" s="106"/>
      <c r="E32" s="442"/>
      <c r="F32" s="442"/>
      <c r="G32" s="442"/>
      <c r="H32" s="442"/>
      <c r="I32" s="442"/>
      <c r="J32" s="442"/>
      <c r="K32" s="442"/>
      <c r="L32" s="442"/>
      <c r="M32" s="442"/>
      <c r="N32" s="442"/>
      <c r="O32" s="442"/>
      <c r="P32" s="442"/>
      <c r="Q32" s="442"/>
      <c r="R32" s="442"/>
      <c r="S32" s="442"/>
      <c r="T32" s="442"/>
      <c r="U32" s="442"/>
      <c r="V32" s="442"/>
      <c r="W32" s="442"/>
      <c r="X32" s="442"/>
      <c r="Y32" s="442"/>
      <c r="Z32" s="442"/>
      <c r="AA32" s="442"/>
      <c r="AB32" s="442"/>
      <c r="AC32" s="442"/>
      <c r="AD32" s="442"/>
      <c r="AE32" s="442"/>
      <c r="AF32" s="279"/>
    </row>
    <row r="33" spans="1:32" ht="13.5" x14ac:dyDescent="0.35">
      <c r="A33" s="238"/>
      <c r="B33" s="446"/>
      <c r="C33" s="441"/>
      <c r="D33" s="14"/>
      <c r="E33" s="14"/>
      <c r="F33" s="14"/>
      <c r="G33" s="14"/>
      <c r="H33" s="14"/>
      <c r="I33" s="14"/>
      <c r="J33" s="14"/>
      <c r="K33" s="14"/>
      <c r="L33" s="14"/>
      <c r="M33" s="14"/>
      <c r="N33" s="14"/>
      <c r="O33" s="14"/>
      <c r="P33" s="14"/>
      <c r="Q33" s="14"/>
      <c r="R33" s="14"/>
      <c r="S33" s="14"/>
      <c r="T33" s="14"/>
      <c r="U33" s="14"/>
      <c r="V33" s="14"/>
      <c r="W33" s="14"/>
      <c r="X33" s="14"/>
      <c r="Y33" s="14"/>
      <c r="Z33" s="14"/>
      <c r="AA33" s="14"/>
      <c r="AB33" s="14"/>
      <c r="AC33" s="14"/>
      <c r="AD33" s="14"/>
      <c r="AE33" s="14"/>
      <c r="AF33" s="279"/>
    </row>
    <row r="34" spans="1:32" ht="13.5" x14ac:dyDescent="0.35">
      <c r="A34" s="238"/>
      <c r="B34" s="446"/>
      <c r="C34" s="441"/>
      <c r="D34" s="14"/>
      <c r="E34" s="14"/>
      <c r="F34" s="14"/>
      <c r="G34" s="14"/>
      <c r="H34" s="14"/>
      <c r="I34" s="14"/>
      <c r="J34" s="14"/>
      <c r="K34" s="14"/>
      <c r="L34" s="14"/>
      <c r="M34" s="14"/>
      <c r="N34" s="14"/>
      <c r="O34" s="14"/>
      <c r="P34" s="14"/>
      <c r="Q34" s="14"/>
      <c r="R34" s="14"/>
      <c r="S34" s="14"/>
      <c r="T34" s="14"/>
      <c r="U34" s="14"/>
      <c r="V34" s="14"/>
      <c r="W34" s="14"/>
      <c r="X34" s="14"/>
      <c r="Y34" s="14"/>
      <c r="Z34" s="14"/>
      <c r="AA34" s="14"/>
      <c r="AB34" s="14"/>
      <c r="AC34" s="14"/>
      <c r="AD34" s="14"/>
      <c r="AE34" s="14"/>
      <c r="AF34" s="279"/>
    </row>
    <row r="35" spans="1:32" ht="13.5" x14ac:dyDescent="0.35">
      <c r="A35" s="238"/>
      <c r="B35" s="446"/>
      <c r="C35" s="441"/>
      <c r="D35" s="14"/>
      <c r="E35" s="14"/>
      <c r="F35" s="14"/>
      <c r="G35" s="14"/>
      <c r="H35" s="14"/>
      <c r="I35" s="14"/>
      <c r="J35" s="14"/>
      <c r="K35" s="14"/>
      <c r="L35" s="14"/>
      <c r="M35" s="14"/>
      <c r="N35" s="14"/>
      <c r="O35" s="14"/>
      <c r="P35" s="14"/>
      <c r="Q35" s="14"/>
      <c r="R35" s="14"/>
      <c r="S35" s="14"/>
      <c r="T35" s="14"/>
      <c r="U35" s="14"/>
      <c r="V35" s="14"/>
      <c r="W35" s="14"/>
      <c r="X35" s="14"/>
      <c r="Y35" s="14"/>
      <c r="Z35" s="14"/>
      <c r="AA35" s="14"/>
      <c r="AB35" s="14"/>
      <c r="AC35" s="14"/>
      <c r="AD35" s="14"/>
      <c r="AE35" s="14"/>
      <c r="AF35" s="160"/>
    </row>
    <row r="36" spans="1:32" ht="13.5" x14ac:dyDescent="0.35">
      <c r="A36" s="238"/>
      <c r="B36" s="446"/>
      <c r="C36" s="441"/>
      <c r="D36" s="14"/>
      <c r="E36" s="14"/>
      <c r="F36" s="14"/>
      <c r="G36" s="14"/>
      <c r="H36" s="14"/>
      <c r="I36" s="14"/>
      <c r="J36" s="14"/>
      <c r="K36" s="14"/>
      <c r="L36" s="14"/>
      <c r="M36" s="14"/>
      <c r="N36" s="14"/>
      <c r="O36" s="14"/>
      <c r="P36" s="14"/>
      <c r="Q36" s="14"/>
      <c r="R36" s="14"/>
      <c r="S36" s="14"/>
      <c r="T36" s="14"/>
      <c r="U36" s="14"/>
      <c r="V36" s="14"/>
      <c r="W36" s="14"/>
      <c r="X36" s="14"/>
      <c r="Y36" s="14"/>
      <c r="Z36" s="14"/>
      <c r="AA36" s="14"/>
      <c r="AB36" s="14"/>
      <c r="AC36" s="14"/>
      <c r="AD36" s="14"/>
      <c r="AE36" s="14"/>
      <c r="AF36" s="160"/>
    </row>
    <row r="37" spans="1:32" ht="13.5" x14ac:dyDescent="0.35">
      <c r="A37" s="238"/>
      <c r="B37" s="446"/>
      <c r="C37" s="441"/>
      <c r="D37" s="14"/>
      <c r="E37" s="14"/>
      <c r="F37" s="14"/>
      <c r="G37" s="14"/>
      <c r="H37" s="14"/>
      <c r="I37" s="14"/>
      <c r="J37" s="14"/>
      <c r="K37" s="14"/>
      <c r="L37" s="14"/>
      <c r="M37" s="14"/>
      <c r="N37" s="14"/>
      <c r="O37" s="14"/>
      <c r="P37" s="14"/>
      <c r="Q37" s="14"/>
      <c r="R37" s="14"/>
      <c r="S37" s="14"/>
      <c r="T37" s="14"/>
      <c r="U37" s="14"/>
      <c r="V37" s="14"/>
      <c r="W37" s="14"/>
      <c r="X37" s="14"/>
      <c r="Y37" s="14"/>
      <c r="Z37" s="14"/>
      <c r="AA37" s="14"/>
      <c r="AB37" s="14"/>
      <c r="AC37" s="14"/>
      <c r="AD37" s="14"/>
      <c r="AE37" s="14"/>
      <c r="AF37" s="160"/>
    </row>
    <row r="38" spans="1:32" ht="13.5" x14ac:dyDescent="0.35">
      <c r="A38" s="238"/>
      <c r="B38" s="446"/>
      <c r="C38" s="441"/>
      <c r="D38" s="14"/>
      <c r="E38" s="14"/>
      <c r="F38" s="14"/>
      <c r="G38" s="14"/>
      <c r="H38" s="14"/>
      <c r="I38" s="14"/>
      <c r="J38" s="14"/>
      <c r="K38" s="14"/>
      <c r="L38" s="14"/>
      <c r="M38" s="14"/>
      <c r="N38" s="14"/>
      <c r="O38" s="14"/>
      <c r="P38" s="14"/>
      <c r="Q38" s="14"/>
      <c r="R38" s="14"/>
      <c r="S38" s="14"/>
      <c r="T38" s="14"/>
      <c r="U38" s="14"/>
      <c r="V38" s="14"/>
      <c r="W38" s="14"/>
      <c r="X38" s="14"/>
      <c r="Y38" s="14"/>
      <c r="Z38" s="14"/>
      <c r="AA38" s="14"/>
      <c r="AB38" s="14"/>
      <c r="AC38" s="14"/>
      <c r="AD38" s="14"/>
      <c r="AE38" s="14"/>
      <c r="AF38" s="160"/>
    </row>
    <row r="39" spans="1:32" ht="13.5" x14ac:dyDescent="0.35">
      <c r="A39" s="238"/>
      <c r="B39" s="446"/>
      <c r="C39" s="441"/>
      <c r="D39" s="14"/>
      <c r="E39" s="14"/>
      <c r="F39" s="14"/>
      <c r="G39" s="14"/>
      <c r="H39" s="14"/>
      <c r="I39" s="14"/>
      <c r="J39" s="14"/>
      <c r="K39" s="14"/>
      <c r="L39" s="14"/>
      <c r="M39" s="14"/>
      <c r="N39" s="14"/>
      <c r="O39" s="14"/>
      <c r="P39" s="14"/>
      <c r="Q39" s="14"/>
      <c r="R39" s="14"/>
      <c r="S39" s="14"/>
      <c r="T39" s="14"/>
      <c r="U39" s="14"/>
      <c r="V39" s="14"/>
      <c r="W39" s="14"/>
      <c r="X39" s="14"/>
      <c r="Y39" s="14"/>
      <c r="Z39" s="14"/>
      <c r="AA39" s="14"/>
      <c r="AB39" s="14"/>
      <c r="AC39" s="14"/>
      <c r="AD39" s="14"/>
      <c r="AE39" s="14"/>
      <c r="AF39" s="160"/>
    </row>
    <row r="40" spans="1:32" x14ac:dyDescent="0.35">
      <c r="A40" s="238"/>
      <c r="B40" s="447"/>
      <c r="C40" s="441"/>
      <c r="D40" s="14"/>
      <c r="E40" s="14"/>
      <c r="F40" s="14"/>
      <c r="G40" s="14"/>
      <c r="H40" s="14"/>
      <c r="I40" s="14"/>
      <c r="J40" s="14"/>
      <c r="K40" s="14"/>
      <c r="L40" s="14"/>
      <c r="M40" s="14"/>
      <c r="N40" s="14"/>
      <c r="O40" s="14"/>
      <c r="P40" s="14"/>
      <c r="Q40" s="14"/>
      <c r="R40" s="14"/>
      <c r="S40" s="14"/>
      <c r="T40" s="14"/>
      <c r="U40" s="14"/>
      <c r="V40" s="14"/>
      <c r="W40" s="14"/>
      <c r="X40" s="14"/>
      <c r="Y40" s="14"/>
      <c r="Z40" s="14"/>
      <c r="AA40" s="14"/>
      <c r="AB40" s="14"/>
      <c r="AC40" s="14"/>
      <c r="AD40" s="14"/>
      <c r="AE40" s="14"/>
      <c r="AF40" s="160"/>
    </row>
    <row r="41" spans="1:32" x14ac:dyDescent="0.35">
      <c r="A41" s="238"/>
      <c r="B41" s="447"/>
      <c r="C41" s="441"/>
      <c r="D41" s="14"/>
      <c r="E41" s="14"/>
      <c r="F41" s="14"/>
      <c r="G41" s="14"/>
      <c r="H41" s="14"/>
      <c r="I41" s="14"/>
      <c r="J41" s="14"/>
      <c r="K41" s="14"/>
      <c r="L41" s="14"/>
      <c r="M41" s="14"/>
      <c r="N41" s="14"/>
      <c r="O41" s="14"/>
      <c r="P41" s="14"/>
      <c r="Q41" s="14"/>
      <c r="R41" s="14"/>
      <c r="S41" s="14"/>
      <c r="T41" s="14"/>
      <c r="U41" s="14"/>
      <c r="V41" s="14"/>
      <c r="W41" s="14"/>
      <c r="X41" s="14"/>
      <c r="Y41" s="14"/>
      <c r="Z41" s="14"/>
      <c r="AA41" s="14"/>
      <c r="AB41" s="14"/>
      <c r="AC41" s="14"/>
      <c r="AD41" s="14"/>
      <c r="AE41" s="14"/>
      <c r="AF41" s="160"/>
    </row>
    <row r="42" spans="1:32" x14ac:dyDescent="0.35">
      <c r="A42" s="238"/>
      <c r="B42" s="447"/>
      <c r="C42" s="441"/>
      <c r="D42" s="14"/>
      <c r="E42" s="14"/>
      <c r="F42" s="14"/>
      <c r="G42" s="14"/>
      <c r="H42" s="14"/>
      <c r="I42" s="14"/>
      <c r="J42" s="14"/>
      <c r="K42" s="14"/>
      <c r="L42" s="14"/>
      <c r="M42" s="14"/>
      <c r="N42" s="14"/>
      <c r="O42" s="14"/>
      <c r="P42" s="14"/>
      <c r="Q42" s="14"/>
      <c r="R42" s="14"/>
      <c r="S42" s="14"/>
      <c r="T42" s="14"/>
      <c r="U42" s="14"/>
      <c r="V42" s="14"/>
      <c r="W42" s="14"/>
      <c r="X42" s="14"/>
      <c r="Y42" s="14"/>
      <c r="Z42" s="14"/>
      <c r="AA42" s="14"/>
      <c r="AB42" s="14"/>
      <c r="AC42" s="14"/>
      <c r="AD42" s="14"/>
      <c r="AE42" s="14"/>
      <c r="AF42" s="160"/>
    </row>
    <row r="43" spans="1:32" x14ac:dyDescent="0.35">
      <c r="A43" s="238"/>
      <c r="B43" s="447"/>
      <c r="C43" s="441"/>
      <c r="D43" s="105"/>
      <c r="E43" s="105"/>
      <c r="F43" s="105"/>
      <c r="G43" s="105"/>
      <c r="H43" s="105"/>
      <c r="I43" s="105"/>
      <c r="J43" s="105"/>
      <c r="K43" s="105"/>
      <c r="L43" s="105"/>
      <c r="M43" s="105"/>
      <c r="N43" s="105"/>
      <c r="O43" s="105"/>
      <c r="P43" s="105"/>
      <c r="Q43" s="105"/>
      <c r="R43" s="105"/>
      <c r="S43" s="105"/>
      <c r="T43" s="105"/>
      <c r="U43" s="105"/>
      <c r="V43" s="105"/>
      <c r="W43" s="105"/>
      <c r="X43" s="105"/>
      <c r="Y43" s="105"/>
      <c r="Z43" s="105"/>
      <c r="AA43" s="105"/>
      <c r="AB43" s="105"/>
      <c r="AC43" s="105"/>
      <c r="AD43" s="105"/>
      <c r="AE43" s="105"/>
      <c r="AF43" s="160"/>
    </row>
    <row r="44" spans="1:32" x14ac:dyDescent="0.35">
      <c r="A44" s="238"/>
      <c r="B44" s="447"/>
      <c r="C44" s="441"/>
      <c r="D44" s="14"/>
      <c r="E44" s="14"/>
      <c r="F44" s="14"/>
      <c r="G44" s="14"/>
      <c r="H44" s="14"/>
      <c r="I44" s="14"/>
      <c r="J44" s="14"/>
      <c r="K44" s="14"/>
      <c r="L44" s="14"/>
      <c r="M44" s="14"/>
      <c r="N44" s="14"/>
      <c r="O44" s="14"/>
      <c r="P44" s="14"/>
      <c r="Q44" s="14"/>
      <c r="R44" s="14"/>
      <c r="S44" s="14"/>
      <c r="T44" s="14"/>
      <c r="U44" s="14"/>
      <c r="V44" s="14"/>
      <c r="W44" s="14"/>
      <c r="X44" s="14"/>
      <c r="Y44" s="14"/>
      <c r="Z44" s="14"/>
      <c r="AA44" s="14"/>
      <c r="AB44" s="14"/>
      <c r="AC44" s="14"/>
      <c r="AD44" s="14"/>
      <c r="AE44" s="14"/>
      <c r="AF44" s="160"/>
    </row>
    <row r="45" spans="1:32" x14ac:dyDescent="0.35">
      <c r="A45" s="238"/>
      <c r="B45" s="447"/>
      <c r="C45" s="441"/>
      <c r="D45" s="111"/>
      <c r="E45" s="14"/>
      <c r="F45" s="14"/>
      <c r="G45" s="14"/>
      <c r="H45" s="14"/>
      <c r="I45" s="14"/>
      <c r="J45" s="14"/>
      <c r="K45" s="14"/>
      <c r="L45" s="14"/>
      <c r="M45" s="14"/>
      <c r="N45" s="14"/>
      <c r="O45" s="14"/>
      <c r="P45" s="14"/>
      <c r="Q45" s="14"/>
      <c r="R45" s="14"/>
      <c r="S45" s="14"/>
      <c r="T45" s="14"/>
      <c r="U45" s="14"/>
      <c r="V45" s="14"/>
      <c r="W45" s="14"/>
      <c r="X45" s="14"/>
      <c r="Y45" s="14"/>
      <c r="Z45" s="14"/>
      <c r="AA45" s="14"/>
      <c r="AB45" s="14"/>
      <c r="AC45" s="14"/>
      <c r="AD45" s="14"/>
      <c r="AE45" s="14"/>
      <c r="AF45" s="160"/>
    </row>
    <row r="46" spans="1:32" x14ac:dyDescent="0.35">
      <c r="A46" s="238"/>
      <c r="B46" s="447"/>
      <c r="C46" s="441"/>
      <c r="D46" s="111"/>
      <c r="E46" s="14"/>
      <c r="F46" s="14"/>
      <c r="G46" s="14"/>
      <c r="H46" s="14"/>
      <c r="I46" s="14"/>
      <c r="J46" s="14"/>
      <c r="K46" s="14"/>
      <c r="L46" s="14"/>
      <c r="M46" s="14"/>
      <c r="N46" s="14"/>
      <c r="O46" s="14"/>
      <c r="P46" s="14"/>
      <c r="Q46" s="14"/>
      <c r="R46" s="14"/>
      <c r="S46" s="14"/>
      <c r="T46" s="14"/>
      <c r="U46" s="14"/>
      <c r="V46" s="14"/>
      <c r="W46" s="14"/>
      <c r="X46" s="14"/>
      <c r="Y46" s="14"/>
      <c r="Z46" s="14"/>
      <c r="AA46" s="14"/>
      <c r="AB46" s="14"/>
      <c r="AC46" s="14"/>
      <c r="AD46" s="14"/>
      <c r="AE46" s="14"/>
      <c r="AF46" s="160"/>
    </row>
    <row r="47" spans="1:32" x14ac:dyDescent="0.35">
      <c r="A47" s="238"/>
      <c r="B47" s="447"/>
      <c r="C47" s="441"/>
      <c r="D47" s="111"/>
      <c r="E47" s="14"/>
      <c r="F47" s="14"/>
      <c r="G47" s="14"/>
      <c r="H47" s="14"/>
      <c r="I47" s="14"/>
      <c r="J47" s="14"/>
      <c r="K47" s="14"/>
      <c r="L47" s="14"/>
      <c r="M47" s="14"/>
      <c r="N47" s="14"/>
      <c r="O47" s="14"/>
      <c r="P47" s="14"/>
      <c r="Q47" s="14"/>
      <c r="R47" s="14"/>
      <c r="S47" s="14"/>
      <c r="T47" s="14"/>
      <c r="U47" s="14"/>
      <c r="V47" s="14"/>
      <c r="W47" s="14"/>
      <c r="X47" s="14"/>
      <c r="Y47" s="14"/>
      <c r="Z47" s="14"/>
      <c r="AA47" s="14"/>
      <c r="AB47" s="14"/>
      <c r="AC47" s="14"/>
      <c r="AD47" s="14"/>
      <c r="AE47" s="14"/>
      <c r="AF47" s="160"/>
    </row>
    <row r="48" spans="1:32" x14ac:dyDescent="0.35">
      <c r="A48" s="238"/>
      <c r="B48" s="447"/>
      <c r="C48" s="441"/>
      <c r="D48" s="111"/>
      <c r="E48" s="14"/>
      <c r="F48" s="14"/>
      <c r="G48" s="14"/>
      <c r="H48" s="14"/>
      <c r="I48" s="14"/>
      <c r="J48" s="14"/>
      <c r="K48" s="14"/>
      <c r="L48" s="14"/>
      <c r="M48" s="14"/>
      <c r="N48" s="14"/>
      <c r="O48" s="14"/>
      <c r="P48" s="14"/>
      <c r="Q48" s="14"/>
      <c r="R48" s="14"/>
      <c r="S48" s="14"/>
      <c r="T48" s="14"/>
      <c r="U48" s="14"/>
      <c r="V48" s="14"/>
      <c r="W48" s="14"/>
      <c r="X48" s="14"/>
      <c r="Y48" s="14"/>
      <c r="Z48" s="14"/>
      <c r="AA48" s="14"/>
      <c r="AB48" s="14"/>
      <c r="AC48" s="14"/>
      <c r="AD48" s="14"/>
      <c r="AE48" s="14"/>
      <c r="AF48" s="160"/>
    </row>
    <row r="49" spans="1:32" ht="13.15" thickBot="1" x14ac:dyDescent="0.4">
      <c r="A49" s="238"/>
      <c r="B49" s="447"/>
      <c r="C49" s="448"/>
      <c r="D49" s="118"/>
      <c r="E49" s="119"/>
      <c r="F49" s="119"/>
      <c r="G49" s="119"/>
      <c r="H49" s="119"/>
      <c r="I49" s="119"/>
      <c r="J49" s="119"/>
      <c r="K49" s="119"/>
      <c r="L49" s="119"/>
      <c r="M49" s="119"/>
      <c r="N49" s="119"/>
      <c r="O49" s="119"/>
      <c r="P49" s="119"/>
      <c r="Q49" s="119"/>
      <c r="R49" s="119"/>
      <c r="S49" s="119"/>
      <c r="T49" s="119"/>
      <c r="U49" s="119"/>
      <c r="V49" s="119"/>
      <c r="W49" s="119"/>
      <c r="X49" s="119"/>
      <c r="Y49" s="119"/>
      <c r="Z49" s="119"/>
      <c r="AA49" s="119"/>
      <c r="AB49" s="119"/>
      <c r="AC49" s="119"/>
      <c r="AD49" s="119"/>
      <c r="AE49" s="119"/>
      <c r="AF49" s="160"/>
    </row>
    <row r="50" spans="1:32" x14ac:dyDescent="0.35">
      <c r="B50" s="282"/>
      <c r="C50" s="449"/>
      <c r="D50" s="121" t="e">
        <f t="shared" ref="D50:Q50" si="0">SUMPRODUCT($C$3:$C$49,D3:D49)</f>
        <v>#REF!</v>
      </c>
      <c r="E50" s="121" t="e">
        <f t="shared" si="0"/>
        <v>#REF!</v>
      </c>
      <c r="F50" s="121" t="e">
        <f t="shared" si="0"/>
        <v>#REF!</v>
      </c>
      <c r="G50" s="121" t="e">
        <f t="shared" si="0"/>
        <v>#REF!</v>
      </c>
      <c r="H50" s="121" t="e">
        <f t="shared" si="0"/>
        <v>#REF!</v>
      </c>
      <c r="I50" s="121" t="e">
        <f t="shared" si="0"/>
        <v>#REF!</v>
      </c>
      <c r="J50" s="121" t="e">
        <f t="shared" si="0"/>
        <v>#REF!</v>
      </c>
      <c r="K50" s="121" t="e">
        <f t="shared" si="0"/>
        <v>#REF!</v>
      </c>
      <c r="L50" s="121" t="e">
        <f t="shared" si="0"/>
        <v>#REF!</v>
      </c>
      <c r="M50" s="121" t="e">
        <f t="shared" si="0"/>
        <v>#REF!</v>
      </c>
      <c r="N50" s="121" t="e">
        <f t="shared" si="0"/>
        <v>#REF!</v>
      </c>
      <c r="O50" s="121" t="e">
        <f t="shared" si="0"/>
        <v>#REF!</v>
      </c>
      <c r="P50" s="121" t="e">
        <f t="shared" si="0"/>
        <v>#REF!</v>
      </c>
      <c r="Q50" s="121" t="e">
        <f t="shared" si="0"/>
        <v>#REF!</v>
      </c>
      <c r="R50" s="121" t="e">
        <f>SUMPRODUCT($C$3:$C$49,R3:R49)</f>
        <v>#REF!</v>
      </c>
      <c r="S50" s="121" t="e">
        <f>SUMPRODUCT($C$3:$C$49,S3:S49)</f>
        <v>#REF!</v>
      </c>
      <c r="T50" s="121" t="e">
        <f>SUMPRODUCT($C$3:$C$49,T3:T49)</f>
        <v>#REF!</v>
      </c>
      <c r="U50" s="121" t="e">
        <f>SUMPRODUCT($C$3:$C$49,U3:U49)</f>
        <v>#REF!</v>
      </c>
      <c r="V50" s="121" t="e">
        <f t="shared" ref="V50:AE50" si="1">SUMPRODUCT($C$3:$C$49,V3:V49)</f>
        <v>#REF!</v>
      </c>
      <c r="W50" s="121" t="e">
        <f t="shared" si="1"/>
        <v>#REF!</v>
      </c>
      <c r="X50" s="121" t="e">
        <f t="shared" si="1"/>
        <v>#REF!</v>
      </c>
      <c r="Y50" s="121" t="e">
        <f t="shared" si="1"/>
        <v>#REF!</v>
      </c>
      <c r="Z50" s="121" t="e">
        <f t="shared" si="1"/>
        <v>#REF!</v>
      </c>
      <c r="AA50" s="121"/>
      <c r="AB50" s="121"/>
      <c r="AC50" s="121"/>
      <c r="AD50" s="121" t="e">
        <f t="shared" si="1"/>
        <v>#REF!</v>
      </c>
      <c r="AE50" s="121" t="e">
        <f t="shared" si="1"/>
        <v>#REF!</v>
      </c>
    </row>
    <row r="51" spans="1:32" x14ac:dyDescent="0.35">
      <c r="B51" s="113"/>
      <c r="C51" s="450"/>
      <c r="D51" s="62"/>
      <c r="E51" s="62"/>
      <c r="F51" s="62"/>
      <c r="G51" s="62"/>
      <c r="H51" s="62"/>
      <c r="I51" s="62"/>
      <c r="J51" s="62"/>
      <c r="K51" s="62"/>
      <c r="L51" s="62"/>
      <c r="M51" s="62"/>
      <c r="N51" s="62"/>
      <c r="O51" s="62"/>
      <c r="P51" s="62"/>
      <c r="Q51" s="62"/>
      <c r="R51" s="62"/>
      <c r="S51" s="62"/>
      <c r="T51" s="62"/>
      <c r="U51" s="62"/>
      <c r="V51" s="62"/>
      <c r="W51" s="62"/>
      <c r="X51" s="62"/>
      <c r="Y51" s="62"/>
      <c r="Z51" s="62"/>
      <c r="AA51" s="62"/>
      <c r="AB51" s="62"/>
      <c r="AC51" s="62"/>
      <c r="AD51" s="62"/>
      <c r="AE51" s="62"/>
    </row>
    <row r="52" spans="1:32" x14ac:dyDescent="0.35">
      <c r="B52" s="114" t="s">
        <v>5</v>
      </c>
      <c r="C52" s="451"/>
      <c r="D52" s="12"/>
      <c r="E52" s="12"/>
      <c r="F52" s="12"/>
      <c r="G52" s="12"/>
      <c r="H52" s="12"/>
      <c r="I52" s="12"/>
      <c r="J52" s="12"/>
      <c r="K52" s="12"/>
      <c r="L52" s="12"/>
      <c r="M52" s="12"/>
      <c r="N52" s="12"/>
      <c r="O52" s="12"/>
      <c r="P52" s="12"/>
      <c r="Q52" s="12"/>
      <c r="R52" s="12"/>
      <c r="S52" s="12"/>
      <c r="T52" s="12"/>
      <c r="U52" s="12"/>
      <c r="V52" s="12"/>
      <c r="W52" s="12"/>
      <c r="X52" s="12"/>
      <c r="Y52" s="12"/>
      <c r="Z52" s="12"/>
      <c r="AA52" s="12"/>
      <c r="AB52" s="12"/>
      <c r="AC52" s="12"/>
      <c r="AD52" s="12"/>
      <c r="AE52" s="12"/>
    </row>
    <row r="53" spans="1:32" x14ac:dyDescent="0.35">
      <c r="B53" s="114" t="s">
        <v>6</v>
      </c>
      <c r="C53" s="451"/>
      <c r="D53" s="12"/>
      <c r="E53" s="12"/>
      <c r="F53" s="12"/>
      <c r="G53" s="12"/>
      <c r="H53" s="12"/>
      <c r="I53" s="12"/>
      <c r="J53" s="12"/>
      <c r="K53" s="12"/>
      <c r="L53" s="12"/>
      <c r="M53" s="12"/>
      <c r="N53" s="12"/>
      <c r="O53" s="12"/>
      <c r="P53" s="12"/>
      <c r="Q53" s="12"/>
      <c r="R53" s="12"/>
      <c r="S53" s="12"/>
      <c r="T53" s="12"/>
      <c r="U53" s="12"/>
      <c r="V53" s="12"/>
      <c r="W53" s="12"/>
      <c r="X53" s="12"/>
      <c r="Y53" s="12"/>
      <c r="Z53" s="12"/>
      <c r="AA53" s="12"/>
      <c r="AB53" s="12"/>
      <c r="AC53" s="12"/>
      <c r="AD53" s="12"/>
      <c r="AE53" s="12"/>
    </row>
    <row r="54" spans="1:32" ht="13.15" thickBot="1" x14ac:dyDescent="0.4">
      <c r="B54" s="116" t="s">
        <v>7</v>
      </c>
      <c r="C54" s="452"/>
      <c r="D54" s="73"/>
      <c r="E54" s="73"/>
      <c r="F54" s="73"/>
      <c r="G54" s="73"/>
      <c r="H54" s="73"/>
      <c r="I54" s="73"/>
      <c r="J54" s="73"/>
      <c r="K54" s="73"/>
      <c r="L54" s="73"/>
      <c r="M54" s="73"/>
      <c r="N54" s="73"/>
      <c r="O54" s="73"/>
      <c r="P54" s="73"/>
      <c r="Q54" s="73"/>
      <c r="R54" s="73"/>
      <c r="S54" s="73"/>
      <c r="T54" s="73"/>
      <c r="U54" s="73"/>
      <c r="V54" s="73"/>
      <c r="W54" s="73"/>
      <c r="X54" s="73"/>
      <c r="Y54" s="73"/>
      <c r="Z54" s="73"/>
      <c r="AA54" s="73"/>
      <c r="AB54" s="73"/>
      <c r="AC54" s="73"/>
      <c r="AD54" s="73"/>
      <c r="AE54" s="73"/>
    </row>
    <row r="55" spans="1:32" ht="52.9" thickBot="1" x14ac:dyDescent="0.4">
      <c r="B55" s="165" t="s">
        <v>63</v>
      </c>
      <c r="C55" s="453"/>
      <c r="D55" s="231"/>
      <c r="E55" s="233"/>
      <c r="F55" s="454"/>
      <c r="G55" s="234"/>
      <c r="H55" s="454"/>
      <c r="I55" s="454"/>
      <c r="J55" s="454"/>
      <c r="K55" s="454"/>
      <c r="L55" s="454"/>
      <c r="M55" s="454"/>
      <c r="N55" s="454"/>
      <c r="O55" s="454"/>
      <c r="P55" s="454"/>
      <c r="Q55" s="454"/>
      <c r="R55" s="454"/>
      <c r="S55" s="454"/>
      <c r="T55" s="454"/>
      <c r="U55" s="454"/>
      <c r="V55" s="454"/>
      <c r="W55" s="454"/>
      <c r="X55" s="454"/>
      <c r="Y55" s="454"/>
      <c r="Z55" s="454"/>
      <c r="AA55" s="454"/>
      <c r="AB55" s="454"/>
      <c r="AC55" s="454"/>
      <c r="AD55" s="454"/>
      <c r="AE55" s="454"/>
    </row>
    <row r="56" spans="1:32" x14ac:dyDescent="0.35">
      <c r="B56" s="1"/>
    </row>
  </sheetData>
  <mergeCells count="1">
    <mergeCell ref="F1:L1"/>
  </mergeCells>
  <conditionalFormatting sqref="D3:AE42">
    <cfRule type="cellIs" dxfId="86" priority="1" stopIfTrue="1" operator="equal">
      <formula>1</formula>
    </cfRule>
    <cfRule type="cellIs" dxfId="85" priority="2" stopIfTrue="1" operator="equal">
      <formula>3</formula>
    </cfRule>
    <cfRule type="cellIs" dxfId="84" priority="3" stopIfTrue="1" operator="equal">
      <formula>9</formula>
    </cfRule>
  </conditionalFormatting>
  <conditionalFormatting sqref="D44:AE49">
    <cfRule type="cellIs" dxfId="83" priority="28" stopIfTrue="1" operator="equal">
      <formula>1</formula>
    </cfRule>
    <cfRule type="cellIs" dxfId="82" priority="29" stopIfTrue="1" operator="equal">
      <formula>3</formula>
    </cfRule>
    <cfRule type="cellIs" dxfId="81" priority="30" stopIfTrue="1" operator="equal">
      <formula>9</formula>
    </cfRule>
  </conditionalFormatting>
  <conditionalFormatting sqref="AH28:BI28">
    <cfRule type="cellIs" dxfId="80" priority="31" stopIfTrue="1" operator="equal">
      <formula>1</formula>
    </cfRule>
    <cfRule type="cellIs" dxfId="79" priority="32" stopIfTrue="1" operator="equal">
      <formula>3</formula>
    </cfRule>
    <cfRule type="cellIs" dxfId="78" priority="33" stopIfTrue="1" operator="equal">
      <formula>9</formula>
    </cfRule>
  </conditionalFormatting>
  <dataValidations count="1">
    <dataValidation allowBlank="1" showInputMessage="1" showErrorMessage="1" prompt="Copy the requirements to the left side of the matrix. Copy functionality to top of matrix. Rank importances 1 -5. Score relationships1,3,9. Capture how muchs as required." sqref="A1" xr:uid="{A8ED665F-48E4-4200-9632-652EE71CC58C}"/>
  </dataValidations>
  <pageMargins left="0.7" right="0.7" top="0.75" bottom="0.75" header="0.3" footer="0.3"/>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F58290B0-6331-4C96-9A58-F15D40F5B51F}">
  <dimension ref="A1:O225"/>
  <sheetViews>
    <sheetView zoomScale="63" zoomScaleNormal="40" workbookViewId="0">
      <selection activeCell="G8" sqref="G8"/>
    </sheetView>
  </sheetViews>
  <sheetFormatPr defaultColWidth="8.73046875" defaultRowHeight="12.75" x14ac:dyDescent="0.35"/>
  <cols>
    <col min="1" max="1" width="8.73046875" style="50"/>
    <col min="2" max="2" width="95.06640625" style="268" customWidth="1"/>
    <col min="3" max="3" width="8.59765625" style="495" customWidth="1"/>
    <col min="4" max="7" width="8.59765625" style="493" customWidth="1"/>
    <col min="8" max="8" width="17.06640625" style="430" customWidth="1"/>
    <col min="9" max="9" width="5.73046875" style="430" customWidth="1"/>
    <col min="10" max="10" width="11.33203125" style="50" customWidth="1"/>
    <col min="11" max="16384" width="8.73046875" style="50"/>
  </cols>
  <sheetData>
    <row r="1" spans="1:15" ht="13.15" thickBot="1" x14ac:dyDescent="0.4">
      <c r="C1" s="496"/>
      <c r="D1" s="497"/>
      <c r="E1" s="497"/>
      <c r="F1" s="497"/>
      <c r="G1" s="497"/>
    </row>
    <row r="2" spans="1:15" ht="13.15" thickBot="1" x14ac:dyDescent="0.4">
      <c r="A2" s="431"/>
      <c r="B2" s="490"/>
      <c r="C2" s="498">
        <v>1</v>
      </c>
      <c r="D2" s="499">
        <v>2</v>
      </c>
      <c r="E2" s="499">
        <v>3</v>
      </c>
      <c r="F2" s="499">
        <v>4</v>
      </c>
      <c r="G2" s="499">
        <v>5</v>
      </c>
      <c r="H2" s="491" t="s">
        <v>245</v>
      </c>
      <c r="I2" s="432"/>
      <c r="J2" s="433" t="s">
        <v>245</v>
      </c>
    </row>
    <row r="3" spans="1:15" ht="194.25" thickBot="1" x14ac:dyDescent="0.4">
      <c r="A3" s="431"/>
      <c r="B3" s="506" t="s">
        <v>246</v>
      </c>
      <c r="C3" s="587"/>
      <c r="D3" s="587"/>
      <c r="E3" s="587"/>
      <c r="F3" s="587"/>
      <c r="G3" s="588"/>
      <c r="H3" s="492" t="s">
        <v>247</v>
      </c>
      <c r="I3" s="489" t="s">
        <v>248</v>
      </c>
      <c r="J3" s="639" t="s">
        <v>249</v>
      </c>
    </row>
    <row r="4" spans="1:15" s="436" customFormat="1" ht="20.25" x14ac:dyDescent="0.35">
      <c r="A4" s="500">
        <v>1</v>
      </c>
      <c r="B4" s="615" t="s">
        <v>268</v>
      </c>
      <c r="C4" s="434">
        <v>1</v>
      </c>
      <c r="D4" s="435">
        <v>9</v>
      </c>
      <c r="E4" s="435">
        <v>5</v>
      </c>
      <c r="F4" s="435">
        <v>5</v>
      </c>
      <c r="G4" s="571">
        <v>0.11</v>
      </c>
      <c r="H4" s="641">
        <f>+C4*D4*E4*F4*G4</f>
        <v>24.75</v>
      </c>
      <c r="I4" s="642">
        <f>POWER(H4,1/5)</f>
        <v>1.8998313095870198</v>
      </c>
      <c r="J4" s="643">
        <f>+I4/$I$9*$J$9</f>
        <v>20.720526618269918</v>
      </c>
    </row>
    <row r="5" spans="1:15" s="436" customFormat="1" ht="31.5" x14ac:dyDescent="0.35">
      <c r="A5" s="501">
        <v>2</v>
      </c>
      <c r="B5" s="616" t="s">
        <v>267</v>
      </c>
      <c r="C5" s="284">
        <v>0.11</v>
      </c>
      <c r="D5" s="494">
        <v>1</v>
      </c>
      <c r="E5" s="226">
        <v>5</v>
      </c>
      <c r="F5" s="226">
        <v>5</v>
      </c>
      <c r="G5" s="572">
        <v>0.11</v>
      </c>
      <c r="H5" s="644">
        <f>+C5*D5*E5*F5*G5</f>
        <v>0.30249999999999999</v>
      </c>
      <c r="I5" s="509">
        <f>POWER(H5,1/5)</f>
        <v>0.78730874576233367</v>
      </c>
      <c r="J5" s="645">
        <f>+I5/$I$9*$J$9</f>
        <v>8.5867896486616573</v>
      </c>
    </row>
    <row r="6" spans="1:15" s="436" customFormat="1" ht="20.25" x14ac:dyDescent="0.35">
      <c r="A6" s="501">
        <v>3</v>
      </c>
      <c r="B6" s="616" t="s">
        <v>269</v>
      </c>
      <c r="C6" s="284">
        <v>0.2</v>
      </c>
      <c r="D6" s="226">
        <v>0.2</v>
      </c>
      <c r="E6" s="494">
        <v>1</v>
      </c>
      <c r="F6" s="226">
        <v>0.5</v>
      </c>
      <c r="G6" s="572">
        <v>0.11</v>
      </c>
      <c r="H6" s="644">
        <f>+C6*D6*E6*F6*G6</f>
        <v>2.2000000000000006E-3</v>
      </c>
      <c r="I6" s="509">
        <f>POWER(H6,1/5)</f>
        <v>0.29409289748212675</v>
      </c>
      <c r="J6" s="645">
        <f>+I6/$I$9*$J$9</f>
        <v>3.2075267313323614</v>
      </c>
    </row>
    <row r="7" spans="1:15" s="436" customFormat="1" ht="20.25" x14ac:dyDescent="0.35">
      <c r="A7" s="501">
        <v>4</v>
      </c>
      <c r="B7" s="616" t="s">
        <v>270</v>
      </c>
      <c r="C7" s="284">
        <v>0.2</v>
      </c>
      <c r="D7" s="226">
        <v>0.2</v>
      </c>
      <c r="E7" s="226">
        <v>2</v>
      </c>
      <c r="F7" s="494">
        <v>1</v>
      </c>
      <c r="G7" s="572">
        <v>0.11</v>
      </c>
      <c r="H7" s="644">
        <f>+C7*D7*E7*F7*G7</f>
        <v>8.8000000000000023E-3</v>
      </c>
      <c r="I7" s="509">
        <f>POWER(H7,1/5)</f>
        <v>0.38805790472978813</v>
      </c>
      <c r="J7" s="645">
        <f>+I7/$I$9*$J$9</f>
        <v>4.232356896008576</v>
      </c>
    </row>
    <row r="8" spans="1:15" s="436" customFormat="1" ht="31.9" thickBot="1" x14ac:dyDescent="0.4">
      <c r="A8" s="501">
        <v>5</v>
      </c>
      <c r="B8" s="617" t="s">
        <v>271</v>
      </c>
      <c r="C8" s="575">
        <v>9</v>
      </c>
      <c r="D8" s="576">
        <v>9</v>
      </c>
      <c r="E8" s="576">
        <v>9</v>
      </c>
      <c r="F8" s="576">
        <v>9</v>
      </c>
      <c r="G8" s="649">
        <v>1</v>
      </c>
      <c r="H8" s="646">
        <f>+C8*D8*E8*F8*G8</f>
        <v>6561</v>
      </c>
      <c r="I8" s="647">
        <f>POWER(H8,1/5)</f>
        <v>5.7995461347952899</v>
      </c>
      <c r="J8" s="648">
        <f>+I8/$I$9*$J$9</f>
        <v>63.252800105727481</v>
      </c>
    </row>
    <row r="9" spans="1:15" ht="33.5" customHeight="1" thickBot="1" x14ac:dyDescent="0.4">
      <c r="C9" s="505"/>
      <c r="D9" s="505"/>
      <c r="E9" s="505"/>
      <c r="F9" s="505"/>
      <c r="G9" s="505"/>
      <c r="H9" s="430">
        <f>SUM(H4:H8)</f>
        <v>6586.0635000000002</v>
      </c>
      <c r="I9" s="430">
        <f>SUM(I4:I8)</f>
        <v>9.1688369923565585</v>
      </c>
      <c r="J9" s="430">
        <v>100</v>
      </c>
      <c r="O9" s="436"/>
    </row>
    <row r="10" spans="1:15" ht="13.15" thickBot="1" x14ac:dyDescent="0.4">
      <c r="C10" s="496"/>
      <c r="D10" s="497"/>
      <c r="E10" s="497"/>
      <c r="F10" s="497"/>
      <c r="G10" s="497"/>
    </row>
    <row r="11" spans="1:15" ht="13.15" thickBot="1" x14ac:dyDescent="0.4">
      <c r="A11" s="431"/>
      <c r="B11" s="490"/>
      <c r="C11" s="498">
        <v>1</v>
      </c>
      <c r="D11" s="499">
        <v>2</v>
      </c>
      <c r="E11" s="499">
        <v>3</v>
      </c>
      <c r="F11" s="499">
        <v>4</v>
      </c>
      <c r="G11" s="499">
        <v>5</v>
      </c>
      <c r="H11" s="491" t="s">
        <v>245</v>
      </c>
      <c r="I11" s="432"/>
      <c r="J11" s="433" t="s">
        <v>245</v>
      </c>
    </row>
    <row r="12" spans="1:15" ht="194.25" thickBot="1" x14ac:dyDescent="0.4">
      <c r="A12" s="431"/>
      <c r="B12" s="506" t="s">
        <v>246</v>
      </c>
      <c r="C12" s="587"/>
      <c r="D12" s="587"/>
      <c r="E12" s="587"/>
      <c r="F12" s="587"/>
      <c r="G12" s="588"/>
      <c r="H12" s="492" t="s">
        <v>247</v>
      </c>
      <c r="I12" s="489" t="s">
        <v>248</v>
      </c>
      <c r="J12" s="639" t="s">
        <v>249</v>
      </c>
    </row>
    <row r="13" spans="1:15" s="436" customFormat="1" ht="31.9" thickBot="1" x14ac:dyDescent="0.4">
      <c r="A13" s="500">
        <v>1</v>
      </c>
      <c r="B13" s="619" t="s">
        <v>272</v>
      </c>
      <c r="C13" s="434">
        <v>1</v>
      </c>
      <c r="D13" s="435">
        <v>1</v>
      </c>
      <c r="E13" s="435">
        <v>2</v>
      </c>
      <c r="F13" s="435">
        <v>1</v>
      </c>
      <c r="G13" s="571">
        <v>1</v>
      </c>
      <c r="H13" s="641">
        <f>+C13*D13*E13*F13*G13</f>
        <v>2</v>
      </c>
      <c r="I13" s="642">
        <f>POWER(H13,1/5)</f>
        <v>1.1486983549970351</v>
      </c>
      <c r="J13" s="643">
        <f>+I13/$I$18*$J$18</f>
        <v>21.79236117390926</v>
      </c>
    </row>
    <row r="14" spans="1:15" s="436" customFormat="1" ht="20.65" thickBot="1" x14ac:dyDescent="0.4">
      <c r="A14" s="501">
        <v>2</v>
      </c>
      <c r="B14" s="620" t="s">
        <v>273</v>
      </c>
      <c r="C14" s="284">
        <v>1</v>
      </c>
      <c r="D14" s="494">
        <v>1</v>
      </c>
      <c r="E14" s="226">
        <v>5</v>
      </c>
      <c r="F14" s="226">
        <v>1</v>
      </c>
      <c r="G14" s="572">
        <v>2</v>
      </c>
      <c r="H14" s="641">
        <f>+C14*D14*E14*F14*G14</f>
        <v>10</v>
      </c>
      <c r="I14" s="509">
        <f>POWER(H14,1/5)</f>
        <v>1.5848931924611136</v>
      </c>
      <c r="J14" s="645">
        <f>+I14/$I$18*$J$18</f>
        <v>30.067567104918346</v>
      </c>
    </row>
    <row r="15" spans="1:15" s="436" customFormat="1" ht="20.65" thickBot="1" x14ac:dyDescent="0.4">
      <c r="A15" s="501">
        <v>3</v>
      </c>
      <c r="B15" s="620" t="s">
        <v>274</v>
      </c>
      <c r="C15" s="284">
        <v>0.5</v>
      </c>
      <c r="D15" s="226">
        <v>0.2</v>
      </c>
      <c r="E15" s="494">
        <v>1</v>
      </c>
      <c r="F15" s="226">
        <v>0.5</v>
      </c>
      <c r="G15" s="572">
        <v>5</v>
      </c>
      <c r="H15" s="641">
        <f>+C15*D15*E15*F15*G15</f>
        <v>0.25</v>
      </c>
      <c r="I15" s="509">
        <f>POWER(H15,1/5)</f>
        <v>0.75785828325519911</v>
      </c>
      <c r="J15" s="645">
        <f>+I15/$I$18*$J$18</f>
        <v>14.377596481696674</v>
      </c>
    </row>
    <row r="16" spans="1:15" s="436" customFormat="1" ht="20.65" thickBot="1" x14ac:dyDescent="0.55000000000000004">
      <c r="A16" s="501">
        <v>4</v>
      </c>
      <c r="B16" s="621" t="s">
        <v>275</v>
      </c>
      <c r="C16" s="284">
        <v>1</v>
      </c>
      <c r="D16" s="226">
        <v>1</v>
      </c>
      <c r="E16" s="226">
        <v>2</v>
      </c>
      <c r="F16" s="494">
        <v>1</v>
      </c>
      <c r="G16" s="572">
        <v>1</v>
      </c>
      <c r="H16" s="641">
        <f>+C16*D16*E16*F16*G16</f>
        <v>2</v>
      </c>
      <c r="I16" s="509">
        <f>POWER(H16,1/5)</f>
        <v>1.1486983549970351</v>
      </c>
      <c r="J16" s="645">
        <f>+I16/$I$18*$J$18</f>
        <v>21.79236117390926</v>
      </c>
    </row>
    <row r="17" spans="1:10" s="436" customFormat="1" ht="31.9" thickBot="1" x14ac:dyDescent="0.4">
      <c r="A17" s="501">
        <v>5</v>
      </c>
      <c r="B17" s="622" t="s">
        <v>276</v>
      </c>
      <c r="C17" s="575">
        <v>1</v>
      </c>
      <c r="D17" s="576">
        <v>0.5</v>
      </c>
      <c r="E17" s="576">
        <v>0.2</v>
      </c>
      <c r="F17" s="576">
        <v>1</v>
      </c>
      <c r="G17" s="649">
        <v>1</v>
      </c>
      <c r="H17" s="641">
        <f>+C17*D17*E17*F17*G17</f>
        <v>0.1</v>
      </c>
      <c r="I17" s="647">
        <f>POWER(H17,1/5)</f>
        <v>0.63095734448019325</v>
      </c>
      <c r="J17" s="648">
        <f>+I17/$I$18*$J$18</f>
        <v>11.970114065566452</v>
      </c>
    </row>
    <row r="18" spans="1:10" ht="13.15" thickBot="1" x14ac:dyDescent="0.4">
      <c r="C18" s="505"/>
      <c r="D18" s="505"/>
      <c r="E18" s="505"/>
      <c r="F18" s="505"/>
      <c r="G18" s="505"/>
      <c r="H18" s="430">
        <f>SUM(H13:H17)</f>
        <v>14.35</v>
      </c>
      <c r="I18" s="430">
        <f>SUM(I13:I17)</f>
        <v>5.2711055301905763</v>
      </c>
      <c r="J18" s="430">
        <v>100</v>
      </c>
    </row>
    <row r="19" spans="1:10" ht="13.15" thickBot="1" x14ac:dyDescent="0.4">
      <c r="C19" s="496"/>
      <c r="D19" s="497"/>
      <c r="E19" s="497"/>
      <c r="F19" s="497"/>
      <c r="G19" s="497"/>
    </row>
    <row r="20" spans="1:10" ht="13.15" thickBot="1" x14ac:dyDescent="0.4">
      <c r="A20" s="431"/>
      <c r="B20" s="490"/>
      <c r="C20" s="498">
        <v>1</v>
      </c>
      <c r="D20" s="499">
        <v>2</v>
      </c>
      <c r="E20" s="499">
        <v>3</v>
      </c>
      <c r="F20" s="499">
        <v>4</v>
      </c>
      <c r="G20" s="499">
        <v>5</v>
      </c>
      <c r="H20" s="491" t="s">
        <v>245</v>
      </c>
      <c r="I20" s="432"/>
      <c r="J20" s="433" t="s">
        <v>245</v>
      </c>
    </row>
    <row r="21" spans="1:10" ht="194.25" thickBot="1" x14ac:dyDescent="0.4">
      <c r="A21" s="431"/>
      <c r="B21" s="506" t="s">
        <v>246</v>
      </c>
      <c r="C21" s="587"/>
      <c r="D21" s="587"/>
      <c r="E21" s="587"/>
      <c r="F21" s="587"/>
      <c r="G21" s="588"/>
      <c r="H21" s="492" t="s">
        <v>247</v>
      </c>
      <c r="I21" s="489" t="s">
        <v>248</v>
      </c>
      <c r="J21" s="639" t="s">
        <v>249</v>
      </c>
    </row>
    <row r="22" spans="1:10" s="436" customFormat="1" ht="31.5" x14ac:dyDescent="0.35">
      <c r="A22" s="500">
        <v>1</v>
      </c>
      <c r="B22" s="619" t="s">
        <v>278</v>
      </c>
      <c r="C22" s="434">
        <v>1</v>
      </c>
      <c r="D22" s="435">
        <v>2</v>
      </c>
      <c r="E22" s="435">
        <v>0.2</v>
      </c>
      <c r="F22" s="435">
        <v>2</v>
      </c>
      <c r="G22" s="435">
        <v>0.11</v>
      </c>
      <c r="H22" s="509">
        <f>+C22*D22*E22*F22*G22</f>
        <v>8.8000000000000009E-2</v>
      </c>
      <c r="I22" s="509">
        <f>POWER(H22,1/5)</f>
        <v>0.61503033148696451</v>
      </c>
      <c r="J22" s="640">
        <f>+I22/$I$27*$J$27</f>
        <v>8.6941794870531428</v>
      </c>
    </row>
    <row r="23" spans="1:10" s="436" customFormat="1" ht="20.25" x14ac:dyDescent="0.35">
      <c r="A23" s="501">
        <v>2</v>
      </c>
      <c r="B23" s="624" t="s">
        <v>279</v>
      </c>
      <c r="C23" s="284">
        <v>0.5</v>
      </c>
      <c r="D23" s="494">
        <v>1</v>
      </c>
      <c r="E23" s="226">
        <v>0.2</v>
      </c>
      <c r="F23" s="226">
        <v>2</v>
      </c>
      <c r="G23" s="226">
        <v>0.2</v>
      </c>
      <c r="H23" s="509">
        <f>+C23*D23*E23*F23*G23</f>
        <v>4.0000000000000008E-2</v>
      </c>
      <c r="I23" s="509">
        <f>POWER(H23,1/5)</f>
        <v>0.52530556088075342</v>
      </c>
      <c r="J23" s="640">
        <f>+I23/$I$27*$J$27</f>
        <v>7.4258139770155234</v>
      </c>
    </row>
    <row r="24" spans="1:10" s="436" customFormat="1" ht="31.5" x14ac:dyDescent="0.5">
      <c r="A24" s="501">
        <v>3</v>
      </c>
      <c r="B24" s="625" t="s">
        <v>280</v>
      </c>
      <c r="C24" s="284">
        <v>5</v>
      </c>
      <c r="D24" s="226">
        <v>5</v>
      </c>
      <c r="E24" s="494">
        <v>1</v>
      </c>
      <c r="F24" s="226">
        <v>2</v>
      </c>
      <c r="G24" s="226">
        <v>1</v>
      </c>
      <c r="H24" s="509">
        <f>+C24*D24*E24*F24*G24</f>
        <v>50</v>
      </c>
      <c r="I24" s="509">
        <f>POWER(H24,1/5)</f>
        <v>2.1867241478865562</v>
      </c>
      <c r="J24" s="640">
        <f>+I24/$I$27*$J$27</f>
        <v>30.91192622066967</v>
      </c>
    </row>
    <row r="25" spans="1:10" s="436" customFormat="1" ht="31.5" x14ac:dyDescent="0.5">
      <c r="A25" s="501">
        <v>4</v>
      </c>
      <c r="B25" s="625" t="s">
        <v>281</v>
      </c>
      <c r="C25" s="284">
        <v>0.5</v>
      </c>
      <c r="D25" s="226">
        <v>0.5</v>
      </c>
      <c r="E25" s="226">
        <v>0.5</v>
      </c>
      <c r="F25" s="494">
        <v>1</v>
      </c>
      <c r="G25" s="226">
        <v>0.11</v>
      </c>
      <c r="H25" s="509">
        <f>+C25*D25*E25*F25*G25</f>
        <v>1.375E-2</v>
      </c>
      <c r="I25" s="509">
        <f>POWER(H25,1/5)</f>
        <v>0.4242877955254441</v>
      </c>
      <c r="J25" s="640">
        <f>+I25/$I$27*$J$27</f>
        <v>5.9978086601774345</v>
      </c>
    </row>
    <row r="26" spans="1:10" s="436" customFormat="1" ht="20.65" thickBot="1" x14ac:dyDescent="0.55000000000000004">
      <c r="A26" s="501">
        <v>5</v>
      </c>
      <c r="B26" s="626" t="s">
        <v>282</v>
      </c>
      <c r="C26" s="284">
        <v>9</v>
      </c>
      <c r="D26" s="226">
        <v>5</v>
      </c>
      <c r="E26" s="226">
        <v>1</v>
      </c>
      <c r="F26" s="226">
        <v>9</v>
      </c>
      <c r="G26" s="494">
        <v>1</v>
      </c>
      <c r="H26" s="509">
        <f>+C26*D26*E26*F26*G26</f>
        <v>405</v>
      </c>
      <c r="I26" s="509">
        <f>POWER(H26,1/5)</f>
        <v>3.3226990297448697</v>
      </c>
      <c r="J26" s="640">
        <f>+I26/$I$27*$J$27</f>
        <v>46.970271655084225</v>
      </c>
    </row>
    <row r="27" spans="1:10" ht="13.15" thickBot="1" x14ac:dyDescent="0.4">
      <c r="C27" s="505"/>
      <c r="D27" s="505"/>
      <c r="E27" s="505"/>
      <c r="F27" s="505"/>
      <c r="G27" s="505"/>
      <c r="H27" s="430">
        <f>SUM(H22:H26)</f>
        <v>455.14175</v>
      </c>
      <c r="I27" s="430">
        <f>SUM(I22:I26)</f>
        <v>7.0740468655245881</v>
      </c>
      <c r="J27" s="430">
        <v>100</v>
      </c>
    </row>
    <row r="28" spans="1:10" ht="13.15" thickBot="1" x14ac:dyDescent="0.4">
      <c r="C28" s="496"/>
      <c r="D28" s="497"/>
      <c r="E28" s="497"/>
      <c r="F28" s="497"/>
      <c r="G28" s="497"/>
    </row>
    <row r="29" spans="1:10" ht="13.15" thickBot="1" x14ac:dyDescent="0.4">
      <c r="A29" s="431"/>
      <c r="B29" s="490"/>
      <c r="C29" s="498">
        <v>1</v>
      </c>
      <c r="D29" s="499">
        <v>2</v>
      </c>
      <c r="E29" s="499">
        <v>3</v>
      </c>
      <c r="F29" s="499">
        <v>4</v>
      </c>
      <c r="G29" s="499">
        <v>5</v>
      </c>
      <c r="H29" s="491" t="s">
        <v>245</v>
      </c>
      <c r="I29" s="432"/>
      <c r="J29" s="433" t="s">
        <v>245</v>
      </c>
    </row>
    <row r="30" spans="1:10" ht="194.25" thickBot="1" x14ac:dyDescent="0.4">
      <c r="A30" s="431"/>
      <c r="B30" s="506" t="s">
        <v>246</v>
      </c>
      <c r="C30" s="587"/>
      <c r="D30" s="587"/>
      <c r="E30" s="587"/>
      <c r="F30" s="587"/>
      <c r="G30" s="588"/>
      <c r="H30" s="492" t="s">
        <v>247</v>
      </c>
      <c r="I30" s="489" t="s">
        <v>248</v>
      </c>
      <c r="J30" s="639" t="s">
        <v>249</v>
      </c>
    </row>
    <row r="31" spans="1:10" s="436" customFormat="1" ht="31.9" thickBot="1" x14ac:dyDescent="0.4">
      <c r="A31" s="500">
        <v>1</v>
      </c>
      <c r="B31" s="615" t="s">
        <v>283</v>
      </c>
      <c r="C31" s="671">
        <v>1</v>
      </c>
      <c r="D31" s="672">
        <v>1</v>
      </c>
      <c r="E31" s="672">
        <v>1</v>
      </c>
      <c r="F31" s="672">
        <v>1</v>
      </c>
      <c r="G31" s="672">
        <v>1</v>
      </c>
      <c r="H31" s="641">
        <f>+C31*D31*E31*F31*G31</f>
        <v>1</v>
      </c>
      <c r="I31" s="642">
        <f>POWER(H31,1/5)</f>
        <v>1</v>
      </c>
      <c r="J31" s="643">
        <f>+I31/$I$36*$J$36</f>
        <v>33.017999638472723</v>
      </c>
    </row>
    <row r="32" spans="1:10" s="436" customFormat="1" ht="31.9" thickBot="1" x14ac:dyDescent="0.4">
      <c r="A32" s="501">
        <v>2</v>
      </c>
      <c r="B32" s="616" t="s">
        <v>284</v>
      </c>
      <c r="C32" s="673">
        <v>0.2</v>
      </c>
      <c r="D32" s="674">
        <v>1</v>
      </c>
      <c r="E32" s="675">
        <v>0.11</v>
      </c>
      <c r="F32" s="675">
        <v>0.5</v>
      </c>
      <c r="G32" s="675">
        <v>0.5</v>
      </c>
      <c r="H32" s="644">
        <f>+C32*D32*E32*F32*G32</f>
        <v>5.5000000000000005E-3</v>
      </c>
      <c r="I32" s="509">
        <f>POWER(H32,1/5)</f>
        <v>0.35324216502617861</v>
      </c>
      <c r="J32" s="645">
        <f>+I32/$I$36*$J$36</f>
        <v>11.663349677127687</v>
      </c>
    </row>
    <row r="33" spans="1:10" s="436" customFormat="1" ht="31.9" thickBot="1" x14ac:dyDescent="0.4">
      <c r="A33" s="501">
        <v>3</v>
      </c>
      <c r="B33" s="616" t="s">
        <v>285</v>
      </c>
      <c r="C33" s="673">
        <v>0.11</v>
      </c>
      <c r="D33" s="675">
        <v>0.11</v>
      </c>
      <c r="E33" s="674">
        <v>1</v>
      </c>
      <c r="F33" s="675">
        <v>0.2</v>
      </c>
      <c r="G33" s="675">
        <v>0.11</v>
      </c>
      <c r="H33" s="644">
        <f>+C33*D33*E33*F33*G33</f>
        <v>2.6620000000000002E-4</v>
      </c>
      <c r="I33" s="509">
        <f>POWER(H33,1/5)</f>
        <v>0.19277096003014396</v>
      </c>
      <c r="J33" s="645">
        <f>+I33/$I$36*$J$36</f>
        <v>6.3649114885833331</v>
      </c>
    </row>
    <row r="34" spans="1:10" s="436" customFormat="1" ht="31.9" thickBot="1" x14ac:dyDescent="0.4">
      <c r="A34" s="501">
        <v>4</v>
      </c>
      <c r="B34" s="616" t="s">
        <v>286</v>
      </c>
      <c r="C34" s="673">
        <v>0.5</v>
      </c>
      <c r="D34" s="675">
        <v>1</v>
      </c>
      <c r="E34" s="675">
        <v>1</v>
      </c>
      <c r="F34" s="674">
        <v>1</v>
      </c>
      <c r="G34" s="675">
        <v>0.5</v>
      </c>
      <c r="H34" s="644">
        <f>+C34*D34*E34*F34*G34</f>
        <v>0.25</v>
      </c>
      <c r="I34" s="509">
        <f>POWER(H34,1/5)</f>
        <v>0.75785828325519911</v>
      </c>
      <c r="J34" s="645">
        <f>+I34/$I$36*$J$36</f>
        <v>25.022964522533726</v>
      </c>
    </row>
    <row r="35" spans="1:10" s="436" customFormat="1" ht="47.65" thickBot="1" x14ac:dyDescent="0.4">
      <c r="A35" s="501">
        <v>5</v>
      </c>
      <c r="B35" s="617" t="s">
        <v>287</v>
      </c>
      <c r="C35" s="673">
        <v>0.2</v>
      </c>
      <c r="D35" s="675">
        <v>1</v>
      </c>
      <c r="E35" s="675">
        <v>1</v>
      </c>
      <c r="F35" s="675">
        <v>1</v>
      </c>
      <c r="G35" s="674">
        <v>1</v>
      </c>
      <c r="H35" s="646">
        <f>+C35*D35*E35*F35*G35</f>
        <v>0.2</v>
      </c>
      <c r="I35" s="647">
        <f>POWER(H35,1/5)</f>
        <v>0.72477966367769553</v>
      </c>
      <c r="J35" s="648">
        <f>+I35/$I$36*$J$36</f>
        <v>23.930774673282531</v>
      </c>
    </row>
    <row r="36" spans="1:10" x14ac:dyDescent="0.35">
      <c r="C36" s="505"/>
      <c r="D36" s="505"/>
      <c r="E36" s="505"/>
      <c r="F36" s="505"/>
      <c r="G36" s="505"/>
      <c r="H36" s="430">
        <f>SUM(H31:H35)</f>
        <v>1.4557662</v>
      </c>
      <c r="I36" s="430">
        <f>SUM(I31:I35)</f>
        <v>3.0286510719892172</v>
      </c>
      <c r="J36" s="430">
        <v>100</v>
      </c>
    </row>
    <row r="37" spans="1:10" ht="13.15" thickBot="1" x14ac:dyDescent="0.4">
      <c r="C37" s="505"/>
      <c r="D37" s="505"/>
      <c r="E37" s="505"/>
      <c r="F37" s="505"/>
      <c r="G37" s="505"/>
    </row>
    <row r="38" spans="1:10" ht="13.15" thickBot="1" x14ac:dyDescent="0.4">
      <c r="A38" s="431"/>
      <c r="B38" s="490"/>
      <c r="C38" s="660">
        <v>1</v>
      </c>
      <c r="D38" s="661">
        <v>2</v>
      </c>
      <c r="E38" s="661">
        <v>3</v>
      </c>
      <c r="F38" s="661">
        <v>4</v>
      </c>
      <c r="G38" s="661">
        <v>5</v>
      </c>
      <c r="H38" s="491" t="s">
        <v>245</v>
      </c>
      <c r="I38" s="432"/>
      <c r="J38" s="433" t="s">
        <v>245</v>
      </c>
    </row>
    <row r="39" spans="1:10" ht="280.14999999999998" thickBot="1" x14ac:dyDescent="0.4">
      <c r="A39" s="431"/>
      <c r="B39" s="506" t="s">
        <v>246</v>
      </c>
      <c r="C39" s="662" t="s">
        <v>291</v>
      </c>
      <c r="D39" s="663" t="s">
        <v>292</v>
      </c>
      <c r="E39" s="663" t="s">
        <v>293</v>
      </c>
      <c r="F39" s="663" t="s">
        <v>294</v>
      </c>
      <c r="G39" s="664" t="s">
        <v>295</v>
      </c>
      <c r="H39" s="492" t="s">
        <v>247</v>
      </c>
      <c r="I39" s="489" t="s">
        <v>248</v>
      </c>
      <c r="J39" s="639" t="s">
        <v>249</v>
      </c>
    </row>
    <row r="40" spans="1:10" ht="20.25" x14ac:dyDescent="0.35">
      <c r="A40" s="500">
        <v>1</v>
      </c>
      <c r="B40" s="615" t="s">
        <v>291</v>
      </c>
      <c r="C40" s="657">
        <v>1</v>
      </c>
      <c r="D40" s="658">
        <v>1</v>
      </c>
      <c r="E40" s="658">
        <v>5</v>
      </c>
      <c r="F40" s="658">
        <v>1</v>
      </c>
      <c r="G40" s="659">
        <v>1</v>
      </c>
      <c r="H40" s="641">
        <f>+C40*D40*E40*F40*G40</f>
        <v>5</v>
      </c>
      <c r="I40" s="665">
        <f>POWER(H40,1/5)</f>
        <v>1.3797296614612149</v>
      </c>
      <c r="J40" s="668">
        <f>+I40/$H$45*$J$45</f>
        <v>6.8980964595893077</v>
      </c>
    </row>
    <row r="41" spans="1:10" ht="20.25" x14ac:dyDescent="0.35">
      <c r="A41" s="501">
        <v>2</v>
      </c>
      <c r="B41" s="616" t="s">
        <v>292</v>
      </c>
      <c r="C41" s="284">
        <v>1</v>
      </c>
      <c r="D41" s="494">
        <v>1</v>
      </c>
      <c r="E41" s="226">
        <v>5</v>
      </c>
      <c r="F41" s="226">
        <v>1</v>
      </c>
      <c r="G41" s="572">
        <v>1</v>
      </c>
      <c r="H41" s="644">
        <f>+C41*D41*E41*F41*G41</f>
        <v>5</v>
      </c>
      <c r="I41" s="666">
        <f>POWER(H41,1/5)</f>
        <v>1.3797296614612149</v>
      </c>
      <c r="J41" s="669">
        <f>+I41/$H$45*$J$45</f>
        <v>6.8980964595893077</v>
      </c>
    </row>
    <row r="42" spans="1:10" ht="31.5" x14ac:dyDescent="0.35">
      <c r="A42" s="501">
        <v>3</v>
      </c>
      <c r="B42" s="616" t="s">
        <v>293</v>
      </c>
      <c r="C42" s="284">
        <v>0.2</v>
      </c>
      <c r="D42" s="226">
        <v>0.2</v>
      </c>
      <c r="E42" s="494">
        <v>1</v>
      </c>
      <c r="F42" s="226">
        <v>0.2</v>
      </c>
      <c r="G42" s="572">
        <v>0.2</v>
      </c>
      <c r="H42" s="644">
        <f>+C42*D42*E42*F42*G42</f>
        <v>1.6000000000000005E-3</v>
      </c>
      <c r="I42" s="666">
        <f>POWER(H42,1/5)</f>
        <v>0.27594593229224296</v>
      </c>
      <c r="J42" s="669">
        <f>+I42/$H$45*$J$45</f>
        <v>1.3796192919178614</v>
      </c>
    </row>
    <row r="43" spans="1:10" ht="20.25" x14ac:dyDescent="0.35">
      <c r="A43" s="501">
        <v>4</v>
      </c>
      <c r="B43" s="616" t="s">
        <v>294</v>
      </c>
      <c r="C43" s="284">
        <v>1</v>
      </c>
      <c r="D43" s="226">
        <v>1</v>
      </c>
      <c r="E43" s="226">
        <v>5</v>
      </c>
      <c r="F43" s="494">
        <v>1</v>
      </c>
      <c r="G43" s="572">
        <v>1</v>
      </c>
      <c r="H43" s="644">
        <f>+C43*D43*E43*F43*G43</f>
        <v>5</v>
      </c>
      <c r="I43" s="666">
        <f>POWER(H43,1/5)</f>
        <v>1.3797296614612149</v>
      </c>
      <c r="J43" s="669">
        <f>+I43/$H$45*$J$45</f>
        <v>6.8980964595893077</v>
      </c>
    </row>
    <row r="44" spans="1:10" ht="20.65" thickBot="1" x14ac:dyDescent="0.4">
      <c r="A44" s="501">
        <v>5</v>
      </c>
      <c r="B44" s="617" t="s">
        <v>295</v>
      </c>
      <c r="C44" s="575">
        <v>1</v>
      </c>
      <c r="D44" s="576">
        <v>1</v>
      </c>
      <c r="E44" s="576">
        <v>5</v>
      </c>
      <c r="F44" s="576">
        <v>1</v>
      </c>
      <c r="G44" s="649">
        <v>1</v>
      </c>
      <c r="H44" s="646">
        <f>+C44*D44*E44*F44*G44</f>
        <v>5</v>
      </c>
      <c r="I44" s="667">
        <f>POWER(H44,1/5)</f>
        <v>1.3797296614612149</v>
      </c>
      <c r="J44" s="670">
        <f>+I44/$H$45*$J$45</f>
        <v>6.8980964595893077</v>
      </c>
    </row>
    <row r="45" spans="1:10" x14ac:dyDescent="0.35">
      <c r="C45" s="505"/>
      <c r="D45" s="505"/>
      <c r="E45" s="505"/>
      <c r="F45" s="505"/>
      <c r="G45" s="505"/>
      <c r="H45" s="430">
        <f>SUM(H40:H44)</f>
        <v>20.0016</v>
      </c>
      <c r="I45" s="430">
        <f>SUM(I40:I44)</f>
        <v>5.7948645781371022</v>
      </c>
      <c r="J45" s="430">
        <v>100</v>
      </c>
    </row>
    <row r="46" spans="1:10" x14ac:dyDescent="0.35">
      <c r="C46" s="505"/>
      <c r="D46" s="505"/>
      <c r="E46" s="505"/>
      <c r="F46" s="505"/>
      <c r="G46" s="505"/>
    </row>
    <row r="47" spans="1:10" x14ac:dyDescent="0.35">
      <c r="C47" s="505"/>
      <c r="D47" s="505"/>
      <c r="E47" s="505"/>
      <c r="F47" s="505"/>
      <c r="G47" s="505"/>
    </row>
    <row r="48" spans="1:10" x14ac:dyDescent="0.35">
      <c r="C48" s="505"/>
      <c r="D48" s="505"/>
      <c r="E48" s="505"/>
      <c r="F48" s="505"/>
      <c r="G48" s="505"/>
    </row>
    <row r="49" spans="3:7" x14ac:dyDescent="0.35">
      <c r="C49" s="505"/>
      <c r="D49" s="505"/>
      <c r="E49" s="505"/>
      <c r="F49" s="505"/>
      <c r="G49" s="505"/>
    </row>
    <row r="50" spans="3:7" x14ac:dyDescent="0.35">
      <c r="C50" s="505"/>
      <c r="D50" s="505"/>
      <c r="E50" s="505"/>
      <c r="F50" s="505"/>
      <c r="G50" s="505"/>
    </row>
    <row r="51" spans="3:7" x14ac:dyDescent="0.35">
      <c r="C51" s="505"/>
      <c r="D51" s="505"/>
      <c r="E51" s="505"/>
      <c r="F51" s="505"/>
      <c r="G51" s="505"/>
    </row>
    <row r="52" spans="3:7" x14ac:dyDescent="0.35">
      <c r="C52" s="505"/>
      <c r="D52" s="505"/>
      <c r="E52" s="505"/>
      <c r="F52" s="505"/>
      <c r="G52" s="505"/>
    </row>
    <row r="53" spans="3:7" x14ac:dyDescent="0.35">
      <c r="C53" s="505"/>
      <c r="D53" s="505"/>
      <c r="E53" s="505"/>
      <c r="F53" s="505"/>
      <c r="G53" s="505"/>
    </row>
    <row r="54" spans="3:7" x14ac:dyDescent="0.35">
      <c r="C54" s="505"/>
      <c r="D54" s="505"/>
      <c r="E54" s="505"/>
      <c r="F54" s="505"/>
      <c r="G54" s="505"/>
    </row>
    <row r="55" spans="3:7" x14ac:dyDescent="0.35">
      <c r="C55" s="505"/>
      <c r="D55" s="505"/>
      <c r="E55" s="505"/>
      <c r="F55" s="505"/>
      <c r="G55" s="505"/>
    </row>
    <row r="56" spans="3:7" x14ac:dyDescent="0.35">
      <c r="C56" s="505"/>
      <c r="D56" s="505"/>
      <c r="E56" s="505"/>
      <c r="F56" s="505"/>
      <c r="G56" s="505"/>
    </row>
    <row r="57" spans="3:7" x14ac:dyDescent="0.35">
      <c r="C57" s="505"/>
      <c r="D57" s="505"/>
      <c r="E57" s="505"/>
      <c r="F57" s="505"/>
      <c r="G57" s="505"/>
    </row>
    <row r="58" spans="3:7" x14ac:dyDescent="0.35">
      <c r="C58" s="505"/>
      <c r="D58" s="505"/>
      <c r="E58" s="505"/>
      <c r="F58" s="505"/>
      <c r="G58" s="505"/>
    </row>
    <row r="59" spans="3:7" x14ac:dyDescent="0.35">
      <c r="C59" s="505"/>
      <c r="D59" s="505"/>
      <c r="E59" s="505"/>
      <c r="F59" s="505"/>
      <c r="G59" s="505"/>
    </row>
    <row r="60" spans="3:7" x14ac:dyDescent="0.35">
      <c r="C60" s="505"/>
      <c r="D60" s="505"/>
      <c r="E60" s="505"/>
      <c r="F60" s="505"/>
      <c r="G60" s="505"/>
    </row>
    <row r="61" spans="3:7" x14ac:dyDescent="0.35">
      <c r="C61" s="505"/>
      <c r="D61" s="505"/>
      <c r="E61" s="505"/>
      <c r="F61" s="505"/>
      <c r="G61" s="505"/>
    </row>
    <row r="62" spans="3:7" x14ac:dyDescent="0.35">
      <c r="C62" s="505"/>
      <c r="D62" s="505"/>
      <c r="E62" s="505"/>
      <c r="F62" s="505"/>
      <c r="G62" s="505"/>
    </row>
    <row r="63" spans="3:7" x14ac:dyDescent="0.35">
      <c r="C63" s="505"/>
      <c r="D63" s="505"/>
      <c r="E63" s="505"/>
      <c r="F63" s="505"/>
      <c r="G63" s="505"/>
    </row>
    <row r="64" spans="3:7" x14ac:dyDescent="0.35">
      <c r="C64" s="505"/>
      <c r="D64" s="505"/>
      <c r="E64" s="505"/>
      <c r="F64" s="505"/>
      <c r="G64" s="505"/>
    </row>
    <row r="65" spans="3:7" x14ac:dyDescent="0.35">
      <c r="C65" s="505"/>
      <c r="D65" s="505"/>
      <c r="E65" s="505"/>
      <c r="F65" s="505"/>
      <c r="G65" s="505"/>
    </row>
    <row r="66" spans="3:7" x14ac:dyDescent="0.35">
      <c r="C66" s="505"/>
      <c r="D66" s="505"/>
      <c r="E66" s="505"/>
      <c r="F66" s="505"/>
      <c r="G66" s="505"/>
    </row>
    <row r="67" spans="3:7" x14ac:dyDescent="0.35">
      <c r="C67" s="505"/>
      <c r="D67" s="505"/>
      <c r="E67" s="505"/>
      <c r="F67" s="505"/>
      <c r="G67" s="505"/>
    </row>
    <row r="68" spans="3:7" x14ac:dyDescent="0.35">
      <c r="C68" s="505"/>
      <c r="D68" s="505"/>
      <c r="E68" s="505"/>
      <c r="F68" s="505"/>
      <c r="G68" s="505"/>
    </row>
    <row r="69" spans="3:7" x14ac:dyDescent="0.35">
      <c r="C69" s="505"/>
      <c r="D69" s="505"/>
      <c r="E69" s="505"/>
      <c r="F69" s="505"/>
      <c r="G69" s="505"/>
    </row>
    <row r="70" spans="3:7" x14ac:dyDescent="0.35">
      <c r="C70" s="505"/>
      <c r="D70" s="505"/>
      <c r="E70" s="505"/>
      <c r="F70" s="505"/>
      <c r="G70" s="505"/>
    </row>
    <row r="71" spans="3:7" x14ac:dyDescent="0.35">
      <c r="C71" s="505"/>
      <c r="D71" s="505"/>
      <c r="E71" s="505"/>
      <c r="F71" s="505"/>
      <c r="G71" s="505"/>
    </row>
    <row r="72" spans="3:7" x14ac:dyDescent="0.35">
      <c r="C72" s="505"/>
      <c r="D72" s="505"/>
      <c r="E72" s="505"/>
      <c r="F72" s="505"/>
      <c r="G72" s="505"/>
    </row>
    <row r="73" spans="3:7" x14ac:dyDescent="0.35">
      <c r="C73" s="505"/>
      <c r="D73" s="505"/>
      <c r="E73" s="505"/>
      <c r="F73" s="505"/>
      <c r="G73" s="505"/>
    </row>
    <row r="74" spans="3:7" x14ac:dyDescent="0.35">
      <c r="C74" s="505"/>
      <c r="D74" s="505"/>
      <c r="E74" s="505"/>
      <c r="F74" s="505"/>
      <c r="G74" s="505"/>
    </row>
    <row r="75" spans="3:7" x14ac:dyDescent="0.35">
      <c r="C75" s="505"/>
      <c r="D75" s="505"/>
      <c r="E75" s="505"/>
      <c r="F75" s="505"/>
      <c r="G75" s="505"/>
    </row>
    <row r="76" spans="3:7" x14ac:dyDescent="0.35">
      <c r="C76" s="505"/>
      <c r="D76" s="505"/>
      <c r="E76" s="505"/>
      <c r="F76" s="505"/>
      <c r="G76" s="505"/>
    </row>
    <row r="77" spans="3:7" x14ac:dyDescent="0.35">
      <c r="C77" s="505"/>
      <c r="D77" s="505"/>
      <c r="E77" s="505"/>
      <c r="F77" s="505"/>
      <c r="G77" s="505"/>
    </row>
    <row r="78" spans="3:7" x14ac:dyDescent="0.35">
      <c r="C78" s="505"/>
      <c r="D78" s="505"/>
      <c r="E78" s="505"/>
      <c r="F78" s="505"/>
      <c r="G78" s="505"/>
    </row>
    <row r="79" spans="3:7" x14ac:dyDescent="0.35">
      <c r="C79" s="505"/>
      <c r="D79" s="505"/>
      <c r="E79" s="505"/>
      <c r="F79" s="505"/>
      <c r="G79" s="505"/>
    </row>
    <row r="80" spans="3:7" x14ac:dyDescent="0.35">
      <c r="C80" s="505"/>
      <c r="D80" s="505"/>
      <c r="E80" s="505"/>
      <c r="F80" s="505"/>
      <c r="G80" s="505"/>
    </row>
    <row r="81" spans="3:7" x14ac:dyDescent="0.35">
      <c r="C81" s="505"/>
      <c r="D81" s="505"/>
      <c r="E81" s="505"/>
      <c r="F81" s="505"/>
      <c r="G81" s="505"/>
    </row>
    <row r="82" spans="3:7" x14ac:dyDescent="0.35">
      <c r="C82" s="505"/>
      <c r="D82" s="505"/>
      <c r="E82" s="505"/>
      <c r="F82" s="505"/>
      <c r="G82" s="505"/>
    </row>
    <row r="83" spans="3:7" x14ac:dyDescent="0.35">
      <c r="C83" s="505"/>
      <c r="D83" s="505"/>
      <c r="E83" s="505"/>
      <c r="F83" s="505"/>
      <c r="G83" s="505"/>
    </row>
    <row r="84" spans="3:7" x14ac:dyDescent="0.35">
      <c r="C84" s="505"/>
      <c r="D84" s="505"/>
      <c r="E84" s="505"/>
      <c r="F84" s="505"/>
      <c r="G84" s="505"/>
    </row>
    <row r="85" spans="3:7" x14ac:dyDescent="0.35">
      <c r="C85" s="505"/>
      <c r="D85" s="505"/>
      <c r="E85" s="505"/>
      <c r="F85" s="505"/>
      <c r="G85" s="505"/>
    </row>
    <row r="86" spans="3:7" x14ac:dyDescent="0.35">
      <c r="C86" s="505"/>
      <c r="D86" s="505"/>
      <c r="E86" s="505"/>
      <c r="F86" s="505"/>
      <c r="G86" s="505"/>
    </row>
    <row r="87" spans="3:7" x14ac:dyDescent="0.35">
      <c r="C87" s="505"/>
      <c r="D87" s="505"/>
      <c r="E87" s="505"/>
      <c r="F87" s="505"/>
      <c r="G87" s="505"/>
    </row>
    <row r="88" spans="3:7" x14ac:dyDescent="0.35">
      <c r="C88" s="505"/>
      <c r="D88" s="505"/>
      <c r="E88" s="505"/>
      <c r="F88" s="505"/>
      <c r="G88" s="505"/>
    </row>
    <row r="89" spans="3:7" x14ac:dyDescent="0.35">
      <c r="C89" s="505"/>
      <c r="D89" s="505"/>
      <c r="E89" s="505"/>
      <c r="F89" s="505"/>
      <c r="G89" s="505"/>
    </row>
    <row r="90" spans="3:7" x14ac:dyDescent="0.35">
      <c r="C90" s="505"/>
      <c r="D90" s="505"/>
      <c r="E90" s="505"/>
      <c r="F90" s="505"/>
      <c r="G90" s="505"/>
    </row>
    <row r="91" spans="3:7" x14ac:dyDescent="0.35">
      <c r="C91" s="505"/>
      <c r="D91" s="505"/>
      <c r="E91" s="505"/>
      <c r="F91" s="505"/>
      <c r="G91" s="505"/>
    </row>
    <row r="92" spans="3:7" x14ac:dyDescent="0.35">
      <c r="C92" s="505"/>
      <c r="D92" s="505"/>
      <c r="E92" s="505"/>
      <c r="F92" s="505"/>
      <c r="G92" s="505"/>
    </row>
    <row r="93" spans="3:7" x14ac:dyDescent="0.35">
      <c r="C93" s="505"/>
      <c r="D93" s="505"/>
      <c r="E93" s="505"/>
      <c r="F93" s="505"/>
      <c r="G93" s="505"/>
    </row>
    <row r="94" spans="3:7" x14ac:dyDescent="0.35">
      <c r="C94" s="505"/>
      <c r="D94" s="505"/>
      <c r="E94" s="505"/>
      <c r="F94" s="505"/>
      <c r="G94" s="505"/>
    </row>
    <row r="95" spans="3:7" x14ac:dyDescent="0.35">
      <c r="C95" s="505"/>
      <c r="D95" s="505"/>
      <c r="E95" s="505"/>
      <c r="F95" s="505"/>
      <c r="G95" s="505"/>
    </row>
    <row r="96" spans="3:7" x14ac:dyDescent="0.35">
      <c r="C96" s="505"/>
      <c r="D96" s="505"/>
      <c r="E96" s="505"/>
      <c r="F96" s="505"/>
      <c r="G96" s="505"/>
    </row>
    <row r="97" spans="3:7" x14ac:dyDescent="0.35">
      <c r="C97" s="505"/>
      <c r="D97" s="505"/>
      <c r="E97" s="505"/>
      <c r="F97" s="505"/>
      <c r="G97" s="505"/>
    </row>
    <row r="98" spans="3:7" x14ac:dyDescent="0.35">
      <c r="C98" s="505"/>
      <c r="D98" s="505"/>
      <c r="E98" s="505"/>
      <c r="F98" s="505"/>
      <c r="G98" s="505"/>
    </row>
    <row r="99" spans="3:7" x14ac:dyDescent="0.35">
      <c r="C99" s="505"/>
      <c r="D99" s="505"/>
      <c r="E99" s="505"/>
      <c r="F99" s="505"/>
      <c r="G99" s="505"/>
    </row>
    <row r="100" spans="3:7" x14ac:dyDescent="0.35">
      <c r="C100" s="505"/>
      <c r="D100" s="505"/>
      <c r="E100" s="505"/>
      <c r="F100" s="505"/>
      <c r="G100" s="505"/>
    </row>
    <row r="101" spans="3:7" x14ac:dyDescent="0.35">
      <c r="C101" s="505"/>
      <c r="D101" s="505"/>
      <c r="E101" s="505"/>
      <c r="F101" s="505"/>
      <c r="G101" s="505"/>
    </row>
    <row r="102" spans="3:7" x14ac:dyDescent="0.35">
      <c r="C102" s="505"/>
      <c r="D102" s="505"/>
      <c r="E102" s="505"/>
      <c r="F102" s="505"/>
      <c r="G102" s="505"/>
    </row>
    <row r="103" spans="3:7" x14ac:dyDescent="0.35">
      <c r="C103" s="505"/>
      <c r="D103" s="505"/>
      <c r="E103" s="505"/>
      <c r="F103" s="505"/>
      <c r="G103" s="505"/>
    </row>
    <row r="104" spans="3:7" x14ac:dyDescent="0.35">
      <c r="C104" s="505"/>
      <c r="D104" s="505"/>
      <c r="E104" s="505"/>
      <c r="F104" s="505"/>
      <c r="G104" s="505"/>
    </row>
    <row r="105" spans="3:7" x14ac:dyDescent="0.35">
      <c r="C105" s="505"/>
      <c r="D105" s="505"/>
      <c r="E105" s="505"/>
      <c r="F105" s="505"/>
      <c r="G105" s="505"/>
    </row>
    <row r="106" spans="3:7" x14ac:dyDescent="0.35">
      <c r="C106" s="505"/>
      <c r="D106" s="505"/>
      <c r="E106" s="505"/>
      <c r="F106" s="505"/>
      <c r="G106" s="505"/>
    </row>
    <row r="107" spans="3:7" x14ac:dyDescent="0.35">
      <c r="C107" s="505"/>
      <c r="D107" s="505"/>
      <c r="E107" s="505"/>
      <c r="F107" s="505"/>
      <c r="G107" s="505"/>
    </row>
    <row r="108" spans="3:7" x14ac:dyDescent="0.35">
      <c r="C108" s="505"/>
      <c r="D108" s="505"/>
      <c r="E108" s="505"/>
      <c r="F108" s="505"/>
      <c r="G108" s="505"/>
    </row>
    <row r="109" spans="3:7" x14ac:dyDescent="0.35">
      <c r="C109" s="505"/>
      <c r="D109" s="505"/>
      <c r="E109" s="505"/>
      <c r="F109" s="505"/>
      <c r="G109" s="505"/>
    </row>
    <row r="110" spans="3:7" x14ac:dyDescent="0.35">
      <c r="C110" s="505"/>
      <c r="D110" s="505"/>
      <c r="E110" s="505"/>
      <c r="F110" s="505"/>
      <c r="G110" s="505"/>
    </row>
    <row r="111" spans="3:7" x14ac:dyDescent="0.35">
      <c r="C111" s="505"/>
      <c r="D111" s="505"/>
      <c r="E111" s="505"/>
      <c r="F111" s="505"/>
      <c r="G111" s="505"/>
    </row>
    <row r="112" spans="3:7" x14ac:dyDescent="0.35">
      <c r="C112" s="505"/>
      <c r="D112" s="505"/>
      <c r="E112" s="505"/>
      <c r="F112" s="505"/>
      <c r="G112" s="505"/>
    </row>
    <row r="113" spans="3:7" x14ac:dyDescent="0.35">
      <c r="C113" s="505"/>
      <c r="D113" s="505"/>
      <c r="E113" s="505"/>
      <c r="F113" s="505"/>
      <c r="G113" s="505"/>
    </row>
    <row r="114" spans="3:7" x14ac:dyDescent="0.35">
      <c r="C114" s="505"/>
      <c r="D114" s="505"/>
      <c r="E114" s="505"/>
      <c r="F114" s="505"/>
      <c r="G114" s="505"/>
    </row>
    <row r="115" spans="3:7" x14ac:dyDescent="0.35">
      <c r="C115" s="505"/>
      <c r="D115" s="505"/>
      <c r="E115" s="505"/>
      <c r="F115" s="505"/>
      <c r="G115" s="505"/>
    </row>
    <row r="116" spans="3:7" x14ac:dyDescent="0.35">
      <c r="C116" s="505"/>
      <c r="D116" s="505"/>
      <c r="E116" s="505"/>
      <c r="F116" s="505"/>
      <c r="G116" s="505"/>
    </row>
    <row r="117" spans="3:7" x14ac:dyDescent="0.35">
      <c r="C117" s="505"/>
      <c r="D117" s="505"/>
      <c r="E117" s="505"/>
      <c r="F117" s="505"/>
      <c r="G117" s="505"/>
    </row>
    <row r="118" spans="3:7" x14ac:dyDescent="0.35">
      <c r="C118" s="505"/>
      <c r="D118" s="505"/>
      <c r="E118" s="505"/>
      <c r="F118" s="505"/>
      <c r="G118" s="505"/>
    </row>
    <row r="119" spans="3:7" x14ac:dyDescent="0.35">
      <c r="C119" s="505"/>
      <c r="D119" s="505"/>
      <c r="E119" s="505"/>
      <c r="F119" s="505"/>
      <c r="G119" s="505"/>
    </row>
    <row r="120" spans="3:7" x14ac:dyDescent="0.35">
      <c r="C120" s="505"/>
      <c r="D120" s="505"/>
      <c r="E120" s="505"/>
      <c r="F120" s="505"/>
      <c r="G120" s="505"/>
    </row>
    <row r="121" spans="3:7" x14ac:dyDescent="0.35">
      <c r="C121" s="505"/>
      <c r="D121" s="505"/>
      <c r="E121" s="505"/>
      <c r="F121" s="505"/>
      <c r="G121" s="505"/>
    </row>
    <row r="122" spans="3:7" x14ac:dyDescent="0.35">
      <c r="C122" s="505"/>
      <c r="D122" s="505"/>
      <c r="E122" s="505"/>
      <c r="F122" s="505"/>
      <c r="G122" s="505"/>
    </row>
    <row r="123" spans="3:7" x14ac:dyDescent="0.35">
      <c r="C123" s="505"/>
      <c r="D123" s="505"/>
      <c r="E123" s="505"/>
      <c r="F123" s="505"/>
      <c r="G123" s="505"/>
    </row>
    <row r="124" spans="3:7" x14ac:dyDescent="0.35">
      <c r="C124" s="505"/>
      <c r="D124" s="505"/>
      <c r="E124" s="505"/>
      <c r="F124" s="505"/>
      <c r="G124" s="505"/>
    </row>
    <row r="125" spans="3:7" x14ac:dyDescent="0.35">
      <c r="C125" s="505"/>
      <c r="D125" s="505"/>
      <c r="E125" s="505"/>
      <c r="F125" s="505"/>
      <c r="G125" s="505"/>
    </row>
    <row r="126" spans="3:7" x14ac:dyDescent="0.35">
      <c r="C126" s="505"/>
      <c r="D126" s="505"/>
      <c r="E126" s="505"/>
      <c r="F126" s="505"/>
      <c r="G126" s="505"/>
    </row>
    <row r="127" spans="3:7" x14ac:dyDescent="0.35">
      <c r="C127" s="505"/>
      <c r="D127" s="505"/>
      <c r="E127" s="505"/>
      <c r="F127" s="505"/>
      <c r="G127" s="505"/>
    </row>
    <row r="128" spans="3:7" x14ac:dyDescent="0.35">
      <c r="C128" s="505"/>
      <c r="D128" s="505"/>
      <c r="E128" s="505"/>
      <c r="F128" s="505"/>
      <c r="G128" s="505"/>
    </row>
    <row r="129" spans="3:7" x14ac:dyDescent="0.35">
      <c r="C129" s="505"/>
      <c r="D129" s="505"/>
      <c r="E129" s="505"/>
      <c r="F129" s="505"/>
      <c r="G129" s="505"/>
    </row>
    <row r="130" spans="3:7" x14ac:dyDescent="0.35">
      <c r="C130" s="505"/>
      <c r="D130" s="505"/>
      <c r="E130" s="505"/>
      <c r="F130" s="505"/>
      <c r="G130" s="505"/>
    </row>
    <row r="131" spans="3:7" x14ac:dyDescent="0.35">
      <c r="C131" s="505"/>
      <c r="D131" s="505"/>
      <c r="E131" s="505"/>
      <c r="F131" s="505"/>
      <c r="G131" s="505"/>
    </row>
    <row r="132" spans="3:7" x14ac:dyDescent="0.35">
      <c r="C132" s="505"/>
      <c r="D132" s="505"/>
      <c r="E132" s="505"/>
      <c r="F132" s="505"/>
      <c r="G132" s="505"/>
    </row>
    <row r="133" spans="3:7" x14ac:dyDescent="0.35">
      <c r="C133" s="505"/>
      <c r="D133" s="505"/>
      <c r="E133" s="505"/>
      <c r="F133" s="505"/>
      <c r="G133" s="505"/>
    </row>
    <row r="134" spans="3:7" x14ac:dyDescent="0.35">
      <c r="C134" s="505"/>
      <c r="D134" s="505"/>
      <c r="E134" s="505"/>
      <c r="F134" s="505"/>
      <c r="G134" s="505"/>
    </row>
    <row r="135" spans="3:7" x14ac:dyDescent="0.35">
      <c r="C135" s="505"/>
      <c r="D135" s="505"/>
      <c r="E135" s="505"/>
      <c r="F135" s="505"/>
      <c r="G135" s="505"/>
    </row>
    <row r="136" spans="3:7" x14ac:dyDescent="0.35">
      <c r="C136" s="505"/>
      <c r="D136" s="505"/>
      <c r="E136" s="505"/>
      <c r="F136" s="505"/>
      <c r="G136" s="505"/>
    </row>
    <row r="137" spans="3:7" x14ac:dyDescent="0.35">
      <c r="C137" s="505"/>
      <c r="D137" s="505"/>
      <c r="E137" s="505"/>
      <c r="F137" s="505"/>
      <c r="G137" s="505"/>
    </row>
    <row r="138" spans="3:7" x14ac:dyDescent="0.35">
      <c r="C138" s="505"/>
      <c r="D138" s="505"/>
      <c r="E138" s="505"/>
      <c r="F138" s="505"/>
      <c r="G138" s="505"/>
    </row>
    <row r="139" spans="3:7" x14ac:dyDescent="0.35">
      <c r="C139" s="505"/>
      <c r="D139" s="505"/>
      <c r="E139" s="505"/>
      <c r="F139" s="505"/>
      <c r="G139" s="505"/>
    </row>
    <row r="140" spans="3:7" x14ac:dyDescent="0.35">
      <c r="C140" s="505"/>
      <c r="D140" s="505"/>
      <c r="E140" s="505"/>
      <c r="F140" s="505"/>
      <c r="G140" s="505"/>
    </row>
    <row r="141" spans="3:7" x14ac:dyDescent="0.35">
      <c r="C141" s="505"/>
      <c r="D141" s="505"/>
      <c r="E141" s="505"/>
      <c r="F141" s="505"/>
      <c r="G141" s="505"/>
    </row>
    <row r="142" spans="3:7" x14ac:dyDescent="0.35">
      <c r="C142" s="505"/>
      <c r="D142" s="505"/>
      <c r="E142" s="505"/>
      <c r="F142" s="505"/>
      <c r="G142" s="505"/>
    </row>
    <row r="143" spans="3:7" x14ac:dyDescent="0.35">
      <c r="C143" s="505"/>
      <c r="D143" s="505"/>
      <c r="E143" s="505"/>
      <c r="F143" s="505"/>
      <c r="G143" s="505"/>
    </row>
    <row r="144" spans="3:7" x14ac:dyDescent="0.35">
      <c r="C144" s="505"/>
      <c r="D144" s="505"/>
      <c r="E144" s="505"/>
      <c r="F144" s="505"/>
      <c r="G144" s="505"/>
    </row>
    <row r="145" spans="3:7" x14ac:dyDescent="0.35">
      <c r="C145" s="505"/>
      <c r="D145" s="505"/>
      <c r="E145" s="505"/>
      <c r="F145" s="505"/>
      <c r="G145" s="505"/>
    </row>
    <row r="146" spans="3:7" x14ac:dyDescent="0.35">
      <c r="C146" s="505"/>
      <c r="D146" s="505"/>
      <c r="E146" s="505"/>
      <c r="F146" s="505"/>
      <c r="G146" s="505"/>
    </row>
    <row r="147" spans="3:7" x14ac:dyDescent="0.35">
      <c r="C147" s="505"/>
      <c r="D147" s="505"/>
      <c r="E147" s="505"/>
      <c r="F147" s="505"/>
      <c r="G147" s="505"/>
    </row>
    <row r="148" spans="3:7" x14ac:dyDescent="0.35">
      <c r="C148" s="505"/>
      <c r="D148" s="505"/>
      <c r="E148" s="505"/>
      <c r="F148" s="505"/>
      <c r="G148" s="505"/>
    </row>
    <row r="149" spans="3:7" x14ac:dyDescent="0.35">
      <c r="C149" s="505"/>
      <c r="D149" s="505"/>
      <c r="E149" s="505"/>
      <c r="F149" s="505"/>
      <c r="G149" s="505"/>
    </row>
    <row r="150" spans="3:7" x14ac:dyDescent="0.35">
      <c r="C150" s="505"/>
      <c r="D150" s="505"/>
      <c r="E150" s="505"/>
      <c r="F150" s="505"/>
      <c r="G150" s="505"/>
    </row>
    <row r="151" spans="3:7" x14ac:dyDescent="0.35">
      <c r="C151" s="505"/>
      <c r="D151" s="505"/>
      <c r="E151" s="505"/>
      <c r="F151" s="505"/>
      <c r="G151" s="505"/>
    </row>
    <row r="152" spans="3:7" x14ac:dyDescent="0.35">
      <c r="C152" s="505"/>
      <c r="D152" s="505"/>
      <c r="E152" s="505"/>
      <c r="F152" s="505"/>
      <c r="G152" s="505"/>
    </row>
    <row r="153" spans="3:7" x14ac:dyDescent="0.35">
      <c r="C153" s="505"/>
      <c r="D153" s="505"/>
      <c r="E153" s="505"/>
      <c r="F153" s="505"/>
      <c r="G153" s="505"/>
    </row>
    <row r="154" spans="3:7" x14ac:dyDescent="0.35">
      <c r="C154" s="505"/>
      <c r="D154" s="505"/>
      <c r="E154" s="505"/>
      <c r="F154" s="505"/>
      <c r="G154" s="505"/>
    </row>
    <row r="155" spans="3:7" x14ac:dyDescent="0.35">
      <c r="C155" s="505"/>
      <c r="D155" s="505"/>
      <c r="E155" s="505"/>
      <c r="F155" s="505"/>
      <c r="G155" s="505"/>
    </row>
    <row r="156" spans="3:7" x14ac:dyDescent="0.35">
      <c r="C156" s="505"/>
      <c r="D156" s="505"/>
      <c r="E156" s="505"/>
      <c r="F156" s="505"/>
      <c r="G156" s="505"/>
    </row>
    <row r="157" spans="3:7" x14ac:dyDescent="0.35">
      <c r="C157" s="505"/>
      <c r="D157" s="505"/>
      <c r="E157" s="505"/>
      <c r="F157" s="505"/>
      <c r="G157" s="505"/>
    </row>
    <row r="158" spans="3:7" x14ac:dyDescent="0.35">
      <c r="C158" s="505"/>
      <c r="D158" s="505"/>
      <c r="E158" s="505"/>
      <c r="F158" s="505"/>
      <c r="G158" s="505"/>
    </row>
    <row r="159" spans="3:7" x14ac:dyDescent="0.35">
      <c r="C159" s="505"/>
      <c r="D159" s="505"/>
      <c r="E159" s="505"/>
      <c r="F159" s="505"/>
      <c r="G159" s="505"/>
    </row>
    <row r="160" spans="3:7" x14ac:dyDescent="0.35">
      <c r="C160" s="505"/>
      <c r="D160" s="505"/>
      <c r="E160" s="505"/>
      <c r="F160" s="505"/>
      <c r="G160" s="505"/>
    </row>
    <row r="161" spans="3:7" x14ac:dyDescent="0.35">
      <c r="C161" s="505"/>
      <c r="D161" s="505"/>
      <c r="E161" s="505"/>
      <c r="F161" s="505"/>
      <c r="G161" s="505"/>
    </row>
    <row r="162" spans="3:7" x14ac:dyDescent="0.35">
      <c r="C162" s="505"/>
      <c r="D162" s="505"/>
      <c r="E162" s="505"/>
      <c r="F162" s="505"/>
      <c r="G162" s="505"/>
    </row>
    <row r="163" spans="3:7" x14ac:dyDescent="0.35">
      <c r="C163" s="505"/>
      <c r="D163" s="505"/>
      <c r="E163" s="505"/>
      <c r="F163" s="505"/>
      <c r="G163" s="505"/>
    </row>
    <row r="164" spans="3:7" x14ac:dyDescent="0.35">
      <c r="C164" s="505"/>
      <c r="D164" s="505"/>
      <c r="E164" s="505"/>
      <c r="F164" s="505"/>
      <c r="G164" s="505"/>
    </row>
    <row r="165" spans="3:7" x14ac:dyDescent="0.35">
      <c r="C165" s="505"/>
      <c r="D165" s="505"/>
      <c r="E165" s="505"/>
      <c r="F165" s="505"/>
      <c r="G165" s="505"/>
    </row>
    <row r="166" spans="3:7" x14ac:dyDescent="0.35">
      <c r="C166" s="505"/>
      <c r="D166" s="505"/>
      <c r="E166" s="505"/>
      <c r="F166" s="505"/>
      <c r="G166" s="505"/>
    </row>
    <row r="167" spans="3:7" x14ac:dyDescent="0.35">
      <c r="C167" s="505"/>
      <c r="D167" s="505"/>
      <c r="E167" s="505"/>
      <c r="F167" s="505"/>
      <c r="G167" s="505"/>
    </row>
    <row r="168" spans="3:7" x14ac:dyDescent="0.35">
      <c r="C168" s="505"/>
      <c r="D168" s="505"/>
      <c r="E168" s="505"/>
      <c r="F168" s="505"/>
      <c r="G168" s="505"/>
    </row>
    <row r="169" spans="3:7" x14ac:dyDescent="0.35">
      <c r="C169" s="505"/>
      <c r="D169" s="505"/>
      <c r="E169" s="505"/>
      <c r="F169" s="505"/>
      <c r="G169" s="505"/>
    </row>
    <row r="170" spans="3:7" x14ac:dyDescent="0.35">
      <c r="C170" s="505"/>
      <c r="D170" s="505"/>
      <c r="E170" s="505"/>
      <c r="F170" s="505"/>
      <c r="G170" s="505"/>
    </row>
    <row r="171" spans="3:7" x14ac:dyDescent="0.35">
      <c r="C171" s="505"/>
      <c r="D171" s="505"/>
      <c r="E171" s="505"/>
      <c r="F171" s="505"/>
      <c r="G171" s="505"/>
    </row>
    <row r="172" spans="3:7" x14ac:dyDescent="0.35">
      <c r="C172" s="505"/>
      <c r="D172" s="505"/>
      <c r="E172" s="505"/>
      <c r="F172" s="505"/>
      <c r="G172" s="505"/>
    </row>
    <row r="173" spans="3:7" x14ac:dyDescent="0.35">
      <c r="C173" s="505"/>
      <c r="D173" s="505"/>
      <c r="E173" s="505"/>
      <c r="F173" s="505"/>
      <c r="G173" s="505"/>
    </row>
    <row r="174" spans="3:7" x14ac:dyDescent="0.35">
      <c r="C174" s="505"/>
      <c r="D174" s="505"/>
      <c r="E174" s="505"/>
      <c r="F174" s="505"/>
      <c r="G174" s="505"/>
    </row>
    <row r="175" spans="3:7" x14ac:dyDescent="0.35">
      <c r="C175" s="505"/>
      <c r="D175" s="505"/>
      <c r="E175" s="505"/>
      <c r="F175" s="505"/>
      <c r="G175" s="505"/>
    </row>
    <row r="176" spans="3:7" x14ac:dyDescent="0.35">
      <c r="C176" s="505"/>
      <c r="D176" s="505"/>
      <c r="E176" s="505"/>
      <c r="F176" s="505"/>
      <c r="G176" s="505"/>
    </row>
    <row r="177" spans="3:7" x14ac:dyDescent="0.35">
      <c r="C177" s="505"/>
      <c r="D177" s="505"/>
      <c r="E177" s="505"/>
      <c r="F177" s="505"/>
      <c r="G177" s="505"/>
    </row>
    <row r="178" spans="3:7" x14ac:dyDescent="0.35">
      <c r="C178" s="505"/>
      <c r="D178" s="505"/>
      <c r="E178" s="505"/>
      <c r="F178" s="505"/>
      <c r="G178" s="505"/>
    </row>
    <row r="179" spans="3:7" x14ac:dyDescent="0.35">
      <c r="C179" s="505"/>
      <c r="D179" s="505"/>
      <c r="E179" s="505"/>
      <c r="F179" s="505"/>
      <c r="G179" s="505"/>
    </row>
    <row r="180" spans="3:7" x14ac:dyDescent="0.35">
      <c r="C180" s="505"/>
      <c r="D180" s="505"/>
      <c r="E180" s="505"/>
      <c r="F180" s="505"/>
      <c r="G180" s="505"/>
    </row>
    <row r="181" spans="3:7" x14ac:dyDescent="0.35">
      <c r="C181" s="505"/>
      <c r="D181" s="505"/>
      <c r="E181" s="505"/>
      <c r="F181" s="505"/>
      <c r="G181" s="505"/>
    </row>
    <row r="182" spans="3:7" x14ac:dyDescent="0.35">
      <c r="C182" s="505"/>
      <c r="D182" s="505"/>
      <c r="E182" s="505"/>
      <c r="F182" s="505"/>
      <c r="G182" s="505"/>
    </row>
    <row r="183" spans="3:7" x14ac:dyDescent="0.35">
      <c r="C183" s="505"/>
      <c r="D183" s="505"/>
      <c r="E183" s="505"/>
      <c r="F183" s="505"/>
      <c r="G183" s="505"/>
    </row>
    <row r="184" spans="3:7" x14ac:dyDescent="0.35">
      <c r="C184" s="505"/>
      <c r="D184" s="505"/>
      <c r="E184" s="505"/>
      <c r="F184" s="505"/>
      <c r="G184" s="505"/>
    </row>
    <row r="185" spans="3:7" x14ac:dyDescent="0.35">
      <c r="C185" s="505"/>
      <c r="D185" s="505"/>
      <c r="E185" s="505"/>
      <c r="F185" s="505"/>
      <c r="G185" s="505"/>
    </row>
    <row r="186" spans="3:7" x14ac:dyDescent="0.35">
      <c r="C186" s="505"/>
      <c r="D186" s="505"/>
      <c r="E186" s="505"/>
      <c r="F186" s="505"/>
      <c r="G186" s="505"/>
    </row>
    <row r="187" spans="3:7" x14ac:dyDescent="0.35">
      <c r="C187" s="505"/>
      <c r="D187" s="505"/>
      <c r="E187" s="505"/>
      <c r="F187" s="505"/>
      <c r="G187" s="505"/>
    </row>
    <row r="188" spans="3:7" x14ac:dyDescent="0.35">
      <c r="C188" s="505"/>
      <c r="D188" s="505"/>
      <c r="E188" s="505"/>
      <c r="F188" s="505"/>
      <c r="G188" s="505"/>
    </row>
    <row r="189" spans="3:7" x14ac:dyDescent="0.35">
      <c r="C189" s="505"/>
      <c r="D189" s="505"/>
      <c r="E189" s="505"/>
      <c r="F189" s="505"/>
      <c r="G189" s="505"/>
    </row>
    <row r="190" spans="3:7" x14ac:dyDescent="0.35">
      <c r="C190" s="505"/>
      <c r="D190" s="505"/>
      <c r="E190" s="505"/>
      <c r="F190" s="505"/>
      <c r="G190" s="505"/>
    </row>
    <row r="191" spans="3:7" x14ac:dyDescent="0.35">
      <c r="C191" s="505"/>
      <c r="D191" s="505"/>
      <c r="E191" s="505"/>
      <c r="F191" s="505"/>
      <c r="G191" s="505"/>
    </row>
    <row r="192" spans="3:7" x14ac:dyDescent="0.35">
      <c r="C192" s="505"/>
      <c r="D192" s="505"/>
      <c r="E192" s="505"/>
      <c r="F192" s="505"/>
      <c r="G192" s="505"/>
    </row>
    <row r="193" spans="3:7" x14ac:dyDescent="0.35">
      <c r="C193" s="505"/>
      <c r="D193" s="505"/>
      <c r="E193" s="505"/>
      <c r="F193" s="505"/>
      <c r="G193" s="505"/>
    </row>
    <row r="194" spans="3:7" x14ac:dyDescent="0.35">
      <c r="C194" s="505"/>
      <c r="D194" s="505"/>
      <c r="E194" s="505"/>
      <c r="F194" s="505"/>
      <c r="G194" s="505"/>
    </row>
    <row r="195" spans="3:7" x14ac:dyDescent="0.35">
      <c r="C195" s="505"/>
      <c r="D195" s="505"/>
      <c r="E195" s="505"/>
      <c r="F195" s="505"/>
      <c r="G195" s="505"/>
    </row>
    <row r="196" spans="3:7" x14ac:dyDescent="0.35">
      <c r="C196" s="505"/>
      <c r="D196" s="505"/>
      <c r="E196" s="505"/>
      <c r="F196" s="505"/>
      <c r="G196" s="505"/>
    </row>
    <row r="197" spans="3:7" x14ac:dyDescent="0.35">
      <c r="C197" s="505"/>
      <c r="D197" s="505"/>
      <c r="E197" s="505"/>
      <c r="F197" s="505"/>
      <c r="G197" s="505"/>
    </row>
    <row r="198" spans="3:7" x14ac:dyDescent="0.35">
      <c r="C198" s="505"/>
      <c r="D198" s="505"/>
      <c r="E198" s="505"/>
      <c r="F198" s="505"/>
      <c r="G198" s="505"/>
    </row>
    <row r="199" spans="3:7" x14ac:dyDescent="0.35">
      <c r="C199" s="505"/>
      <c r="D199" s="505"/>
      <c r="E199" s="505"/>
      <c r="F199" s="505"/>
      <c r="G199" s="505"/>
    </row>
    <row r="200" spans="3:7" x14ac:dyDescent="0.35">
      <c r="C200" s="505"/>
      <c r="D200" s="505"/>
      <c r="E200" s="505"/>
      <c r="F200" s="505"/>
      <c r="G200" s="505"/>
    </row>
    <row r="201" spans="3:7" x14ac:dyDescent="0.35">
      <c r="C201" s="505"/>
      <c r="D201" s="505"/>
      <c r="E201" s="505"/>
      <c r="F201" s="505"/>
      <c r="G201" s="505"/>
    </row>
    <row r="202" spans="3:7" x14ac:dyDescent="0.35">
      <c r="C202" s="505"/>
      <c r="D202" s="505"/>
      <c r="E202" s="505"/>
      <c r="F202" s="505"/>
      <c r="G202" s="505"/>
    </row>
    <row r="203" spans="3:7" x14ac:dyDescent="0.35">
      <c r="C203" s="505"/>
      <c r="D203" s="505"/>
      <c r="E203" s="505"/>
      <c r="F203" s="505"/>
      <c r="G203" s="505"/>
    </row>
    <row r="204" spans="3:7" x14ac:dyDescent="0.35">
      <c r="C204" s="505"/>
      <c r="D204" s="505"/>
      <c r="E204" s="505"/>
      <c r="F204" s="505"/>
      <c r="G204" s="505"/>
    </row>
    <row r="205" spans="3:7" x14ac:dyDescent="0.35">
      <c r="C205" s="505"/>
      <c r="D205" s="505"/>
      <c r="E205" s="505"/>
      <c r="F205" s="505"/>
      <c r="G205" s="505"/>
    </row>
    <row r="206" spans="3:7" x14ac:dyDescent="0.35">
      <c r="C206" s="505"/>
      <c r="D206" s="505"/>
      <c r="E206" s="505"/>
      <c r="F206" s="505"/>
      <c r="G206" s="505"/>
    </row>
    <row r="207" spans="3:7" x14ac:dyDescent="0.35">
      <c r="C207" s="505"/>
      <c r="D207" s="505"/>
      <c r="E207" s="505"/>
      <c r="F207" s="505"/>
      <c r="G207" s="505"/>
    </row>
    <row r="208" spans="3:7" x14ac:dyDescent="0.35">
      <c r="C208" s="505"/>
      <c r="D208" s="505"/>
      <c r="E208" s="505"/>
      <c r="F208" s="505"/>
      <c r="G208" s="505"/>
    </row>
    <row r="209" spans="3:7" x14ac:dyDescent="0.35">
      <c r="C209" s="505"/>
      <c r="D209" s="505"/>
      <c r="E209" s="505"/>
      <c r="F209" s="505"/>
      <c r="G209" s="505"/>
    </row>
    <row r="210" spans="3:7" x14ac:dyDescent="0.35">
      <c r="C210" s="505"/>
      <c r="D210" s="505"/>
      <c r="E210" s="505"/>
      <c r="F210" s="505"/>
      <c r="G210" s="505"/>
    </row>
    <row r="211" spans="3:7" x14ac:dyDescent="0.35">
      <c r="C211" s="505"/>
      <c r="D211" s="505"/>
      <c r="E211" s="505"/>
      <c r="F211" s="505"/>
      <c r="G211" s="505"/>
    </row>
    <row r="212" spans="3:7" x14ac:dyDescent="0.35">
      <c r="C212" s="505"/>
      <c r="D212" s="505"/>
      <c r="E212" s="505"/>
      <c r="F212" s="505"/>
      <c r="G212" s="505"/>
    </row>
    <row r="213" spans="3:7" x14ac:dyDescent="0.35">
      <c r="C213" s="505"/>
      <c r="D213" s="505"/>
      <c r="E213" s="505"/>
      <c r="F213" s="505"/>
      <c r="G213" s="505"/>
    </row>
    <row r="214" spans="3:7" x14ac:dyDescent="0.35">
      <c r="C214" s="505"/>
      <c r="D214" s="505"/>
      <c r="E214" s="505"/>
      <c r="F214" s="505"/>
      <c r="G214" s="505"/>
    </row>
    <row r="215" spans="3:7" x14ac:dyDescent="0.35">
      <c r="C215" s="505"/>
      <c r="D215" s="505"/>
      <c r="E215" s="505"/>
      <c r="F215" s="505"/>
      <c r="G215" s="505"/>
    </row>
    <row r="216" spans="3:7" x14ac:dyDescent="0.35">
      <c r="C216" s="505"/>
      <c r="D216" s="505"/>
      <c r="E216" s="505"/>
      <c r="F216" s="505"/>
      <c r="G216" s="505"/>
    </row>
    <row r="217" spans="3:7" x14ac:dyDescent="0.35">
      <c r="C217" s="505"/>
      <c r="D217" s="505"/>
      <c r="E217" s="505"/>
      <c r="F217" s="505"/>
      <c r="G217" s="505"/>
    </row>
    <row r="218" spans="3:7" x14ac:dyDescent="0.35">
      <c r="C218" s="505"/>
      <c r="D218" s="505"/>
      <c r="E218" s="505"/>
      <c r="F218" s="505"/>
      <c r="G218" s="505"/>
    </row>
    <row r="219" spans="3:7" x14ac:dyDescent="0.35">
      <c r="C219" s="505"/>
      <c r="D219" s="505"/>
      <c r="E219" s="505"/>
      <c r="F219" s="505"/>
      <c r="G219" s="505"/>
    </row>
    <row r="220" spans="3:7" x14ac:dyDescent="0.35">
      <c r="C220" s="505"/>
      <c r="D220" s="505"/>
      <c r="E220" s="505"/>
      <c r="F220" s="505"/>
      <c r="G220" s="505"/>
    </row>
    <row r="221" spans="3:7" x14ac:dyDescent="0.35">
      <c r="C221" s="505"/>
      <c r="D221" s="505"/>
      <c r="E221" s="505"/>
      <c r="F221" s="505"/>
      <c r="G221" s="505"/>
    </row>
    <row r="222" spans="3:7" x14ac:dyDescent="0.35">
      <c r="C222" s="505"/>
      <c r="D222" s="505"/>
      <c r="E222" s="505"/>
      <c r="F222" s="505"/>
      <c r="G222" s="505"/>
    </row>
    <row r="223" spans="3:7" x14ac:dyDescent="0.35">
      <c r="C223" s="505"/>
      <c r="D223" s="505"/>
      <c r="E223" s="505"/>
      <c r="F223" s="505"/>
      <c r="G223" s="505"/>
    </row>
    <row r="224" spans="3:7" x14ac:dyDescent="0.35">
      <c r="C224" s="505"/>
      <c r="D224" s="505"/>
      <c r="E224" s="505"/>
      <c r="F224" s="505"/>
      <c r="G224" s="505"/>
    </row>
    <row r="225" spans="3:7" x14ac:dyDescent="0.35">
      <c r="C225" s="505"/>
      <c r="D225" s="505"/>
      <c r="E225" s="505"/>
      <c r="F225" s="505"/>
      <c r="G225" s="505"/>
    </row>
  </sheetData>
  <pageMargins left="0.7" right="0.7" top="0.75" bottom="0.75" header="0.3" footer="0.3"/>
  <drawing r:id="rId1"/>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sheetPr>
    <tabColor theme="4" tint="0.59999389629810485"/>
  </sheetPr>
  <dimension ref="A1"/>
  <sheetViews>
    <sheetView showGridLines="0" zoomScale="150" zoomScaleNormal="150" workbookViewId="0">
      <selection activeCell="N17" sqref="N17"/>
    </sheetView>
  </sheetViews>
  <sheetFormatPr defaultColWidth="8.796875" defaultRowHeight="12.75" x14ac:dyDescent="0.35"/>
  <sheetData>
    <row r="1" spans="1:1" x14ac:dyDescent="0.35">
      <c r="A1" s="277" t="s">
        <v>78</v>
      </c>
    </row>
  </sheetData>
  <phoneticPr fontId="2" type="noConversion"/>
  <dataValidations disablePrompts="1" count="1">
    <dataValidation allowBlank="1" showInputMessage="1" showErrorMessage="1" prompt="use this sheet to include an abstract representation of the system concept but make sure  not to solutionise at this stage." sqref="A1" xr:uid="{00000000-0002-0000-0300-000000000000}"/>
  </dataValidations>
  <pageMargins left="0.75" right="0.75" top="1" bottom="1" header="0.5" footer="0.5"/>
  <headerFooter alignWithMargins="0"/>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sheetPr>
    <tabColor theme="6" tint="0.59999389629810485"/>
  </sheetPr>
  <dimension ref="A1:V40"/>
  <sheetViews>
    <sheetView showGridLines="0" zoomScale="70" zoomScaleNormal="70" workbookViewId="0">
      <pane xSplit="3" ySplit="2" topLeftCell="D3" activePane="bottomRight" state="frozen"/>
      <selection pane="topRight" activeCell="C1" sqref="C1"/>
      <selection pane="bottomLeft" activeCell="A2" sqref="A2"/>
      <selection pane="bottomRight" activeCell="D2" sqref="D2:S2"/>
    </sheetView>
  </sheetViews>
  <sheetFormatPr defaultColWidth="8.796875" defaultRowHeight="12.75" x14ac:dyDescent="0.35"/>
  <cols>
    <col min="1" max="1" width="4.33203125" customWidth="1"/>
    <col min="2" max="2" width="122.46484375" customWidth="1"/>
    <col min="3" max="3" width="6.796875" customWidth="1"/>
    <col min="4" max="21" width="5.6640625" customWidth="1"/>
    <col min="22" max="22" width="145.46484375" customWidth="1"/>
  </cols>
  <sheetData>
    <row r="1" spans="1:22" ht="13.15" thickBot="1" x14ac:dyDescent="0.4">
      <c r="A1" s="277"/>
    </row>
    <row r="2" spans="1:22" ht="155.25" customHeight="1" thickBot="1" x14ac:dyDescent="0.4">
      <c r="B2" s="107" t="s">
        <v>43</v>
      </c>
      <c r="C2" s="161" t="s">
        <v>4</v>
      </c>
      <c r="D2" s="590" t="s">
        <v>303</v>
      </c>
      <c r="E2" s="512" t="s">
        <v>304</v>
      </c>
      <c r="F2" s="512" t="s">
        <v>305</v>
      </c>
      <c r="G2" s="512" t="s">
        <v>306</v>
      </c>
      <c r="H2" s="512" t="s">
        <v>307</v>
      </c>
      <c r="I2" s="512" t="s">
        <v>308</v>
      </c>
      <c r="J2" s="512" t="s">
        <v>309</v>
      </c>
      <c r="K2" s="512" t="s">
        <v>310</v>
      </c>
      <c r="L2" s="512" t="s">
        <v>311</v>
      </c>
      <c r="M2" s="512" t="s">
        <v>312</v>
      </c>
      <c r="N2" s="512" t="s">
        <v>313</v>
      </c>
      <c r="O2" s="512" t="s">
        <v>314</v>
      </c>
      <c r="P2" s="512" t="s">
        <v>315</v>
      </c>
      <c r="Q2" s="512" t="s">
        <v>318</v>
      </c>
      <c r="R2" s="512" t="s">
        <v>316</v>
      </c>
      <c r="S2" s="512" t="s">
        <v>317</v>
      </c>
      <c r="T2" s="298"/>
      <c r="U2" s="553"/>
    </row>
    <row r="3" spans="1:22" ht="13.5" thickBot="1" x14ac:dyDescent="0.45">
      <c r="A3" s="238"/>
      <c r="B3" s="237" t="s">
        <v>42</v>
      </c>
      <c r="C3" s="138"/>
      <c r="D3" s="110"/>
      <c r="E3" s="106"/>
      <c r="F3" s="106"/>
      <c r="G3" s="106"/>
      <c r="H3" s="106"/>
      <c r="I3" s="106"/>
      <c r="J3" s="106"/>
      <c r="K3" s="106"/>
      <c r="L3" s="106"/>
      <c r="M3" s="106"/>
      <c r="N3" s="106"/>
      <c r="O3" s="106"/>
      <c r="P3" s="106"/>
      <c r="Q3" s="106"/>
      <c r="R3" s="106"/>
      <c r="S3" s="106"/>
      <c r="T3" s="106"/>
      <c r="U3" s="106"/>
      <c r="V3" s="236" t="s">
        <v>58</v>
      </c>
    </row>
    <row r="4" spans="1:22" ht="15.75" x14ac:dyDescent="0.35">
      <c r="A4" s="238"/>
      <c r="B4" s="615" t="s">
        <v>268</v>
      </c>
      <c r="C4" s="507">
        <f>VALUE('Rationalised Req PW'!J4)</f>
        <v>20.720526618269918</v>
      </c>
      <c r="D4" s="90">
        <v>9</v>
      </c>
      <c r="E4" s="91">
        <v>9</v>
      </c>
      <c r="F4" s="91"/>
      <c r="G4" s="91">
        <v>9</v>
      </c>
      <c r="H4" s="91"/>
      <c r="I4" s="91"/>
      <c r="J4" s="91"/>
      <c r="K4" s="91"/>
      <c r="L4" s="91"/>
      <c r="M4" s="91">
        <v>3</v>
      </c>
      <c r="N4" s="91"/>
      <c r="O4" s="91"/>
      <c r="P4" s="91"/>
      <c r="Q4" s="91"/>
      <c r="R4" s="91"/>
      <c r="S4" s="91"/>
      <c r="T4" s="91"/>
      <c r="U4" s="91"/>
      <c r="V4" s="241"/>
    </row>
    <row r="5" spans="1:22" ht="15.75" x14ac:dyDescent="0.35">
      <c r="A5" s="238"/>
      <c r="B5" s="616" t="s">
        <v>267</v>
      </c>
      <c r="C5" s="507">
        <f>VALUE('Rationalised Req PW'!J5)</f>
        <v>8.5867896486616573</v>
      </c>
      <c r="D5" s="90">
        <v>3</v>
      </c>
      <c r="E5" s="91">
        <v>1</v>
      </c>
      <c r="F5" s="91"/>
      <c r="G5" s="91">
        <v>9</v>
      </c>
      <c r="H5" s="91"/>
      <c r="I5" s="91"/>
      <c r="J5" s="91"/>
      <c r="K5" s="91"/>
      <c r="L5" s="91"/>
      <c r="M5" s="91">
        <v>1</v>
      </c>
      <c r="N5" s="91"/>
      <c r="O5" s="91"/>
      <c r="P5" s="91"/>
      <c r="Q5" s="91"/>
      <c r="R5" s="91"/>
      <c r="S5" s="91"/>
      <c r="T5" s="91"/>
      <c r="U5" s="91"/>
      <c r="V5" s="241"/>
    </row>
    <row r="6" spans="1:22" ht="15.75" x14ac:dyDescent="0.35">
      <c r="A6" s="238"/>
      <c r="B6" s="616" t="s">
        <v>269</v>
      </c>
      <c r="C6" s="507">
        <f>VALUE('Rationalised Req PW'!J6)</f>
        <v>3.2075267313323614</v>
      </c>
      <c r="D6" s="90">
        <v>3</v>
      </c>
      <c r="E6" s="91">
        <v>9</v>
      </c>
      <c r="F6" s="91"/>
      <c r="G6" s="91"/>
      <c r="H6" s="91"/>
      <c r="I6" s="91"/>
      <c r="J6" s="91"/>
      <c r="K6" s="91"/>
      <c r="L6" s="91"/>
      <c r="M6" s="91">
        <v>0</v>
      </c>
      <c r="N6" s="91"/>
      <c r="O6" s="91"/>
      <c r="P6" s="91"/>
      <c r="Q6" s="91"/>
      <c r="R6" s="91"/>
      <c r="S6" s="91"/>
      <c r="T6" s="91"/>
      <c r="U6" s="91"/>
      <c r="V6" s="241"/>
    </row>
    <row r="7" spans="1:22" ht="15.75" x14ac:dyDescent="0.35">
      <c r="A7" s="238"/>
      <c r="B7" s="616" t="s">
        <v>270</v>
      </c>
      <c r="C7" s="507">
        <f>VALUE('Rationalised Req PW'!J7)</f>
        <v>4.232356896008576</v>
      </c>
      <c r="D7" s="90">
        <v>9</v>
      </c>
      <c r="E7" s="91">
        <v>9</v>
      </c>
      <c r="F7" s="91"/>
      <c r="G7" s="91">
        <v>9</v>
      </c>
      <c r="H7" s="91"/>
      <c r="I7" s="91"/>
      <c r="J7" s="91"/>
      <c r="K7" s="91"/>
      <c r="L7" s="91"/>
      <c r="M7" s="91">
        <v>3</v>
      </c>
      <c r="N7" s="91"/>
      <c r="O7" s="91"/>
      <c r="P7" s="91"/>
      <c r="Q7" s="91"/>
      <c r="R7" s="91"/>
      <c r="S7" s="91"/>
      <c r="T7" s="91"/>
      <c r="U7" s="91"/>
      <c r="V7" s="241"/>
    </row>
    <row r="8" spans="1:22" ht="16.149999999999999" thickBot="1" x14ac:dyDescent="0.4">
      <c r="A8" s="238"/>
      <c r="B8" s="617" t="s">
        <v>271</v>
      </c>
      <c r="C8" s="507">
        <f>VALUE('Rationalised Req PW'!J8)</f>
        <v>63.252800105727481</v>
      </c>
      <c r="D8" s="90">
        <v>9</v>
      </c>
      <c r="E8" s="91">
        <v>9</v>
      </c>
      <c r="F8" s="91"/>
      <c r="G8" s="91">
        <v>3</v>
      </c>
      <c r="H8" s="91"/>
      <c r="I8" s="91"/>
      <c r="J8" s="91"/>
      <c r="K8" s="91"/>
      <c r="L8" s="91"/>
      <c r="M8" s="91">
        <v>9</v>
      </c>
      <c r="N8" s="91"/>
      <c r="O8" s="91"/>
      <c r="P8" s="91"/>
      <c r="Q8" s="91"/>
      <c r="R8" s="91"/>
      <c r="S8" s="91"/>
      <c r="T8" s="91"/>
      <c r="U8" s="91"/>
      <c r="V8" s="241"/>
    </row>
    <row r="9" spans="1:22" ht="16.149999999999999" thickBot="1" x14ac:dyDescent="0.4">
      <c r="A9" s="238"/>
      <c r="B9" s="618"/>
      <c r="C9" s="507"/>
      <c r="D9" s="90"/>
      <c r="E9" s="91"/>
      <c r="F9" s="91"/>
      <c r="G9" s="91"/>
      <c r="H9" s="91"/>
      <c r="I9" s="91"/>
      <c r="J9" s="91"/>
      <c r="K9" s="91"/>
      <c r="L9" s="91"/>
      <c r="M9" s="91"/>
      <c r="N9" s="91"/>
      <c r="O9" s="91"/>
      <c r="P9" s="91"/>
      <c r="Q9" s="91"/>
      <c r="R9" s="91"/>
      <c r="S9" s="91"/>
      <c r="T9" s="91"/>
      <c r="U9" s="91"/>
      <c r="V9" s="241"/>
    </row>
    <row r="10" spans="1:22" ht="15.75" x14ac:dyDescent="0.35">
      <c r="A10" s="238"/>
      <c r="B10" s="619" t="s">
        <v>272</v>
      </c>
      <c r="C10" s="676">
        <f>VALUE('Rationalised Req PW'!J13)</f>
        <v>21.79236117390926</v>
      </c>
      <c r="D10" s="683">
        <v>9</v>
      </c>
      <c r="E10" s="683">
        <v>9</v>
      </c>
      <c r="F10" s="684">
        <v>0</v>
      </c>
      <c r="G10" s="684">
        <v>0</v>
      </c>
      <c r="H10" s="684">
        <v>0</v>
      </c>
      <c r="I10" s="685">
        <v>3</v>
      </c>
      <c r="J10" s="685">
        <v>3</v>
      </c>
      <c r="K10" s="684">
        <v>0</v>
      </c>
      <c r="L10" s="685">
        <v>3</v>
      </c>
      <c r="M10" s="683">
        <v>9</v>
      </c>
      <c r="N10" s="683">
        <v>9</v>
      </c>
      <c r="O10" s="685">
        <v>3</v>
      </c>
      <c r="P10" s="685">
        <v>3</v>
      </c>
      <c r="Q10" s="684">
        <v>0</v>
      </c>
      <c r="R10" s="684">
        <v>0</v>
      </c>
      <c r="S10" s="683">
        <v>9</v>
      </c>
      <c r="T10" s="90"/>
      <c r="U10" s="91"/>
      <c r="V10" s="283"/>
    </row>
    <row r="11" spans="1:22" ht="15.75" x14ac:dyDescent="0.35">
      <c r="A11" s="238"/>
      <c r="B11" s="620" t="s">
        <v>273</v>
      </c>
      <c r="C11" s="676">
        <f>VALUE('Rationalised Req PW'!J14)</f>
        <v>30.067567104918346</v>
      </c>
      <c r="D11" s="683">
        <v>9</v>
      </c>
      <c r="E11" s="683">
        <v>9</v>
      </c>
      <c r="F11" s="684">
        <v>0</v>
      </c>
      <c r="G11" s="683">
        <v>9</v>
      </c>
      <c r="H11" s="684">
        <v>0</v>
      </c>
      <c r="I11" s="683">
        <v>9</v>
      </c>
      <c r="J11" s="685">
        <v>3</v>
      </c>
      <c r="K11" s="684">
        <v>0</v>
      </c>
      <c r="L11" s="683">
        <v>9</v>
      </c>
      <c r="M11" s="683">
        <v>9</v>
      </c>
      <c r="N11" s="683">
        <v>9</v>
      </c>
      <c r="O11" s="683">
        <v>9</v>
      </c>
      <c r="P11" s="684">
        <v>0</v>
      </c>
      <c r="Q11" s="684">
        <v>0</v>
      </c>
      <c r="R11" s="684">
        <v>0</v>
      </c>
      <c r="S11" s="685">
        <v>3</v>
      </c>
      <c r="T11" s="90"/>
      <c r="U11" s="91"/>
      <c r="V11" s="241"/>
    </row>
    <row r="12" spans="1:22" ht="15.75" x14ac:dyDescent="0.35">
      <c r="A12" s="238"/>
      <c r="B12" s="620" t="s">
        <v>274</v>
      </c>
      <c r="C12" s="676">
        <f>VALUE('Rationalised Req PW'!J15)</f>
        <v>14.377596481696674</v>
      </c>
      <c r="D12" s="685">
        <v>3</v>
      </c>
      <c r="E12" s="685">
        <v>3</v>
      </c>
      <c r="F12" s="685">
        <v>3</v>
      </c>
      <c r="G12" s="685">
        <v>3</v>
      </c>
      <c r="H12" s="684">
        <v>0</v>
      </c>
      <c r="I12" s="685">
        <v>3</v>
      </c>
      <c r="J12" s="685">
        <v>3</v>
      </c>
      <c r="K12" s="684">
        <v>0</v>
      </c>
      <c r="L12" s="685">
        <v>3</v>
      </c>
      <c r="M12" s="683">
        <v>9</v>
      </c>
      <c r="N12" s="685">
        <v>3</v>
      </c>
      <c r="O12" s="683">
        <v>9</v>
      </c>
      <c r="P12" s="683">
        <v>9</v>
      </c>
      <c r="Q12" s="683">
        <v>9</v>
      </c>
      <c r="R12" s="684">
        <v>0</v>
      </c>
      <c r="S12" s="683">
        <v>9</v>
      </c>
      <c r="T12" s="90"/>
      <c r="U12" s="91"/>
      <c r="V12" s="241"/>
    </row>
    <row r="13" spans="1:22" ht="15.75" x14ac:dyDescent="0.5">
      <c r="A13" s="238"/>
      <c r="B13" s="621" t="s">
        <v>275</v>
      </c>
      <c r="C13" s="676">
        <f>VALUE('Rationalised Req PW'!J16)</f>
        <v>21.79236117390926</v>
      </c>
      <c r="D13" s="683">
        <v>9</v>
      </c>
      <c r="E13" s="683">
        <v>9</v>
      </c>
      <c r="F13" s="683">
        <v>9</v>
      </c>
      <c r="G13" s="683">
        <v>9</v>
      </c>
      <c r="H13" s="686"/>
      <c r="I13" s="683">
        <v>9</v>
      </c>
      <c r="J13" s="683">
        <v>9</v>
      </c>
      <c r="K13" s="686"/>
      <c r="L13" s="683">
        <v>9</v>
      </c>
      <c r="M13" s="683">
        <v>9</v>
      </c>
      <c r="N13" s="683">
        <v>9</v>
      </c>
      <c r="O13" s="683">
        <v>9</v>
      </c>
      <c r="P13" s="685">
        <v>3</v>
      </c>
      <c r="Q13" s="684">
        <v>0</v>
      </c>
      <c r="R13" s="684">
        <v>0</v>
      </c>
      <c r="S13" s="683">
        <v>9</v>
      </c>
      <c r="T13" s="90"/>
      <c r="U13" s="91"/>
      <c r="V13" s="241"/>
    </row>
    <row r="14" spans="1:22" ht="16.149999999999999" thickBot="1" x14ac:dyDescent="0.4">
      <c r="A14" s="238"/>
      <c r="B14" s="622" t="s">
        <v>276</v>
      </c>
      <c r="C14" s="676">
        <f>VALUE('Rationalised Req PW'!J17)</f>
        <v>11.970114065566452</v>
      </c>
      <c r="D14" s="683">
        <v>9</v>
      </c>
      <c r="E14" s="685">
        <v>3</v>
      </c>
      <c r="F14" s="684">
        <v>0</v>
      </c>
      <c r="G14" s="684">
        <v>0</v>
      </c>
      <c r="H14" s="684">
        <v>0</v>
      </c>
      <c r="I14" s="684">
        <v>0</v>
      </c>
      <c r="J14" s="684">
        <v>0</v>
      </c>
      <c r="K14" s="684">
        <v>0</v>
      </c>
      <c r="L14" s="684">
        <v>0</v>
      </c>
      <c r="M14" s="683">
        <v>9</v>
      </c>
      <c r="N14" s="683">
        <v>9</v>
      </c>
      <c r="O14" s="687">
        <v>1</v>
      </c>
      <c r="P14" s="684">
        <v>0</v>
      </c>
      <c r="Q14" s="684">
        <v>0</v>
      </c>
      <c r="R14" s="684">
        <v>0</v>
      </c>
      <c r="S14" s="687">
        <v>1</v>
      </c>
      <c r="T14" s="90"/>
      <c r="U14" s="91"/>
      <c r="V14" s="241"/>
    </row>
    <row r="15" spans="1:22" ht="16.149999999999999" thickBot="1" x14ac:dyDescent="0.4">
      <c r="A15" s="238"/>
      <c r="B15" s="623"/>
      <c r="C15" s="507"/>
      <c r="D15" s="90"/>
      <c r="E15" s="91"/>
      <c r="F15" s="91"/>
      <c r="G15" s="91"/>
      <c r="H15" s="91"/>
      <c r="I15" s="91"/>
      <c r="J15" s="91"/>
      <c r="K15" s="91"/>
      <c r="L15" s="91"/>
      <c r="M15" s="91"/>
      <c r="N15" s="91"/>
      <c r="O15" s="91"/>
      <c r="P15" s="91"/>
      <c r="Q15" s="91"/>
      <c r="R15" s="91"/>
      <c r="S15" s="91"/>
      <c r="T15" s="91"/>
      <c r="U15" s="91"/>
      <c r="V15" s="241"/>
    </row>
    <row r="16" spans="1:22" ht="31.5" x14ac:dyDescent="0.35">
      <c r="A16" s="238"/>
      <c r="B16" s="619" t="s">
        <v>278</v>
      </c>
      <c r="C16" s="507">
        <f>VALUE('Rationalised Req PW'!J22)</f>
        <v>8.6941794870531428</v>
      </c>
      <c r="D16" s="688">
        <v>3</v>
      </c>
      <c r="E16" s="689">
        <v>9</v>
      </c>
      <c r="F16" s="689"/>
      <c r="G16" s="689">
        <v>3</v>
      </c>
      <c r="H16" s="689"/>
      <c r="I16" s="689"/>
      <c r="J16" s="689">
        <v>1</v>
      </c>
      <c r="K16" s="689"/>
      <c r="L16" s="689"/>
      <c r="M16" s="689">
        <v>1</v>
      </c>
      <c r="N16" s="689"/>
      <c r="O16" s="689"/>
      <c r="P16" s="689"/>
      <c r="Q16" s="689"/>
      <c r="R16" s="689"/>
      <c r="S16" s="689">
        <v>3</v>
      </c>
      <c r="T16" s="91"/>
      <c r="U16" s="91"/>
      <c r="V16" s="241"/>
    </row>
    <row r="17" spans="1:22" ht="15.75" x14ac:dyDescent="0.35">
      <c r="A17" s="238"/>
      <c r="B17" s="624" t="s">
        <v>279</v>
      </c>
      <c r="C17" s="507">
        <f>VALUE('Rationalised Req PW'!J23)</f>
        <v>7.4258139770155234</v>
      </c>
      <c r="D17" s="688">
        <v>9</v>
      </c>
      <c r="E17" s="689">
        <v>3</v>
      </c>
      <c r="F17" s="689"/>
      <c r="G17" s="689">
        <v>9</v>
      </c>
      <c r="H17" s="689"/>
      <c r="I17" s="689"/>
      <c r="J17" s="689"/>
      <c r="K17" s="689"/>
      <c r="L17" s="689"/>
      <c r="M17" s="689">
        <v>3</v>
      </c>
      <c r="N17" s="689">
        <v>3</v>
      </c>
      <c r="O17" s="689"/>
      <c r="P17" s="689"/>
      <c r="Q17" s="689"/>
      <c r="R17" s="689"/>
      <c r="S17" s="689">
        <v>1</v>
      </c>
      <c r="T17" s="91"/>
      <c r="U17" s="91"/>
      <c r="V17" s="241"/>
    </row>
    <row r="18" spans="1:22" ht="31.5" x14ac:dyDescent="0.5">
      <c r="A18" s="238"/>
      <c r="B18" s="625" t="s">
        <v>280</v>
      </c>
      <c r="C18" s="507">
        <f>VALUE('Rationalised Req PW'!J24)</f>
        <v>30.91192622066967</v>
      </c>
      <c r="D18" s="688"/>
      <c r="E18" s="689">
        <v>9</v>
      </c>
      <c r="F18" s="689"/>
      <c r="G18" s="689">
        <v>9</v>
      </c>
      <c r="H18" s="689"/>
      <c r="I18" s="689">
        <v>3</v>
      </c>
      <c r="J18" s="689"/>
      <c r="K18" s="689">
        <v>3</v>
      </c>
      <c r="L18" s="689"/>
      <c r="M18" s="689">
        <v>9</v>
      </c>
      <c r="N18" s="689">
        <v>3</v>
      </c>
      <c r="O18" s="689"/>
      <c r="P18" s="689">
        <v>1</v>
      </c>
      <c r="Q18" s="689">
        <v>3</v>
      </c>
      <c r="R18" s="689"/>
      <c r="S18" s="689">
        <v>9</v>
      </c>
      <c r="T18" s="91"/>
      <c r="U18" s="91"/>
      <c r="V18" s="241"/>
    </row>
    <row r="19" spans="1:22" ht="15.75" x14ac:dyDescent="0.5">
      <c r="A19" s="238"/>
      <c r="B19" s="625" t="s">
        <v>281</v>
      </c>
      <c r="C19" s="507">
        <f>VALUE('Rationalised Req PW'!J25)</f>
        <v>5.9978086601774345</v>
      </c>
      <c r="D19" s="688">
        <v>9</v>
      </c>
      <c r="E19" s="689">
        <v>9</v>
      </c>
      <c r="F19" s="689"/>
      <c r="G19" s="689">
        <v>9</v>
      </c>
      <c r="H19" s="689"/>
      <c r="I19" s="689">
        <v>3</v>
      </c>
      <c r="J19" s="689"/>
      <c r="K19" s="689"/>
      <c r="L19" s="689">
        <v>1</v>
      </c>
      <c r="M19" s="689">
        <v>9</v>
      </c>
      <c r="N19" s="689">
        <v>3</v>
      </c>
      <c r="O19" s="689"/>
      <c r="P19" s="689"/>
      <c r="Q19" s="689"/>
      <c r="R19" s="689"/>
      <c r="S19" s="689"/>
      <c r="T19" s="91"/>
      <c r="U19" s="91"/>
      <c r="V19" s="241"/>
    </row>
    <row r="20" spans="1:22" ht="16.149999999999999" thickBot="1" x14ac:dyDescent="0.55000000000000004">
      <c r="A20" s="238"/>
      <c r="B20" s="626" t="s">
        <v>282</v>
      </c>
      <c r="C20" s="507">
        <f>VALUE('Rationalised Req PW'!J26)</f>
        <v>46.970271655084225</v>
      </c>
      <c r="D20" s="688"/>
      <c r="E20" s="689"/>
      <c r="F20" s="689">
        <v>3</v>
      </c>
      <c r="G20" s="689"/>
      <c r="H20" s="689"/>
      <c r="I20" s="689"/>
      <c r="J20" s="689">
        <v>9</v>
      </c>
      <c r="K20" s="689"/>
      <c r="L20" s="689">
        <v>1</v>
      </c>
      <c r="M20" s="689">
        <v>1</v>
      </c>
      <c r="N20" s="689"/>
      <c r="O20" s="689"/>
      <c r="P20" s="689">
        <v>9</v>
      </c>
      <c r="Q20" s="689">
        <v>9</v>
      </c>
      <c r="R20" s="689"/>
      <c r="S20" s="689">
        <v>9</v>
      </c>
      <c r="T20" s="91"/>
      <c r="U20" s="91"/>
      <c r="V20" s="241"/>
    </row>
    <row r="21" spans="1:22" ht="16.149999999999999" thickBot="1" x14ac:dyDescent="0.55000000000000004">
      <c r="A21" s="238"/>
      <c r="B21" s="627"/>
      <c r="C21" s="507"/>
      <c r="D21" s="677"/>
      <c r="E21" s="678"/>
      <c r="F21" s="678"/>
      <c r="G21" s="678"/>
      <c r="H21" s="678"/>
      <c r="I21" s="678"/>
      <c r="J21" s="678"/>
      <c r="K21" s="678"/>
      <c r="L21" s="678"/>
      <c r="M21" s="678"/>
      <c r="N21" s="678"/>
      <c r="O21" s="678"/>
      <c r="P21" s="678"/>
      <c r="Q21" s="678"/>
      <c r="R21" s="678"/>
      <c r="S21" s="678"/>
      <c r="T21" s="91"/>
      <c r="U21" s="91"/>
      <c r="V21" s="241"/>
    </row>
    <row r="22" spans="1:22" ht="31.5" x14ac:dyDescent="0.35">
      <c r="A22" s="238"/>
      <c r="B22" s="615" t="s">
        <v>283</v>
      </c>
      <c r="C22" s="676">
        <f>VALUE('Rationalised Req PW'!J31)</f>
        <v>33.017999638472723</v>
      </c>
      <c r="D22" s="679">
        <v>9</v>
      </c>
      <c r="E22" s="679">
        <v>9</v>
      </c>
      <c r="F22" s="680"/>
      <c r="G22" s="679">
        <v>9</v>
      </c>
      <c r="H22" s="681">
        <v>1</v>
      </c>
      <c r="I22" s="682">
        <v>3</v>
      </c>
      <c r="J22" s="682">
        <v>3</v>
      </c>
      <c r="K22" s="679">
        <v>9</v>
      </c>
      <c r="L22" s="681">
        <v>1</v>
      </c>
      <c r="M22" s="679">
        <v>9</v>
      </c>
      <c r="N22" s="680"/>
      <c r="O22" s="680"/>
      <c r="P22" s="679">
        <v>9</v>
      </c>
      <c r="Q22" s="679">
        <v>9</v>
      </c>
      <c r="R22" s="680"/>
      <c r="S22" s="681">
        <v>1</v>
      </c>
      <c r="T22" s="90"/>
      <c r="U22" s="91"/>
      <c r="V22" s="241"/>
    </row>
    <row r="23" spans="1:22" ht="31.5" x14ac:dyDescent="0.35">
      <c r="A23" s="238"/>
      <c r="B23" s="616" t="s">
        <v>284</v>
      </c>
      <c r="C23" s="676">
        <f>VALUE('Rationalised Req PW'!J32)</f>
        <v>11.663349677127687</v>
      </c>
      <c r="D23" s="679">
        <v>9</v>
      </c>
      <c r="E23" s="679">
        <v>9</v>
      </c>
      <c r="F23" s="680"/>
      <c r="G23" s="679">
        <v>9</v>
      </c>
      <c r="H23" s="680"/>
      <c r="I23" s="681">
        <v>1</v>
      </c>
      <c r="J23" s="680"/>
      <c r="K23" s="680"/>
      <c r="L23" s="680"/>
      <c r="M23" s="679">
        <v>9</v>
      </c>
      <c r="N23" s="680"/>
      <c r="O23" s="680"/>
      <c r="P23" s="682">
        <v>3</v>
      </c>
      <c r="Q23" s="679">
        <v>9</v>
      </c>
      <c r="R23" s="680"/>
      <c r="S23" s="680"/>
      <c r="T23" s="90"/>
      <c r="U23" s="91"/>
      <c r="V23" s="241"/>
    </row>
    <row r="24" spans="1:22" ht="31.5" x14ac:dyDescent="0.35">
      <c r="A24" s="238"/>
      <c r="B24" s="616" t="s">
        <v>285</v>
      </c>
      <c r="C24" s="676">
        <f>VALUE('Rationalised Req PW'!J33)</f>
        <v>6.3649114885833331</v>
      </c>
      <c r="D24" s="679">
        <v>9</v>
      </c>
      <c r="E24" s="682">
        <v>3</v>
      </c>
      <c r="F24" s="680"/>
      <c r="G24" s="680"/>
      <c r="H24" s="680"/>
      <c r="I24" s="680"/>
      <c r="J24" s="680"/>
      <c r="K24" s="680"/>
      <c r="L24" s="680"/>
      <c r="M24" s="679">
        <v>9</v>
      </c>
      <c r="N24" s="680"/>
      <c r="O24" s="680"/>
      <c r="P24" s="682">
        <v>3</v>
      </c>
      <c r="Q24" s="682">
        <v>3</v>
      </c>
      <c r="R24" s="680"/>
      <c r="S24" s="679">
        <v>9</v>
      </c>
      <c r="T24" s="90"/>
      <c r="U24" s="91"/>
      <c r="V24" s="241"/>
    </row>
    <row r="25" spans="1:22" ht="15.75" x14ac:dyDescent="0.35">
      <c r="A25" s="238"/>
      <c r="B25" s="616" t="s">
        <v>286</v>
      </c>
      <c r="C25" s="676">
        <f>VALUE('Rationalised Req PW'!J34)</f>
        <v>25.022964522533726</v>
      </c>
      <c r="D25" s="679">
        <v>9</v>
      </c>
      <c r="E25" s="679">
        <v>9</v>
      </c>
      <c r="F25" s="679">
        <v>9</v>
      </c>
      <c r="G25" s="679">
        <v>9</v>
      </c>
      <c r="H25" s="679">
        <v>9</v>
      </c>
      <c r="I25" s="679">
        <v>9</v>
      </c>
      <c r="J25" s="680"/>
      <c r="K25" s="680"/>
      <c r="L25" s="680"/>
      <c r="M25" s="679">
        <v>9</v>
      </c>
      <c r="N25" s="680"/>
      <c r="O25" s="680"/>
      <c r="P25" s="679">
        <v>9</v>
      </c>
      <c r="Q25" s="679">
        <v>9</v>
      </c>
      <c r="R25" s="679">
        <v>9</v>
      </c>
      <c r="S25" s="680"/>
      <c r="T25" s="90"/>
      <c r="U25" s="91"/>
      <c r="V25" s="241"/>
    </row>
    <row r="26" spans="1:22" ht="31.9" thickBot="1" x14ac:dyDescent="0.4">
      <c r="A26" s="238"/>
      <c r="B26" s="617" t="s">
        <v>287</v>
      </c>
      <c r="C26" s="676">
        <f>VALUE('Rationalised Req PW'!J35)</f>
        <v>23.930774673282531</v>
      </c>
      <c r="D26" s="679">
        <v>9</v>
      </c>
      <c r="E26" s="679">
        <v>9</v>
      </c>
      <c r="F26" s="680"/>
      <c r="G26" s="682">
        <v>3</v>
      </c>
      <c r="H26" s="680"/>
      <c r="I26" s="680"/>
      <c r="J26" s="680"/>
      <c r="K26" s="680"/>
      <c r="L26" s="680"/>
      <c r="M26" s="679">
        <v>9</v>
      </c>
      <c r="N26" s="680"/>
      <c r="O26" s="680"/>
      <c r="P26" s="679">
        <v>9</v>
      </c>
      <c r="Q26" s="679">
        <v>9</v>
      </c>
      <c r="R26" s="680"/>
      <c r="S26" s="682">
        <v>3</v>
      </c>
      <c r="T26" s="90"/>
      <c r="U26" s="91"/>
      <c r="V26" s="241"/>
    </row>
    <row r="27" spans="1:22" ht="16.149999999999999" thickBot="1" x14ac:dyDescent="0.4">
      <c r="A27" s="238"/>
      <c r="B27" s="650"/>
      <c r="C27" s="507"/>
      <c r="D27" s="90"/>
      <c r="E27" s="91"/>
      <c r="F27" s="91"/>
      <c r="G27" s="91"/>
      <c r="H27" s="91"/>
      <c r="I27" s="91"/>
      <c r="J27" s="91"/>
      <c r="K27" s="91"/>
      <c r="L27" s="91"/>
      <c r="M27" s="91"/>
      <c r="N27" s="91"/>
      <c r="O27" s="91"/>
      <c r="P27" s="91"/>
      <c r="Q27" s="91"/>
      <c r="R27" s="91"/>
      <c r="S27" s="91"/>
      <c r="T27" s="91"/>
      <c r="U27" s="91"/>
      <c r="V27" s="241"/>
    </row>
    <row r="28" spans="1:22" ht="15.75" x14ac:dyDescent="0.35">
      <c r="A28" s="238"/>
      <c r="B28" s="615" t="s">
        <v>291</v>
      </c>
      <c r="C28" s="507">
        <f>VALUE('Rationalised Req PW'!J40)</f>
        <v>6.8980964595893077</v>
      </c>
      <c r="D28" s="90">
        <v>1</v>
      </c>
      <c r="E28" s="91"/>
      <c r="F28" s="91">
        <v>3</v>
      </c>
      <c r="G28" s="91"/>
      <c r="H28" s="91">
        <v>9</v>
      </c>
      <c r="I28" s="91"/>
      <c r="J28" s="91">
        <v>9</v>
      </c>
      <c r="K28" s="91"/>
      <c r="L28" s="91"/>
      <c r="M28" s="91"/>
      <c r="N28" s="91"/>
      <c r="O28" s="91">
        <v>9</v>
      </c>
      <c r="P28" s="91">
        <v>9</v>
      </c>
      <c r="Q28" s="91">
        <v>1</v>
      </c>
      <c r="R28" s="91">
        <v>9</v>
      </c>
      <c r="S28" s="91">
        <v>9</v>
      </c>
      <c r="T28" s="91"/>
      <c r="U28" s="91"/>
      <c r="V28" s="241"/>
    </row>
    <row r="29" spans="1:22" ht="15.75" x14ac:dyDescent="0.35">
      <c r="A29" s="238"/>
      <c r="B29" s="616" t="s">
        <v>292</v>
      </c>
      <c r="C29" s="507">
        <f>VALUE('Rationalised Req PW'!J41)</f>
        <v>6.8980964595893077</v>
      </c>
      <c r="D29" s="90">
        <v>1</v>
      </c>
      <c r="E29" s="91"/>
      <c r="F29" s="91">
        <v>3</v>
      </c>
      <c r="G29" s="91"/>
      <c r="H29" s="91">
        <v>9</v>
      </c>
      <c r="I29" s="91"/>
      <c r="J29" s="91">
        <v>9</v>
      </c>
      <c r="K29" s="91"/>
      <c r="L29" s="91"/>
      <c r="M29" s="91"/>
      <c r="N29" s="91"/>
      <c r="O29" s="91">
        <v>9</v>
      </c>
      <c r="P29" s="91">
        <v>9</v>
      </c>
      <c r="Q29" s="91">
        <v>1</v>
      </c>
      <c r="R29" s="91">
        <v>9</v>
      </c>
      <c r="S29" s="91">
        <v>9</v>
      </c>
      <c r="T29" s="91"/>
      <c r="U29" s="91"/>
      <c r="V29" s="241"/>
    </row>
    <row r="30" spans="1:22" ht="15.75" x14ac:dyDescent="0.35">
      <c r="A30" s="238"/>
      <c r="B30" s="616" t="s">
        <v>293</v>
      </c>
      <c r="C30" s="507">
        <f>VALUE('Rationalised Req PW'!J42)</f>
        <v>1.3796192919178614</v>
      </c>
      <c r="D30" s="90">
        <v>1</v>
      </c>
      <c r="E30" s="91"/>
      <c r="F30" s="91">
        <v>3</v>
      </c>
      <c r="G30" s="91"/>
      <c r="H30" s="91">
        <v>9</v>
      </c>
      <c r="I30" s="91"/>
      <c r="J30" s="91">
        <v>9</v>
      </c>
      <c r="K30" s="91"/>
      <c r="L30" s="91"/>
      <c r="M30" s="91"/>
      <c r="N30" s="91"/>
      <c r="O30" s="91">
        <v>9</v>
      </c>
      <c r="P30" s="91">
        <v>9</v>
      </c>
      <c r="Q30" s="91">
        <v>1</v>
      </c>
      <c r="R30" s="91">
        <v>9</v>
      </c>
      <c r="S30" s="91">
        <v>9</v>
      </c>
      <c r="T30" s="91"/>
      <c r="U30" s="91"/>
      <c r="V30" s="241"/>
    </row>
    <row r="31" spans="1:22" ht="15.75" x14ac:dyDescent="0.35">
      <c r="A31" s="238"/>
      <c r="B31" s="616" t="s">
        <v>294</v>
      </c>
      <c r="C31" s="507">
        <f>VALUE('Rationalised Req PW'!J43)</f>
        <v>6.8980964595893077</v>
      </c>
      <c r="D31" s="90"/>
      <c r="E31" s="91"/>
      <c r="F31" s="91"/>
      <c r="G31" s="91">
        <v>1</v>
      </c>
      <c r="H31" s="91"/>
      <c r="I31" s="91">
        <v>9</v>
      </c>
      <c r="J31" s="91">
        <v>9</v>
      </c>
      <c r="K31" s="91">
        <v>3</v>
      </c>
      <c r="L31" s="91">
        <v>3</v>
      </c>
      <c r="M31" s="91"/>
      <c r="N31" s="91"/>
      <c r="O31" s="91">
        <v>3</v>
      </c>
      <c r="P31" s="91">
        <v>9</v>
      </c>
      <c r="Q31" s="91">
        <v>3</v>
      </c>
      <c r="R31" s="91"/>
      <c r="S31" s="91"/>
      <c r="T31" s="91"/>
      <c r="U31" s="91"/>
      <c r="V31" s="241"/>
    </row>
    <row r="32" spans="1:22" ht="16.149999999999999" thickBot="1" x14ac:dyDescent="0.4">
      <c r="A32" s="238"/>
      <c r="B32" s="617" t="s">
        <v>295</v>
      </c>
      <c r="C32" s="507">
        <f>VALUE('Rationalised Req PW'!J44)</f>
        <v>6.8980964595893077</v>
      </c>
      <c r="D32" s="90">
        <v>9</v>
      </c>
      <c r="E32" s="91">
        <v>9</v>
      </c>
      <c r="F32" s="91">
        <v>3</v>
      </c>
      <c r="G32" s="91">
        <v>9</v>
      </c>
      <c r="H32" s="91">
        <v>9</v>
      </c>
      <c r="I32" s="91">
        <v>3</v>
      </c>
      <c r="J32" s="91"/>
      <c r="K32" s="91">
        <v>9</v>
      </c>
      <c r="L32" s="91">
        <v>9</v>
      </c>
      <c r="M32" s="91">
        <v>3</v>
      </c>
      <c r="N32" s="91">
        <v>3</v>
      </c>
      <c r="O32" s="91"/>
      <c r="P32" s="91"/>
      <c r="Q32" s="91"/>
      <c r="R32" s="91"/>
      <c r="S32" s="91"/>
      <c r="T32" s="91"/>
      <c r="U32" s="91"/>
      <c r="V32" s="241"/>
    </row>
    <row r="33" spans="1:22" ht="15.4" thickBot="1" x14ac:dyDescent="0.4">
      <c r="A33" s="238"/>
      <c r="B33" s="589"/>
      <c r="C33" s="225"/>
      <c r="D33" s="110"/>
      <c r="E33" s="106"/>
      <c r="F33" s="106"/>
      <c r="G33" s="106"/>
      <c r="H33" s="106"/>
      <c r="I33" s="106"/>
      <c r="J33" s="106"/>
      <c r="K33" s="106"/>
      <c r="L33" s="106"/>
      <c r="M33" s="106"/>
      <c r="N33" s="106"/>
      <c r="O33" s="106"/>
      <c r="P33" s="106"/>
      <c r="Q33" s="106"/>
      <c r="R33" s="106"/>
      <c r="S33" s="106"/>
      <c r="T33" s="106"/>
      <c r="U33" s="106"/>
      <c r="V33" s="241"/>
    </row>
    <row r="34" spans="1:22" x14ac:dyDescent="0.35">
      <c r="C34" s="225"/>
      <c r="D34" s="121">
        <f>SUMPRODUCT($C$3:$C$33,D3:D33)</f>
        <v>2767.1223453731523</v>
      </c>
      <c r="E34" s="121">
        <f t="shared" ref="E34:U34" si="0">SUMPRODUCT($C$3:$C$33,E3:E33)</f>
        <v>2929.82548997408</v>
      </c>
      <c r="F34" s="121">
        <f t="shared" si="0"/>
        <v>671.60326169038706</v>
      </c>
      <c r="G34" s="121">
        <f t="shared" si="0"/>
        <v>2194.7021940790532</v>
      </c>
      <c r="H34" s="121">
        <f t="shared" si="0"/>
        <v>456.88985837744832</v>
      </c>
      <c r="I34" s="121">
        <f t="shared" si="0"/>
        <v>1104.6796189292288</v>
      </c>
      <c r="J34" s="121">
        <f t="shared" si="0"/>
        <v>1123.9896261811577</v>
      </c>
      <c r="K34" s="121">
        <f t="shared" si="0"/>
        <v>472.67493292333518</v>
      </c>
      <c r="L34" s="121">
        <f t="shared" si="0"/>
        <v>744.01246494507234</v>
      </c>
      <c r="M34" s="121">
        <f t="shared" si="0"/>
        <v>2883.5444375226198</v>
      </c>
      <c r="N34" s="121">
        <f t="shared" si="0"/>
        <v>967.43535706217574</v>
      </c>
      <c r="O34" s="121">
        <f t="shared" si="0"/>
        <v>830.76151971064905</v>
      </c>
      <c r="P34" s="121">
        <f t="shared" si="0"/>
        <v>1704.2925175370592</v>
      </c>
      <c r="Q34" s="121">
        <f t="shared" si="0"/>
        <v>1542.5472245514018</v>
      </c>
      <c r="R34" s="121">
        <f t="shared" si="0"/>
        <v>361.78899060267179</v>
      </c>
      <c r="S34" s="121">
        <f t="shared" si="0"/>
        <v>1656.9586551213565</v>
      </c>
      <c r="T34" s="121">
        <f t="shared" si="0"/>
        <v>0</v>
      </c>
      <c r="U34" s="121">
        <f t="shared" si="0"/>
        <v>0</v>
      </c>
    </row>
    <row r="35" spans="1:22" x14ac:dyDescent="0.35">
      <c r="B35" s="113"/>
      <c r="C35" s="122"/>
      <c r="D35" s="62"/>
      <c r="E35" s="62"/>
      <c r="F35" s="62"/>
      <c r="G35" s="62"/>
      <c r="H35" s="62"/>
      <c r="I35" s="62"/>
      <c r="J35" s="62"/>
      <c r="K35" s="62"/>
      <c r="L35" s="62"/>
      <c r="M35" s="62"/>
      <c r="N35" s="62"/>
      <c r="O35" s="62"/>
      <c r="P35" s="62"/>
      <c r="Q35" s="62"/>
      <c r="R35" s="62"/>
      <c r="S35" s="62"/>
      <c r="T35" s="62"/>
      <c r="U35" s="62"/>
    </row>
    <row r="36" spans="1:22" x14ac:dyDescent="0.35">
      <c r="B36" s="114" t="s">
        <v>5</v>
      </c>
      <c r="C36" s="123"/>
      <c r="D36" s="12"/>
      <c r="E36" s="12"/>
      <c r="F36" s="12"/>
      <c r="G36" s="12"/>
      <c r="H36" s="12"/>
      <c r="I36" s="12"/>
      <c r="J36" s="12"/>
      <c r="K36" s="12"/>
      <c r="L36" s="12"/>
      <c r="M36" s="12"/>
      <c r="N36" s="12"/>
      <c r="O36" s="12"/>
      <c r="P36" s="12"/>
      <c r="Q36" s="12"/>
      <c r="R36" s="12"/>
      <c r="S36" s="12"/>
      <c r="T36" s="12"/>
      <c r="U36" s="12"/>
    </row>
    <row r="37" spans="1:22" x14ac:dyDescent="0.35">
      <c r="B37" s="114" t="s">
        <v>6</v>
      </c>
      <c r="C37" s="123"/>
      <c r="D37" s="12"/>
      <c r="E37" s="12"/>
      <c r="F37" s="12"/>
      <c r="G37" s="12"/>
      <c r="H37" s="12"/>
      <c r="I37" s="12"/>
      <c r="J37" s="12"/>
      <c r="K37" s="12"/>
      <c r="L37" s="12"/>
      <c r="M37" s="12"/>
      <c r="N37" s="12"/>
      <c r="O37" s="12"/>
      <c r="P37" s="12"/>
      <c r="Q37" s="12"/>
      <c r="R37" s="12"/>
      <c r="S37" s="12"/>
      <c r="T37" s="12"/>
      <c r="U37" s="12"/>
    </row>
    <row r="38" spans="1:22" ht="13.15" thickBot="1" x14ac:dyDescent="0.4">
      <c r="B38" s="116" t="s">
        <v>7</v>
      </c>
      <c r="C38" s="125"/>
      <c r="D38" s="73"/>
      <c r="E38" s="73"/>
      <c r="F38" s="73"/>
      <c r="G38" s="73"/>
      <c r="H38" s="73"/>
      <c r="I38" s="73"/>
      <c r="J38" s="73"/>
      <c r="K38" s="73"/>
      <c r="L38" s="73"/>
      <c r="M38" s="73"/>
      <c r="N38" s="73"/>
      <c r="O38" s="73"/>
      <c r="P38" s="73"/>
      <c r="Q38" s="73"/>
      <c r="R38" s="73"/>
      <c r="S38" s="73"/>
      <c r="T38" s="73"/>
      <c r="U38" s="73"/>
    </row>
    <row r="39" spans="1:22" ht="26.65" thickBot="1" x14ac:dyDescent="0.4">
      <c r="B39" s="165" t="s">
        <v>63</v>
      </c>
      <c r="C39" s="117"/>
      <c r="D39" s="231"/>
      <c r="E39" s="232"/>
      <c r="F39" s="232"/>
      <c r="G39" s="232"/>
      <c r="H39" s="232"/>
      <c r="I39" s="232"/>
      <c r="J39" s="232"/>
      <c r="K39" s="232"/>
      <c r="L39" s="525"/>
      <c r="M39" s="232"/>
      <c r="N39" s="525"/>
      <c r="O39" s="525"/>
      <c r="P39" s="232"/>
      <c r="Q39" s="232"/>
      <c r="R39" s="232"/>
      <c r="S39" s="232"/>
      <c r="T39" s="232"/>
      <c r="U39" s="232"/>
    </row>
    <row r="40" spans="1:22" x14ac:dyDescent="0.35">
      <c r="B40" s="1"/>
    </row>
  </sheetData>
  <phoneticPr fontId="2" type="noConversion"/>
  <conditionalFormatting sqref="D3:U9 T10:U14 T22:U26 D27:U33">
    <cfRule type="cellIs" dxfId="77" priority="4" stopIfTrue="1" operator="equal">
      <formula>1</formula>
    </cfRule>
    <cfRule type="cellIs" dxfId="76" priority="5" stopIfTrue="1" operator="equal">
      <formula>3</formula>
    </cfRule>
    <cfRule type="cellIs" dxfId="75" priority="6" stopIfTrue="1" operator="equal">
      <formula>9</formula>
    </cfRule>
  </conditionalFormatting>
  <conditionalFormatting sqref="D15:U21">
    <cfRule type="cellIs" dxfId="74" priority="1" stopIfTrue="1" operator="equal">
      <formula>1</formula>
    </cfRule>
    <cfRule type="cellIs" dxfId="73" priority="2" stopIfTrue="1" operator="equal">
      <formula>3</formula>
    </cfRule>
    <cfRule type="cellIs" dxfId="72" priority="3" stopIfTrue="1" operator="equal">
      <formula>9</formula>
    </cfRule>
  </conditionalFormatting>
  <dataValidations count="1">
    <dataValidation allowBlank="1" showInputMessage="1" showErrorMessage="1" prompt="Copy the requirements to the left side of the matrix. Copy functionality to top of matrix. Rank importances 1 -5. Score relationships1,3,9. Capture how muchs as required." sqref="A1" xr:uid="{00000000-0002-0000-0400-000000000000}"/>
  </dataValidations>
  <pageMargins left="0.75" right="0.75" top="1" bottom="1" header="0.5" footer="0.5"/>
  <pageSetup paperSize="9" orientation="portrait" horizontalDpi="4294967293" verticalDpi="300" r:id="rId1"/>
  <headerFooter alignWithMargins="0"/>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600-000000000000}">
  <sheetPr>
    <tabColor theme="6" tint="0.59999389629810485"/>
    <pageSetUpPr fitToPage="1"/>
  </sheetPr>
  <dimension ref="A1:AD30"/>
  <sheetViews>
    <sheetView showGridLines="0" zoomScale="77" zoomScaleNormal="77" workbookViewId="0">
      <pane xSplit="3" ySplit="2" topLeftCell="D3" activePane="bottomRight" state="frozen"/>
      <selection pane="topRight" activeCell="C1" sqref="C1"/>
      <selection pane="bottomLeft" activeCell="A2" sqref="A2"/>
      <selection pane="bottomRight" activeCell="C4" sqref="C4"/>
    </sheetView>
  </sheetViews>
  <sheetFormatPr defaultColWidth="8.796875" defaultRowHeight="12.75" x14ac:dyDescent="0.35"/>
  <cols>
    <col min="1" max="1" width="6.46484375" customWidth="1"/>
    <col min="2" max="2" width="50.46484375" bestFit="1" customWidth="1"/>
    <col min="3" max="3" width="4.6640625" customWidth="1"/>
    <col min="4" max="29" width="5.6640625" customWidth="1"/>
    <col min="30" max="30" width="145.46484375" customWidth="1"/>
  </cols>
  <sheetData>
    <row r="1" spans="1:30" ht="13.15" thickBot="1" x14ac:dyDescent="0.4">
      <c r="A1" s="277"/>
    </row>
    <row r="2" spans="1:30" ht="155.25" customHeight="1" thickBot="1" x14ac:dyDescent="0.4">
      <c r="B2" s="107" t="s">
        <v>43</v>
      </c>
      <c r="C2" s="161" t="s">
        <v>4</v>
      </c>
      <c r="D2" s="297"/>
      <c r="E2" s="298"/>
      <c r="F2" s="298"/>
      <c r="G2" s="298"/>
      <c r="H2" s="298"/>
      <c r="I2" s="298"/>
      <c r="J2" s="298"/>
      <c r="K2" s="298"/>
      <c r="L2" s="298"/>
      <c r="M2" s="298"/>
      <c r="N2" s="298"/>
      <c r="O2" s="298"/>
      <c r="P2" s="298"/>
      <c r="Q2" s="298"/>
      <c r="R2" s="298"/>
      <c r="S2" s="298"/>
      <c r="T2" s="298"/>
      <c r="U2" s="298"/>
      <c r="V2" s="298"/>
      <c r="W2" s="298"/>
      <c r="X2" s="298"/>
      <c r="Y2" s="298"/>
      <c r="Z2" s="298"/>
      <c r="AA2" s="298"/>
      <c r="AB2" s="298"/>
      <c r="AC2" s="508"/>
    </row>
    <row r="3" spans="1:30" ht="13.5" thickBot="1" x14ac:dyDescent="0.45">
      <c r="A3" s="238"/>
      <c r="B3" s="237" t="s">
        <v>42</v>
      </c>
      <c r="C3" s="138"/>
      <c r="D3" s="110"/>
      <c r="E3" s="106"/>
      <c r="F3" s="106"/>
      <c r="G3" s="106"/>
      <c r="H3" s="106"/>
      <c r="I3" s="106"/>
      <c r="J3" s="106"/>
      <c r="K3" s="106"/>
      <c r="L3" s="106"/>
      <c r="M3" s="106"/>
      <c r="N3" s="106"/>
      <c r="O3" s="106"/>
      <c r="P3" s="106"/>
      <c r="Q3" s="106"/>
      <c r="R3" s="106"/>
      <c r="S3" s="106"/>
      <c r="T3" s="106"/>
      <c r="U3" s="106"/>
      <c r="V3" s="106"/>
      <c r="W3" s="106"/>
      <c r="X3" s="106"/>
      <c r="Y3" s="106"/>
      <c r="Z3" s="106"/>
      <c r="AA3" s="106"/>
      <c r="AB3" s="106"/>
      <c r="AC3" s="106"/>
      <c r="AD3" s="236" t="s">
        <v>58</v>
      </c>
    </row>
    <row r="4" spans="1:30" x14ac:dyDescent="0.35">
      <c r="A4" s="238"/>
      <c r="B4" s="502"/>
      <c r="C4" s="507"/>
      <c r="D4" s="90"/>
      <c r="E4" s="91"/>
      <c r="F4" s="91"/>
      <c r="G4" s="91"/>
      <c r="H4" s="91"/>
      <c r="I4" s="91"/>
      <c r="J4" s="91"/>
      <c r="K4" s="91"/>
      <c r="L4" s="91"/>
      <c r="M4" s="91"/>
      <c r="N4" s="91"/>
      <c r="O4" s="91"/>
      <c r="P4" s="91"/>
      <c r="Q4" s="91"/>
      <c r="R4" s="91"/>
      <c r="S4" s="91"/>
      <c r="T4" s="91"/>
      <c r="U4" s="91"/>
      <c r="V4" s="91"/>
      <c r="W4" s="91"/>
      <c r="X4" s="91"/>
      <c r="Y4" s="91"/>
      <c r="Z4" s="91"/>
      <c r="AA4" s="91"/>
      <c r="AB4" s="91"/>
      <c r="AC4" s="106"/>
      <c r="AD4" s="241"/>
    </row>
    <row r="5" spans="1:30" x14ac:dyDescent="0.35">
      <c r="A5" s="238"/>
      <c r="B5" s="443"/>
      <c r="C5" s="507"/>
      <c r="D5" s="90"/>
      <c r="E5" s="91"/>
      <c r="F5" s="91"/>
      <c r="G5" s="91"/>
      <c r="H5" s="91"/>
      <c r="I5" s="91"/>
      <c r="J5" s="91"/>
      <c r="K5" s="91"/>
      <c r="L5" s="91"/>
      <c r="M5" s="91"/>
      <c r="N5" s="91"/>
      <c r="O5" s="91"/>
      <c r="P5" s="91"/>
      <c r="Q5" s="91"/>
      <c r="R5" s="91"/>
      <c r="S5" s="91"/>
      <c r="T5" s="91"/>
      <c r="U5" s="91"/>
      <c r="V5" s="91"/>
      <c r="W5" s="91"/>
      <c r="X5" s="91"/>
      <c r="Y5" s="91"/>
      <c r="Z5" s="91"/>
      <c r="AA5" s="91"/>
      <c r="AB5" s="91"/>
      <c r="AC5" s="106"/>
      <c r="AD5" s="241"/>
    </row>
    <row r="6" spans="1:30" x14ac:dyDescent="0.35">
      <c r="A6" s="238"/>
      <c r="B6" s="443"/>
      <c r="C6" s="507"/>
      <c r="D6" s="90"/>
      <c r="E6" s="91"/>
      <c r="F6" s="91"/>
      <c r="G6" s="91"/>
      <c r="H6" s="91"/>
      <c r="I6" s="91"/>
      <c r="J6" s="91"/>
      <c r="K6" s="91"/>
      <c r="L6" s="91"/>
      <c r="M6" s="91"/>
      <c r="N6" s="91"/>
      <c r="O6" s="91"/>
      <c r="P6" s="91"/>
      <c r="Q6" s="91"/>
      <c r="R6" s="91"/>
      <c r="S6" s="91"/>
      <c r="T6" s="91"/>
      <c r="U6" s="91"/>
      <c r="V6" s="91"/>
      <c r="W6" s="91"/>
      <c r="X6" s="91"/>
      <c r="Y6" s="91"/>
      <c r="Z6" s="91"/>
      <c r="AA6" s="91"/>
      <c r="AB6" s="91"/>
      <c r="AC6" s="106"/>
      <c r="AD6" s="241"/>
    </row>
    <row r="7" spans="1:30" x14ac:dyDescent="0.35">
      <c r="A7" s="238"/>
      <c r="B7" s="443"/>
      <c r="C7" s="507"/>
      <c r="D7" s="90"/>
      <c r="E7" s="91"/>
      <c r="F7" s="91"/>
      <c r="G7" s="91"/>
      <c r="H7" s="91"/>
      <c r="I7" s="91"/>
      <c r="J7" s="91"/>
      <c r="K7" s="91"/>
      <c r="L7" s="91"/>
      <c r="M7" s="91"/>
      <c r="N7" s="91"/>
      <c r="O7" s="91"/>
      <c r="P7" s="91"/>
      <c r="Q7" s="91"/>
      <c r="R7" s="91"/>
      <c r="S7" s="91"/>
      <c r="T7" s="91"/>
      <c r="U7" s="91"/>
      <c r="V7" s="91"/>
      <c r="W7" s="91"/>
      <c r="X7" s="91"/>
      <c r="Y7" s="91"/>
      <c r="Z7" s="91"/>
      <c r="AA7" s="91"/>
      <c r="AB7" s="91"/>
      <c r="AC7" s="106"/>
      <c r="AD7" s="241"/>
    </row>
    <row r="8" spans="1:30" ht="13.5" x14ac:dyDescent="0.35">
      <c r="A8" s="238"/>
      <c r="B8" s="503"/>
      <c r="C8" s="507"/>
      <c r="D8" s="90"/>
      <c r="E8" s="91"/>
      <c r="F8" s="91"/>
      <c r="G8" s="91"/>
      <c r="H8" s="91"/>
      <c r="I8" s="91"/>
      <c r="J8" s="91"/>
      <c r="K8" s="91"/>
      <c r="L8" s="91"/>
      <c r="M8" s="91"/>
      <c r="N8" s="91"/>
      <c r="O8" s="91"/>
      <c r="P8" s="91"/>
      <c r="Q8" s="91"/>
      <c r="R8" s="91"/>
      <c r="S8" s="91"/>
      <c r="T8" s="91"/>
      <c r="U8" s="91"/>
      <c r="V8" s="91"/>
      <c r="W8" s="91"/>
      <c r="X8" s="91"/>
      <c r="Y8" s="91"/>
      <c r="Z8" s="91"/>
      <c r="AA8" s="91"/>
      <c r="AB8" s="91"/>
      <c r="AC8" s="106"/>
      <c r="AD8" s="241"/>
    </row>
    <row r="9" spans="1:30" ht="13.5" x14ac:dyDescent="0.35">
      <c r="A9" s="238"/>
      <c r="B9" s="503"/>
      <c r="C9" s="507"/>
      <c r="D9" s="90"/>
      <c r="E9" s="91"/>
      <c r="F9" s="91"/>
      <c r="G9" s="91"/>
      <c r="H9" s="91"/>
      <c r="I9" s="91"/>
      <c r="J9" s="91"/>
      <c r="K9" s="91"/>
      <c r="L9" s="91"/>
      <c r="M9" s="91"/>
      <c r="N9" s="91"/>
      <c r="O9" s="91"/>
      <c r="P9" s="91"/>
      <c r="Q9" s="91"/>
      <c r="R9" s="91"/>
      <c r="S9" s="91"/>
      <c r="T9" s="91"/>
      <c r="U9" s="91"/>
      <c r="V9" s="91"/>
      <c r="W9" s="91"/>
      <c r="X9" s="91"/>
      <c r="Y9" s="91"/>
      <c r="Z9" s="91"/>
      <c r="AA9" s="91"/>
      <c r="AB9" s="91"/>
      <c r="AC9" s="106"/>
      <c r="AD9" s="241"/>
    </row>
    <row r="10" spans="1:30" x14ac:dyDescent="0.35">
      <c r="A10" s="238"/>
      <c r="B10" s="444"/>
      <c r="C10" s="507"/>
      <c r="D10" s="90"/>
      <c r="E10" s="91"/>
      <c r="F10" s="91"/>
      <c r="G10" s="91"/>
      <c r="H10" s="91"/>
      <c r="I10" s="91"/>
      <c r="J10" s="91"/>
      <c r="K10" s="91"/>
      <c r="L10" s="91"/>
      <c r="M10" s="91"/>
      <c r="N10" s="91"/>
      <c r="O10" s="91"/>
      <c r="P10" s="91"/>
      <c r="Q10" s="91"/>
      <c r="R10" s="91"/>
      <c r="S10" s="91"/>
      <c r="T10" s="91"/>
      <c r="U10" s="91"/>
      <c r="V10" s="91"/>
      <c r="W10" s="91"/>
      <c r="X10" s="91"/>
      <c r="Y10" s="91"/>
      <c r="Z10" s="91"/>
      <c r="AA10" s="91"/>
      <c r="AB10" s="91"/>
      <c r="AC10" s="106"/>
      <c r="AD10" s="241"/>
    </row>
    <row r="11" spans="1:30" ht="13.5" x14ac:dyDescent="0.35">
      <c r="A11" s="238"/>
      <c r="B11" s="503"/>
      <c r="C11" s="507"/>
      <c r="D11" s="90"/>
      <c r="E11" s="91"/>
      <c r="F11" s="91"/>
      <c r="G11" s="91"/>
      <c r="H11" s="91"/>
      <c r="I11" s="91"/>
      <c r="J11" s="91"/>
      <c r="K11" s="91"/>
      <c r="L11" s="91"/>
      <c r="M11" s="91"/>
      <c r="N11" s="91"/>
      <c r="O11" s="91"/>
      <c r="P11" s="91"/>
      <c r="Q11" s="91"/>
      <c r="R11" s="91"/>
      <c r="S11" s="91"/>
      <c r="T11" s="91"/>
      <c r="U11" s="91"/>
      <c r="V11" s="91"/>
      <c r="W11" s="91"/>
      <c r="X11" s="91"/>
      <c r="Y11" s="91"/>
      <c r="Z11" s="91"/>
      <c r="AA11" s="91"/>
      <c r="AB11" s="91"/>
      <c r="AC11" s="106"/>
      <c r="AD11" s="241"/>
    </row>
    <row r="12" spans="1:30" ht="13.5" x14ac:dyDescent="0.35">
      <c r="A12" s="238"/>
      <c r="B12" s="503"/>
      <c r="C12" s="507"/>
      <c r="D12" s="90"/>
      <c r="E12" s="91"/>
      <c r="F12" s="91"/>
      <c r="G12" s="91"/>
      <c r="H12" s="91"/>
      <c r="I12" s="91"/>
      <c r="J12" s="91"/>
      <c r="K12" s="91"/>
      <c r="L12" s="91"/>
      <c r="M12" s="91"/>
      <c r="N12" s="91"/>
      <c r="O12" s="91"/>
      <c r="P12" s="91"/>
      <c r="Q12" s="91"/>
      <c r="R12" s="91"/>
      <c r="S12" s="91"/>
      <c r="T12" s="91"/>
      <c r="U12" s="91"/>
      <c r="V12" s="91"/>
      <c r="W12" s="91"/>
      <c r="X12" s="91"/>
      <c r="Y12" s="91"/>
      <c r="Z12" s="91"/>
      <c r="AA12" s="91"/>
      <c r="AB12" s="91"/>
      <c r="AC12" s="106"/>
      <c r="AD12" s="241"/>
    </row>
    <row r="13" spans="1:30" ht="13.5" x14ac:dyDescent="0.35">
      <c r="A13" s="238"/>
      <c r="B13" s="503"/>
      <c r="C13" s="507"/>
      <c r="D13" s="90"/>
      <c r="E13" s="91"/>
      <c r="F13" s="91"/>
      <c r="G13" s="91"/>
      <c r="H13" s="91"/>
      <c r="I13" s="91"/>
      <c r="J13" s="91"/>
      <c r="K13" s="91"/>
      <c r="L13" s="91"/>
      <c r="M13" s="91"/>
      <c r="N13" s="91"/>
      <c r="O13" s="91"/>
      <c r="P13" s="91"/>
      <c r="Q13" s="91"/>
      <c r="R13" s="91"/>
      <c r="S13" s="91"/>
      <c r="T13" s="91"/>
      <c r="U13" s="91"/>
      <c r="V13" s="91"/>
      <c r="W13" s="91"/>
      <c r="X13" s="91"/>
      <c r="Y13" s="91"/>
      <c r="Z13" s="91"/>
      <c r="AA13" s="91"/>
      <c r="AB13" s="91"/>
      <c r="AC13" s="106"/>
      <c r="AD13" s="241"/>
    </row>
    <row r="14" spans="1:30" ht="13.5" x14ac:dyDescent="0.35">
      <c r="A14" s="238"/>
      <c r="B14" s="503"/>
      <c r="C14" s="507"/>
      <c r="D14" s="90"/>
      <c r="E14" s="91"/>
      <c r="F14" s="91"/>
      <c r="G14" s="91"/>
      <c r="H14" s="91"/>
      <c r="I14" s="91"/>
      <c r="J14" s="91"/>
      <c r="K14" s="91"/>
      <c r="L14" s="91"/>
      <c r="M14" s="91"/>
      <c r="N14" s="91"/>
      <c r="O14" s="91"/>
      <c r="P14" s="91"/>
      <c r="Q14" s="91"/>
      <c r="R14" s="91"/>
      <c r="S14" s="91"/>
      <c r="T14" s="91"/>
      <c r="U14" s="91"/>
      <c r="V14" s="91"/>
      <c r="W14" s="91"/>
      <c r="X14" s="91"/>
      <c r="Y14" s="91"/>
      <c r="Z14" s="91"/>
      <c r="AA14" s="91"/>
      <c r="AB14" s="91"/>
      <c r="AC14" s="106"/>
      <c r="AD14" s="241"/>
    </row>
    <row r="15" spans="1:30" ht="13.5" x14ac:dyDescent="0.35">
      <c r="A15" s="238"/>
      <c r="B15" s="503"/>
      <c r="C15" s="507"/>
      <c r="D15" s="90"/>
      <c r="E15" s="91"/>
      <c r="F15" s="91"/>
      <c r="G15" s="91"/>
      <c r="H15" s="91"/>
      <c r="I15" s="91"/>
      <c r="J15" s="91"/>
      <c r="K15" s="91"/>
      <c r="L15" s="91"/>
      <c r="M15" s="91"/>
      <c r="N15" s="91"/>
      <c r="O15" s="91"/>
      <c r="P15" s="91"/>
      <c r="Q15" s="91"/>
      <c r="R15" s="91"/>
      <c r="S15" s="91"/>
      <c r="T15" s="91"/>
      <c r="U15" s="91"/>
      <c r="V15" s="91"/>
      <c r="W15" s="91"/>
      <c r="X15" s="91"/>
      <c r="Y15" s="91"/>
      <c r="Z15" s="91"/>
      <c r="AA15" s="91"/>
      <c r="AB15" s="91"/>
      <c r="AC15" s="106"/>
      <c r="AD15" s="241"/>
    </row>
    <row r="16" spans="1:30" ht="13.5" x14ac:dyDescent="0.35">
      <c r="A16" s="238"/>
      <c r="B16" s="503"/>
      <c r="C16" s="507"/>
      <c r="D16" s="90"/>
      <c r="E16" s="91"/>
      <c r="F16" s="91"/>
      <c r="G16" s="91"/>
      <c r="H16" s="91"/>
      <c r="I16" s="91"/>
      <c r="J16" s="91"/>
      <c r="K16" s="91"/>
      <c r="L16" s="91"/>
      <c r="M16" s="91"/>
      <c r="N16" s="91"/>
      <c r="O16" s="91"/>
      <c r="P16" s="91"/>
      <c r="Q16" s="91"/>
      <c r="R16" s="91"/>
      <c r="S16" s="91"/>
      <c r="T16" s="91"/>
      <c r="U16" s="91"/>
      <c r="V16" s="91"/>
      <c r="W16" s="91"/>
      <c r="X16" s="91"/>
      <c r="Y16" s="91"/>
      <c r="Z16" s="91"/>
      <c r="AA16" s="91"/>
      <c r="AB16" s="91"/>
      <c r="AC16" s="106"/>
      <c r="AD16" s="241"/>
    </row>
    <row r="17" spans="1:30" ht="13.5" x14ac:dyDescent="0.35">
      <c r="A17" s="238"/>
      <c r="B17" s="503"/>
      <c r="C17" s="507"/>
      <c r="D17" s="90"/>
      <c r="E17" s="91"/>
      <c r="F17" s="91"/>
      <c r="G17" s="91"/>
      <c r="H17" s="91"/>
      <c r="I17" s="91"/>
      <c r="J17" s="91"/>
      <c r="K17" s="91"/>
      <c r="L17" s="91"/>
      <c r="M17" s="91"/>
      <c r="N17" s="91"/>
      <c r="O17" s="91"/>
      <c r="P17" s="91"/>
      <c r="Q17" s="91"/>
      <c r="R17" s="91"/>
      <c r="S17" s="91"/>
      <c r="T17" s="91"/>
      <c r="U17" s="91"/>
      <c r="V17" s="91"/>
      <c r="W17" s="91"/>
      <c r="X17" s="91"/>
      <c r="Y17" s="91"/>
      <c r="Z17" s="91"/>
      <c r="AA17" s="91"/>
      <c r="AB17" s="91"/>
      <c r="AC17" s="106"/>
      <c r="AD17" s="241"/>
    </row>
    <row r="18" spans="1:30" ht="13.5" x14ac:dyDescent="0.35">
      <c r="A18" s="238"/>
      <c r="B18" s="503"/>
      <c r="C18" s="507"/>
      <c r="D18" s="90"/>
      <c r="E18" s="91"/>
      <c r="F18" s="91"/>
      <c r="G18" s="91"/>
      <c r="H18" s="91"/>
      <c r="I18" s="91"/>
      <c r="J18" s="91"/>
      <c r="K18" s="91"/>
      <c r="L18" s="91"/>
      <c r="M18" s="91"/>
      <c r="N18" s="91"/>
      <c r="O18" s="91"/>
      <c r="P18" s="91"/>
      <c r="Q18" s="91"/>
      <c r="R18" s="91"/>
      <c r="S18" s="91"/>
      <c r="T18" s="91"/>
      <c r="U18" s="91"/>
      <c r="V18" s="91"/>
      <c r="W18" s="91"/>
      <c r="X18" s="91"/>
      <c r="Y18" s="91"/>
      <c r="Z18" s="91"/>
      <c r="AA18" s="91"/>
      <c r="AB18" s="91"/>
      <c r="AC18" s="106"/>
      <c r="AD18" s="241"/>
    </row>
    <row r="19" spans="1:30" ht="13.5" x14ac:dyDescent="0.35">
      <c r="A19" s="238"/>
      <c r="B19" s="503"/>
      <c r="C19" s="507"/>
      <c r="D19" s="90"/>
      <c r="E19" s="91"/>
      <c r="F19" s="91"/>
      <c r="G19" s="91"/>
      <c r="H19" s="91"/>
      <c r="I19" s="91"/>
      <c r="J19" s="91"/>
      <c r="K19" s="91"/>
      <c r="L19" s="91"/>
      <c r="M19" s="91"/>
      <c r="N19" s="91"/>
      <c r="O19" s="91"/>
      <c r="P19" s="91"/>
      <c r="Q19" s="91"/>
      <c r="R19" s="91"/>
      <c r="S19" s="91"/>
      <c r="T19" s="91"/>
      <c r="U19" s="91"/>
      <c r="V19" s="91"/>
      <c r="W19" s="91"/>
      <c r="X19" s="91"/>
      <c r="Y19" s="91"/>
      <c r="Z19" s="91"/>
      <c r="AA19" s="91"/>
      <c r="AB19" s="91"/>
      <c r="AC19" s="106"/>
      <c r="AD19" s="241"/>
    </row>
    <row r="20" spans="1:30" ht="13.5" x14ac:dyDescent="0.35">
      <c r="A20" s="238"/>
      <c r="B20" s="503"/>
      <c r="C20" s="507"/>
      <c r="D20" s="90"/>
      <c r="E20" s="91"/>
      <c r="F20" s="91"/>
      <c r="G20" s="91"/>
      <c r="H20" s="91"/>
      <c r="I20" s="91"/>
      <c r="J20" s="91"/>
      <c r="K20" s="91"/>
      <c r="L20" s="91"/>
      <c r="M20" s="91"/>
      <c r="N20" s="91"/>
      <c r="O20" s="91"/>
      <c r="P20" s="91"/>
      <c r="Q20" s="91"/>
      <c r="R20" s="91"/>
      <c r="S20" s="91"/>
      <c r="T20" s="91"/>
      <c r="U20" s="91"/>
      <c r="V20" s="91"/>
      <c r="W20" s="91"/>
      <c r="X20" s="91"/>
      <c r="Y20" s="91"/>
      <c r="Z20" s="91"/>
      <c r="AA20" s="91"/>
      <c r="AB20" s="91"/>
      <c r="AC20" s="106"/>
      <c r="AD20" s="283"/>
    </row>
    <row r="21" spans="1:30" ht="13.5" x14ac:dyDescent="0.35">
      <c r="A21" s="238"/>
      <c r="B21" s="503"/>
      <c r="C21" s="507"/>
      <c r="D21" s="90"/>
      <c r="E21" s="91"/>
      <c r="F21" s="91"/>
      <c r="G21" s="91"/>
      <c r="H21" s="91"/>
      <c r="I21" s="91"/>
      <c r="J21" s="91"/>
      <c r="K21" s="91"/>
      <c r="L21" s="91"/>
      <c r="M21" s="91"/>
      <c r="N21" s="91"/>
      <c r="O21" s="91"/>
      <c r="P21" s="91"/>
      <c r="Q21" s="91"/>
      <c r="R21" s="91"/>
      <c r="S21" s="91"/>
      <c r="T21" s="91"/>
      <c r="U21" s="91"/>
      <c r="V21" s="91"/>
      <c r="W21" s="91"/>
      <c r="X21" s="91"/>
      <c r="Y21" s="91"/>
      <c r="Z21" s="91"/>
      <c r="AA21" s="91"/>
      <c r="AB21" s="91"/>
      <c r="AC21" s="106"/>
      <c r="AD21" s="241"/>
    </row>
    <row r="22" spans="1:30" ht="13.5" x14ac:dyDescent="0.35">
      <c r="A22" s="238"/>
      <c r="B22" s="503"/>
      <c r="C22" s="507"/>
      <c r="D22" s="90"/>
      <c r="E22" s="91"/>
      <c r="F22" s="91"/>
      <c r="G22" s="91"/>
      <c r="H22" s="91"/>
      <c r="I22" s="91"/>
      <c r="J22" s="91"/>
      <c r="K22" s="91"/>
      <c r="L22" s="91"/>
      <c r="M22" s="91"/>
      <c r="N22" s="91"/>
      <c r="O22" s="91"/>
      <c r="P22" s="91"/>
      <c r="Q22" s="91"/>
      <c r="R22" s="91"/>
      <c r="S22" s="91"/>
      <c r="T22" s="91"/>
      <c r="U22" s="91"/>
      <c r="V22" s="91"/>
      <c r="W22" s="91"/>
      <c r="X22" s="91"/>
      <c r="Y22" s="91"/>
      <c r="Z22" s="91"/>
      <c r="AA22" s="91"/>
      <c r="AB22" s="91"/>
      <c r="AC22" s="106"/>
      <c r="AD22" s="241"/>
    </row>
    <row r="23" spans="1:30" ht="13.9" thickBot="1" x14ac:dyDescent="0.4">
      <c r="A23" s="238"/>
      <c r="B23" s="504"/>
      <c r="C23" s="507"/>
      <c r="D23" s="90"/>
      <c r="E23" s="91"/>
      <c r="F23" s="91"/>
      <c r="G23" s="91"/>
      <c r="H23" s="91"/>
      <c r="I23" s="91"/>
      <c r="J23" s="91"/>
      <c r="K23" s="91"/>
      <c r="L23" s="91"/>
      <c r="M23" s="91"/>
      <c r="N23" s="91"/>
      <c r="O23" s="91"/>
      <c r="P23" s="91"/>
      <c r="Q23" s="91"/>
      <c r="R23" s="91"/>
      <c r="S23" s="91"/>
      <c r="T23" s="91"/>
      <c r="U23" s="91"/>
      <c r="V23" s="91"/>
      <c r="W23" s="91"/>
      <c r="X23" s="91"/>
      <c r="Y23" s="91"/>
      <c r="Z23" s="91"/>
      <c r="AA23" s="91"/>
      <c r="AB23" s="91"/>
      <c r="AC23" s="106"/>
      <c r="AD23" s="241"/>
    </row>
    <row r="24" spans="1:30" x14ac:dyDescent="0.35">
      <c r="B24" s="282"/>
      <c r="C24" s="225"/>
      <c r="D24" s="121">
        <f t="shared" ref="D24:AC24" si="0">SUMPRODUCT($C$3:$C$23,D3:D23)</f>
        <v>0</v>
      </c>
      <c r="E24" s="121">
        <f t="shared" si="0"/>
        <v>0</v>
      </c>
      <c r="F24" s="121">
        <f t="shared" si="0"/>
        <v>0</v>
      </c>
      <c r="G24" s="121">
        <f t="shared" si="0"/>
        <v>0</v>
      </c>
      <c r="H24" s="121">
        <f t="shared" si="0"/>
        <v>0</v>
      </c>
      <c r="I24" s="121">
        <f t="shared" si="0"/>
        <v>0</v>
      </c>
      <c r="J24" s="121">
        <f t="shared" si="0"/>
        <v>0</v>
      </c>
      <c r="K24" s="121">
        <f t="shared" si="0"/>
        <v>0</v>
      </c>
      <c r="L24" s="121">
        <f t="shared" si="0"/>
        <v>0</v>
      </c>
      <c r="M24" s="121">
        <f t="shared" si="0"/>
        <v>0</v>
      </c>
      <c r="N24" s="121">
        <f t="shared" si="0"/>
        <v>0</v>
      </c>
      <c r="O24" s="121">
        <f t="shared" si="0"/>
        <v>0</v>
      </c>
      <c r="P24" s="121">
        <f t="shared" si="0"/>
        <v>0</v>
      </c>
      <c r="Q24" s="121">
        <f t="shared" si="0"/>
        <v>0</v>
      </c>
      <c r="R24" s="121">
        <f t="shared" si="0"/>
        <v>0</v>
      </c>
      <c r="S24" s="121">
        <f t="shared" si="0"/>
        <v>0</v>
      </c>
      <c r="T24" s="121">
        <f t="shared" si="0"/>
        <v>0</v>
      </c>
      <c r="U24" s="121">
        <f t="shared" si="0"/>
        <v>0</v>
      </c>
      <c r="V24" s="121">
        <f t="shared" si="0"/>
        <v>0</v>
      </c>
      <c r="W24" s="121">
        <f t="shared" si="0"/>
        <v>0</v>
      </c>
      <c r="X24" s="121">
        <f t="shared" si="0"/>
        <v>0</v>
      </c>
      <c r="Y24" s="121">
        <f t="shared" si="0"/>
        <v>0</v>
      </c>
      <c r="Z24" s="121">
        <f t="shared" si="0"/>
        <v>0</v>
      </c>
      <c r="AA24" s="121">
        <f t="shared" si="0"/>
        <v>0</v>
      </c>
      <c r="AB24" s="121">
        <f t="shared" si="0"/>
        <v>0</v>
      </c>
      <c r="AC24" s="121">
        <f t="shared" si="0"/>
        <v>0</v>
      </c>
    </row>
    <row r="25" spans="1:30" x14ac:dyDescent="0.35">
      <c r="B25" s="113"/>
      <c r="C25" s="122"/>
      <c r="D25" s="62"/>
      <c r="E25" s="62"/>
      <c r="F25" s="62"/>
      <c r="G25" s="62"/>
      <c r="H25" s="62"/>
      <c r="I25" s="62"/>
      <c r="J25" s="62"/>
      <c r="K25" s="62"/>
      <c r="L25" s="62"/>
      <c r="M25" s="62"/>
      <c r="N25" s="62"/>
      <c r="O25" s="62"/>
      <c r="P25" s="62"/>
      <c r="Q25" s="62"/>
      <c r="R25" s="62"/>
      <c r="S25" s="62"/>
      <c r="T25" s="62"/>
      <c r="U25" s="62"/>
      <c r="V25" s="62"/>
      <c r="W25" s="62"/>
      <c r="X25" s="62"/>
      <c r="Y25" s="62"/>
      <c r="Z25" s="62"/>
      <c r="AA25" s="62"/>
      <c r="AB25" s="62"/>
      <c r="AC25" s="62"/>
    </row>
    <row r="26" spans="1:30" x14ac:dyDescent="0.35">
      <c r="B26" s="114" t="s">
        <v>5</v>
      </c>
      <c r="C26" s="123"/>
      <c r="D26" s="12"/>
      <c r="E26" s="12"/>
      <c r="F26" s="12"/>
      <c r="G26" s="12"/>
      <c r="H26" s="12"/>
      <c r="I26" s="12"/>
      <c r="J26" s="12"/>
      <c r="K26" s="12"/>
      <c r="L26" s="12"/>
      <c r="M26" s="12"/>
      <c r="N26" s="12"/>
      <c r="O26" s="12"/>
      <c r="P26" s="12"/>
      <c r="Q26" s="12"/>
      <c r="R26" s="12"/>
      <c r="S26" s="12"/>
      <c r="T26" s="12"/>
      <c r="U26" s="12"/>
      <c r="V26" s="12"/>
      <c r="W26" s="12"/>
      <c r="X26" s="12"/>
      <c r="Y26" s="12"/>
      <c r="Z26" s="12"/>
      <c r="AA26" s="12"/>
      <c r="AB26" s="12"/>
      <c r="AC26" s="12"/>
    </row>
    <row r="27" spans="1:30" x14ac:dyDescent="0.35">
      <c r="B27" s="114" t="s">
        <v>6</v>
      </c>
      <c r="C27" s="123"/>
      <c r="D27" s="12"/>
      <c r="E27" s="12"/>
      <c r="F27" s="12"/>
      <c r="G27" s="12"/>
      <c r="H27" s="12"/>
      <c r="I27" s="12"/>
      <c r="J27" s="12"/>
      <c r="K27" s="12"/>
      <c r="L27" s="12"/>
      <c r="M27" s="12"/>
      <c r="N27" s="12"/>
      <c r="O27" s="12"/>
      <c r="P27" s="12"/>
      <c r="Q27" s="12"/>
      <c r="R27" s="12"/>
      <c r="S27" s="12"/>
      <c r="T27" s="12"/>
      <c r="U27" s="12"/>
      <c r="V27" s="12"/>
      <c r="W27" s="12"/>
      <c r="X27" s="12"/>
      <c r="Y27" s="12"/>
      <c r="Z27" s="12"/>
      <c r="AA27" s="12"/>
      <c r="AB27" s="12"/>
      <c r="AC27" s="12"/>
    </row>
    <row r="28" spans="1:30" ht="13.15" thickBot="1" x14ac:dyDescent="0.4">
      <c r="B28" s="116" t="s">
        <v>7</v>
      </c>
      <c r="C28" s="125"/>
      <c r="D28" s="73"/>
      <c r="E28" s="73"/>
      <c r="F28" s="73"/>
      <c r="G28" s="73"/>
      <c r="H28" s="73"/>
      <c r="I28" s="73"/>
      <c r="J28" s="73"/>
      <c r="K28" s="73"/>
      <c r="L28" s="73"/>
      <c r="M28" s="73"/>
      <c r="N28" s="73"/>
      <c r="O28" s="73"/>
      <c r="P28" s="73"/>
      <c r="Q28" s="73"/>
      <c r="R28" s="73"/>
      <c r="S28" s="73"/>
      <c r="T28" s="73"/>
      <c r="U28" s="73"/>
      <c r="V28" s="73"/>
      <c r="W28" s="73"/>
      <c r="X28" s="73"/>
      <c r="Y28" s="73"/>
      <c r="Z28" s="73"/>
      <c r="AA28" s="73"/>
      <c r="AB28" s="73"/>
      <c r="AC28" s="73"/>
    </row>
    <row r="29" spans="1:30" ht="122" customHeight="1" thickBot="1" x14ac:dyDescent="0.4">
      <c r="B29" s="165" t="s">
        <v>63</v>
      </c>
      <c r="C29" s="117"/>
      <c r="D29" s="231"/>
      <c r="E29" s="233"/>
      <c r="F29" s="232"/>
      <c r="G29" s="234"/>
      <c r="H29" s="232"/>
      <c r="I29" s="232"/>
      <c r="J29" s="232"/>
      <c r="K29" s="232"/>
      <c r="L29" s="232"/>
      <c r="M29" s="232"/>
      <c r="N29" s="232"/>
      <c r="O29" s="232"/>
      <c r="P29" s="232"/>
      <c r="Q29" s="232"/>
      <c r="R29" s="232"/>
      <c r="S29" s="232"/>
      <c r="T29" s="232"/>
      <c r="U29" s="232"/>
      <c r="V29" s="232"/>
      <c r="W29" s="232"/>
      <c r="X29" s="232"/>
      <c r="Y29" s="232"/>
      <c r="Z29" s="232"/>
      <c r="AA29" s="232"/>
      <c r="AB29" s="232"/>
      <c r="AC29" s="232"/>
    </row>
    <row r="30" spans="1:30" x14ac:dyDescent="0.35">
      <c r="B30" s="1"/>
    </row>
  </sheetData>
  <conditionalFormatting sqref="D3:AC23">
    <cfRule type="cellIs" dxfId="71" priority="1" stopIfTrue="1" operator="equal">
      <formula>1</formula>
    </cfRule>
    <cfRule type="cellIs" dxfId="70" priority="2" stopIfTrue="1" operator="equal">
      <formula>3</formula>
    </cfRule>
    <cfRule type="cellIs" dxfId="69" priority="3" stopIfTrue="1" operator="equal">
      <formula>9</formula>
    </cfRule>
  </conditionalFormatting>
  <dataValidations count="1">
    <dataValidation allowBlank="1" showInputMessage="1" showErrorMessage="1" prompt="Copy the requirements to the left side of the matrix. Copy functionality to top of matrix. Rank importances 1 -5. Score relationships1,3,9. Capture how muchs as required." sqref="A1" xr:uid="{00000000-0002-0000-0600-000000000000}"/>
  </dataValidations>
  <pageMargins left="0.75" right="0.75" top="1" bottom="1" header="0.5" footer="0.5"/>
  <pageSetup paperSize="9" scale="58" orientation="landscape" horizontalDpi="4294967293" verticalDpi="300" r:id="rId1"/>
  <headerFooter alignWithMargins="0"/>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800-000000000000}">
  <sheetPr>
    <tabColor theme="2" tint="-0.249977111117893"/>
  </sheetPr>
  <dimension ref="A1:U55"/>
  <sheetViews>
    <sheetView zoomScale="50" zoomScaleNormal="50" workbookViewId="0">
      <selection activeCell="D4" sqref="D4"/>
    </sheetView>
  </sheetViews>
  <sheetFormatPr defaultColWidth="8.796875" defaultRowHeight="12.75" x14ac:dyDescent="0.35"/>
  <cols>
    <col min="2" max="2" width="43.46484375" style="2" customWidth="1"/>
    <col min="3" max="17" width="24.73046875" style="6" customWidth="1"/>
  </cols>
  <sheetData>
    <row r="1" spans="1:21" ht="17.649999999999999" x14ac:dyDescent="0.35">
      <c r="A1" s="277" t="s">
        <v>78</v>
      </c>
      <c r="C1" s="736"/>
      <c r="D1" s="737"/>
      <c r="E1" s="737"/>
      <c r="F1" s="737"/>
      <c r="G1" s="737"/>
      <c r="H1" s="737"/>
      <c r="I1" s="737"/>
      <c r="J1" s="737"/>
      <c r="K1" s="737"/>
      <c r="L1" s="737"/>
      <c r="M1" s="737"/>
      <c r="N1" s="737"/>
      <c r="O1" s="737"/>
      <c r="P1" s="737"/>
      <c r="Q1" s="737"/>
    </row>
    <row r="2" spans="1:21" ht="36.75" customHeight="1" thickBot="1" x14ac:dyDescent="0.4">
      <c r="B2" s="3" t="s">
        <v>2</v>
      </c>
      <c r="C2" s="738" t="s">
        <v>3</v>
      </c>
      <c r="D2" s="739"/>
      <c r="E2" s="739"/>
      <c r="F2" s="739"/>
      <c r="G2" s="739"/>
      <c r="H2" s="739"/>
      <c r="I2" s="739"/>
      <c r="J2" s="739"/>
      <c r="K2" s="739"/>
      <c r="L2" s="739"/>
      <c r="M2" s="739"/>
      <c r="N2" s="739"/>
      <c r="O2" s="739"/>
      <c r="P2" s="739"/>
      <c r="Q2" s="740"/>
    </row>
    <row r="3" spans="1:21" ht="48.85" customHeight="1" x14ac:dyDescent="0.7">
      <c r="A3" s="741" t="s">
        <v>253</v>
      </c>
      <c r="B3" s="655" t="s">
        <v>303</v>
      </c>
      <c r="C3" s="592"/>
      <c r="D3" s="435"/>
      <c r="E3" s="435"/>
      <c r="F3" s="435"/>
      <c r="G3" s="435"/>
      <c r="H3" s="435"/>
      <c r="I3" s="435"/>
      <c r="J3" s="435"/>
      <c r="K3" s="435"/>
      <c r="L3" s="435"/>
      <c r="M3" s="435"/>
      <c r="N3" s="435"/>
      <c r="O3" s="435"/>
      <c r="P3" s="435"/>
      <c r="Q3" s="571"/>
    </row>
    <row r="4" spans="1:21" ht="48.85" customHeight="1" x14ac:dyDescent="0.7">
      <c r="A4" s="741"/>
      <c r="B4" s="655" t="s">
        <v>304</v>
      </c>
      <c r="C4" s="593"/>
      <c r="D4" s="226"/>
      <c r="E4" s="226"/>
      <c r="F4" s="226"/>
      <c r="G4" s="226"/>
      <c r="H4" s="226"/>
      <c r="I4" s="226"/>
      <c r="J4" s="226"/>
      <c r="K4" s="226"/>
      <c r="L4" s="226"/>
      <c r="M4" s="226"/>
      <c r="N4" s="226"/>
      <c r="O4" s="226"/>
      <c r="P4" s="226"/>
      <c r="Q4" s="572"/>
    </row>
    <row r="5" spans="1:21" ht="48.85" customHeight="1" x14ac:dyDescent="0.7">
      <c r="A5" s="741"/>
      <c r="B5" s="655" t="s">
        <v>305</v>
      </c>
      <c r="C5" s="593"/>
      <c r="D5" s="226"/>
      <c r="E5" s="226"/>
      <c r="F5" s="226"/>
      <c r="G5" s="226"/>
      <c r="H5" s="226"/>
      <c r="I5" s="226"/>
      <c r="J5" s="226"/>
      <c r="K5" s="226"/>
      <c r="L5" s="226"/>
      <c r="M5" s="226"/>
      <c r="N5" s="226"/>
      <c r="O5" s="226"/>
      <c r="P5" s="226"/>
      <c r="Q5" s="572"/>
    </row>
    <row r="6" spans="1:21" ht="48.85" customHeight="1" x14ac:dyDescent="0.7">
      <c r="A6" s="741"/>
      <c r="B6" s="655" t="s">
        <v>306</v>
      </c>
      <c r="C6" s="593"/>
      <c r="D6" s="226"/>
      <c r="E6" s="226"/>
      <c r="F6" s="226"/>
      <c r="G6" s="226"/>
      <c r="H6" s="226"/>
      <c r="I6" s="226"/>
      <c r="J6" s="226"/>
      <c r="K6" s="226"/>
      <c r="L6" s="226"/>
      <c r="M6" s="226"/>
      <c r="N6" s="226"/>
      <c r="O6" s="226"/>
      <c r="P6" s="226"/>
      <c r="Q6" s="572"/>
    </row>
    <row r="7" spans="1:21" ht="48.85" customHeight="1" x14ac:dyDescent="0.7">
      <c r="A7" s="741"/>
      <c r="B7" s="655" t="s">
        <v>307</v>
      </c>
      <c r="C7" s="593"/>
      <c r="D7" s="226"/>
      <c r="E7" s="226"/>
      <c r="F7" s="226"/>
      <c r="G7" s="226"/>
      <c r="H7" s="226"/>
      <c r="I7" s="226"/>
      <c r="J7" s="226"/>
      <c r="K7" s="226"/>
      <c r="L7" s="226"/>
      <c r="M7" s="226"/>
      <c r="N7" s="226"/>
      <c r="O7" s="226"/>
      <c r="P7" s="226"/>
      <c r="Q7" s="572"/>
    </row>
    <row r="8" spans="1:21" ht="48.85" customHeight="1" x14ac:dyDescent="0.7">
      <c r="A8" s="741"/>
      <c r="B8" s="655" t="s">
        <v>308</v>
      </c>
      <c r="C8" s="593"/>
      <c r="D8" s="226"/>
      <c r="E8" s="226"/>
      <c r="F8" s="226"/>
      <c r="G8" s="226"/>
      <c r="H8" s="226"/>
      <c r="I8" s="226"/>
      <c r="J8" s="226"/>
      <c r="K8" s="226"/>
      <c r="L8" s="226"/>
      <c r="M8" s="226"/>
      <c r="N8" s="226"/>
      <c r="O8" s="226"/>
      <c r="P8" s="226"/>
      <c r="Q8" s="572"/>
    </row>
    <row r="9" spans="1:21" ht="48.85" customHeight="1" x14ac:dyDescent="0.7">
      <c r="A9" s="741"/>
      <c r="B9" s="655" t="s">
        <v>309</v>
      </c>
      <c r="C9" s="593"/>
      <c r="D9" s="226"/>
      <c r="E9" s="509"/>
      <c r="F9" s="226"/>
      <c r="G9" s="226"/>
      <c r="H9" s="226"/>
      <c r="I9" s="226"/>
      <c r="J9" s="226"/>
      <c r="K9" s="226"/>
      <c r="L9" s="226"/>
      <c r="M9" s="226"/>
      <c r="N9" s="226"/>
      <c r="O9" s="226"/>
      <c r="P9" s="226"/>
      <c r="Q9" s="572"/>
    </row>
    <row r="10" spans="1:21" ht="48.85" customHeight="1" x14ac:dyDescent="0.7">
      <c r="A10" s="741"/>
      <c r="B10" s="655" t="s">
        <v>310</v>
      </c>
      <c r="C10" s="593"/>
      <c r="D10" s="226"/>
      <c r="E10" s="226"/>
      <c r="F10" s="226"/>
      <c r="G10" s="226"/>
      <c r="H10" s="226"/>
      <c r="I10" s="226"/>
      <c r="J10" s="226"/>
      <c r="K10" s="226"/>
      <c r="L10" s="226"/>
      <c r="M10" s="226"/>
      <c r="N10" s="226"/>
      <c r="O10" s="226"/>
      <c r="P10" s="226"/>
      <c r="Q10" s="572"/>
      <c r="T10" s="229"/>
      <c r="U10" s="240" t="s">
        <v>70</v>
      </c>
    </row>
    <row r="11" spans="1:21" ht="48.85" customHeight="1" x14ac:dyDescent="0.7">
      <c r="A11" s="741"/>
      <c r="B11" s="655" t="s">
        <v>311</v>
      </c>
      <c r="C11" s="594"/>
      <c r="D11" s="568"/>
      <c r="E11" s="568"/>
      <c r="F11" s="568"/>
      <c r="G11" s="568"/>
      <c r="H11" s="568"/>
      <c r="I11" s="226"/>
      <c r="J11" s="226"/>
      <c r="K11" s="226"/>
      <c r="L11" s="226"/>
      <c r="M11" s="226"/>
      <c r="N11" s="226"/>
      <c r="O11" s="226"/>
      <c r="P11" s="226"/>
      <c r="Q11" s="572"/>
      <c r="T11" s="230"/>
      <c r="U11" s="240" t="s">
        <v>69</v>
      </c>
    </row>
    <row r="12" spans="1:21" ht="48.85" customHeight="1" thickBot="1" x14ac:dyDescent="0.75">
      <c r="A12" s="741"/>
      <c r="B12" s="655" t="s">
        <v>312</v>
      </c>
      <c r="C12" s="593"/>
      <c r="D12" s="226"/>
      <c r="E12" s="226"/>
      <c r="F12" s="226"/>
      <c r="G12" s="226"/>
      <c r="H12" s="226"/>
      <c r="I12" s="226"/>
      <c r="J12" s="226"/>
      <c r="K12" s="226"/>
      <c r="L12" s="226"/>
      <c r="M12" s="226"/>
      <c r="N12" s="226"/>
      <c r="O12" s="226"/>
      <c r="P12" s="226"/>
      <c r="Q12" s="572"/>
      <c r="T12" s="239"/>
      <c r="U12" s="240" t="s">
        <v>71</v>
      </c>
    </row>
    <row r="13" spans="1:21" ht="48.85" customHeight="1" thickBot="1" x14ac:dyDescent="0.75">
      <c r="A13" s="741"/>
      <c r="B13" s="655" t="s">
        <v>313</v>
      </c>
      <c r="C13" s="593"/>
      <c r="D13" s="226"/>
      <c r="E13" s="226"/>
      <c r="F13" s="226"/>
      <c r="G13" s="226"/>
      <c r="H13" s="226"/>
      <c r="I13" s="226"/>
      <c r="J13" s="226"/>
      <c r="K13" s="226"/>
      <c r="L13" s="226"/>
      <c r="M13" s="226"/>
      <c r="N13" s="226"/>
      <c r="O13" s="226"/>
      <c r="P13" s="226"/>
      <c r="Q13" s="572"/>
      <c r="T13" s="228"/>
      <c r="U13" s="240" t="s">
        <v>72</v>
      </c>
    </row>
    <row r="14" spans="1:21" ht="48.85" customHeight="1" x14ac:dyDescent="0.7">
      <c r="A14" s="741"/>
      <c r="B14" s="655" t="s">
        <v>314</v>
      </c>
      <c r="C14" s="594"/>
      <c r="D14" s="568"/>
      <c r="E14" s="568"/>
      <c r="F14" s="568"/>
      <c r="G14" s="568"/>
      <c r="H14" s="568"/>
      <c r="I14" s="226"/>
      <c r="J14" s="226"/>
      <c r="K14" s="226"/>
      <c r="L14" s="226"/>
      <c r="M14" s="226"/>
      <c r="N14" s="226"/>
      <c r="O14" s="226"/>
      <c r="P14" s="226"/>
      <c r="Q14" s="572"/>
    </row>
    <row r="15" spans="1:21" ht="48.85" customHeight="1" x14ac:dyDescent="0.7">
      <c r="A15" s="741"/>
      <c r="B15" s="655" t="s">
        <v>315</v>
      </c>
      <c r="C15" s="593"/>
      <c r="D15" s="226"/>
      <c r="E15" s="226"/>
      <c r="F15" s="226"/>
      <c r="G15" s="226"/>
      <c r="H15" s="226"/>
      <c r="I15" s="226"/>
      <c r="J15" s="226"/>
      <c r="K15" s="226"/>
      <c r="L15" s="226"/>
      <c r="M15" s="226"/>
      <c r="N15" s="226"/>
      <c r="O15" s="226"/>
      <c r="P15" s="226"/>
      <c r="Q15" s="572"/>
    </row>
    <row r="16" spans="1:21" ht="48.85" customHeight="1" x14ac:dyDescent="0.7">
      <c r="A16" s="741"/>
      <c r="B16" s="655" t="s">
        <v>318</v>
      </c>
      <c r="C16" s="593"/>
      <c r="D16" s="226"/>
      <c r="E16" s="226"/>
      <c r="F16" s="226"/>
      <c r="G16" s="226"/>
      <c r="H16" s="226"/>
      <c r="I16" s="226"/>
      <c r="J16" s="226"/>
      <c r="K16" s="226"/>
      <c r="L16" s="226"/>
      <c r="M16" s="226"/>
      <c r="N16" s="226"/>
      <c r="O16" s="226"/>
      <c r="P16" s="226"/>
      <c r="Q16" s="572"/>
    </row>
    <row r="17" spans="1:17" ht="48.85" customHeight="1" x14ac:dyDescent="0.7">
      <c r="A17" s="741"/>
      <c r="B17" s="655" t="s">
        <v>316</v>
      </c>
      <c r="C17" s="593"/>
      <c r="D17" s="226"/>
      <c r="E17" s="226"/>
      <c r="F17" s="226"/>
      <c r="G17" s="226"/>
      <c r="H17" s="226"/>
      <c r="I17" s="226"/>
      <c r="J17" s="226"/>
      <c r="K17" s="226"/>
      <c r="L17" s="226"/>
      <c r="M17" s="226"/>
      <c r="N17" s="226"/>
      <c r="O17" s="226"/>
      <c r="P17" s="226"/>
      <c r="Q17" s="572"/>
    </row>
    <row r="18" spans="1:17" ht="48.85" customHeight="1" thickBot="1" x14ac:dyDescent="0.8">
      <c r="A18" s="741"/>
      <c r="B18" s="591"/>
      <c r="C18" s="593"/>
      <c r="D18" s="226"/>
      <c r="E18" s="226"/>
      <c r="F18" s="226"/>
      <c r="G18" s="226"/>
      <c r="H18" s="226"/>
      <c r="I18" s="226"/>
      <c r="J18" s="226"/>
      <c r="K18" s="226"/>
      <c r="L18" s="226"/>
      <c r="M18" s="226"/>
      <c r="N18" s="226"/>
      <c r="O18" s="226"/>
      <c r="P18" s="226"/>
      <c r="Q18" s="572"/>
    </row>
    <row r="19" spans="1:17" ht="48.85" customHeight="1" x14ac:dyDescent="0.35">
      <c r="A19" s="742"/>
      <c r="B19" s="595"/>
      <c r="C19" s="284"/>
      <c r="D19" s="226"/>
      <c r="E19" s="226"/>
      <c r="F19" s="226"/>
      <c r="G19" s="226"/>
      <c r="H19" s="226"/>
      <c r="I19" s="226"/>
      <c r="J19" s="226"/>
      <c r="K19" s="226"/>
      <c r="L19" s="226"/>
      <c r="M19" s="226"/>
      <c r="N19" s="226"/>
      <c r="O19" s="226"/>
      <c r="P19" s="226"/>
      <c r="Q19" s="572"/>
    </row>
    <row r="20" spans="1:17" ht="48.85" customHeight="1" x14ac:dyDescent="0.35">
      <c r="A20" s="742"/>
      <c r="B20" s="569"/>
      <c r="C20" s="284"/>
      <c r="D20" s="226"/>
      <c r="E20" s="226"/>
      <c r="F20" s="226"/>
      <c r="G20" s="226"/>
      <c r="H20" s="226"/>
      <c r="I20" s="226"/>
      <c r="J20" s="226"/>
      <c r="K20" s="226"/>
      <c r="L20" s="226"/>
      <c r="M20" s="226"/>
      <c r="N20" s="226"/>
      <c r="O20" s="226"/>
      <c r="P20" s="226"/>
      <c r="Q20" s="572"/>
    </row>
    <row r="21" spans="1:17" ht="48.85" customHeight="1" x14ac:dyDescent="0.35">
      <c r="A21" s="742"/>
      <c r="B21" s="569"/>
      <c r="C21" s="284"/>
      <c r="D21" s="226"/>
      <c r="E21" s="226"/>
      <c r="F21" s="226"/>
      <c r="G21" s="226"/>
      <c r="H21" s="226"/>
      <c r="I21" s="226"/>
      <c r="J21" s="226"/>
      <c r="K21" s="226"/>
      <c r="L21" s="226"/>
      <c r="M21" s="226"/>
      <c r="N21" s="226"/>
      <c r="O21" s="226"/>
      <c r="P21" s="226"/>
      <c r="Q21" s="572"/>
    </row>
    <row r="22" spans="1:17" ht="48.85" customHeight="1" x14ac:dyDescent="0.35">
      <c r="A22" s="742"/>
      <c r="B22" s="569"/>
      <c r="C22" s="284"/>
      <c r="D22" s="226"/>
      <c r="E22" s="226"/>
      <c r="F22" s="226"/>
      <c r="G22" s="226"/>
      <c r="H22" s="226"/>
      <c r="I22" s="226"/>
      <c r="J22" s="226"/>
      <c r="K22" s="226"/>
      <c r="L22" s="226"/>
      <c r="M22" s="226"/>
      <c r="N22" s="226"/>
      <c r="O22" s="226"/>
      <c r="P22" s="226"/>
      <c r="Q22" s="572"/>
    </row>
    <row r="23" spans="1:17" ht="48.85" customHeight="1" x14ac:dyDescent="0.35">
      <c r="A23" s="742"/>
      <c r="B23" s="569"/>
      <c r="C23" s="284"/>
      <c r="D23" s="226"/>
      <c r="E23" s="226"/>
      <c r="F23" s="226"/>
      <c r="G23" s="226"/>
      <c r="H23" s="226"/>
      <c r="I23" s="226"/>
      <c r="J23" s="226"/>
      <c r="K23" s="226"/>
      <c r="L23" s="226"/>
      <c r="M23" s="226"/>
      <c r="N23" s="226"/>
      <c r="O23" s="226"/>
      <c r="P23" s="226"/>
      <c r="Q23" s="572"/>
    </row>
    <row r="24" spans="1:17" ht="48.85" customHeight="1" x14ac:dyDescent="0.35">
      <c r="A24" s="742"/>
      <c r="B24" s="569"/>
      <c r="C24" s="284"/>
      <c r="D24" s="226"/>
      <c r="E24" s="226"/>
      <c r="F24" s="226"/>
      <c r="G24" s="226"/>
      <c r="H24" s="226"/>
      <c r="I24" s="226"/>
      <c r="J24" s="226"/>
      <c r="K24" s="226"/>
      <c r="L24" s="226"/>
      <c r="M24" s="226"/>
      <c r="N24" s="226"/>
      <c r="O24" s="226"/>
      <c r="P24" s="226"/>
      <c r="Q24" s="572"/>
    </row>
    <row r="25" spans="1:17" ht="48.85" customHeight="1" x14ac:dyDescent="0.35">
      <c r="A25" s="742"/>
      <c r="B25" s="569"/>
      <c r="C25" s="284"/>
      <c r="D25" s="226"/>
      <c r="E25" s="226"/>
      <c r="F25" s="226"/>
      <c r="G25" s="226"/>
      <c r="H25" s="226"/>
      <c r="I25" s="226"/>
      <c r="J25" s="226"/>
      <c r="K25" s="226"/>
      <c r="L25" s="226"/>
      <c r="M25" s="226"/>
      <c r="N25" s="226"/>
      <c r="O25" s="226"/>
      <c r="P25" s="226"/>
      <c r="Q25" s="572"/>
    </row>
    <row r="26" spans="1:17" ht="48.85" customHeight="1" x14ac:dyDescent="0.35">
      <c r="A26" s="742"/>
      <c r="B26" s="569"/>
      <c r="C26" s="284"/>
      <c r="D26" s="226"/>
      <c r="E26" s="226"/>
      <c r="F26" s="226"/>
      <c r="G26" s="226"/>
      <c r="H26" s="226"/>
      <c r="I26" s="226"/>
      <c r="J26" s="226"/>
      <c r="K26" s="226"/>
      <c r="L26" s="226"/>
      <c r="M26" s="226"/>
      <c r="N26" s="226"/>
      <c r="O26" s="226"/>
      <c r="P26" s="226"/>
      <c r="Q26" s="572"/>
    </row>
    <row r="27" spans="1:17" ht="48.85" customHeight="1" x14ac:dyDescent="0.35">
      <c r="A27" s="742"/>
      <c r="B27" s="569"/>
      <c r="C27" s="284"/>
      <c r="D27" s="226"/>
      <c r="E27" s="226"/>
      <c r="F27" s="226"/>
      <c r="G27" s="226"/>
      <c r="H27" s="226"/>
      <c r="I27" s="226"/>
      <c r="J27" s="226"/>
      <c r="K27" s="226"/>
      <c r="L27" s="226"/>
      <c r="M27" s="4"/>
      <c r="N27" s="4"/>
      <c r="O27" s="5"/>
      <c r="P27" s="5"/>
      <c r="Q27" s="333"/>
    </row>
    <row r="28" spans="1:17" ht="48.85" customHeight="1" x14ac:dyDescent="0.35">
      <c r="A28" s="742"/>
      <c r="B28" s="569"/>
      <c r="C28" s="573"/>
      <c r="D28" s="226"/>
      <c r="E28" s="226"/>
      <c r="F28" s="226"/>
      <c r="G28" s="226"/>
      <c r="H28" s="226"/>
      <c r="I28" s="226"/>
      <c r="J28" s="226"/>
      <c r="K28" s="226"/>
      <c r="L28" s="226"/>
      <c r="M28" s="55"/>
      <c r="N28" s="55"/>
      <c r="O28" s="55"/>
      <c r="P28" s="55"/>
      <c r="Q28" s="574"/>
    </row>
    <row r="29" spans="1:17" ht="48.85" customHeight="1" thickBot="1" x14ac:dyDescent="0.7">
      <c r="A29" s="742"/>
      <c r="B29" s="570"/>
      <c r="C29" s="575"/>
      <c r="D29" s="576"/>
      <c r="E29" s="576"/>
      <c r="F29" s="576"/>
      <c r="G29" s="576"/>
      <c r="H29" s="576"/>
      <c r="I29" s="576"/>
      <c r="J29" s="576"/>
      <c r="K29" s="576"/>
      <c r="L29" s="576"/>
      <c r="M29" s="577"/>
      <c r="N29" s="577"/>
      <c r="O29" s="577"/>
      <c r="P29" s="577"/>
      <c r="Q29" s="578"/>
    </row>
    <row r="33" spans="2:16" ht="15" x14ac:dyDescent="0.35">
      <c r="B33" s="56"/>
      <c r="C33" s="56"/>
      <c r="D33" s="56"/>
      <c r="E33" s="56"/>
      <c r="F33" s="56"/>
      <c r="H33" s="166"/>
      <c r="I33" s="166"/>
      <c r="J33" s="166"/>
      <c r="K33" s="166"/>
      <c r="L33" s="166"/>
      <c r="M33" s="166"/>
      <c r="N33" s="166"/>
      <c r="O33" s="166"/>
      <c r="P33" s="166"/>
    </row>
    <row r="34" spans="2:16" ht="15" x14ac:dyDescent="0.35">
      <c r="B34" s="56"/>
      <c r="C34" s="56"/>
      <c r="D34" s="56"/>
      <c r="E34" s="56"/>
      <c r="F34" s="56"/>
      <c r="G34" s="166"/>
      <c r="H34" s="166"/>
      <c r="I34" s="166"/>
      <c r="J34" s="166"/>
      <c r="K34" s="166"/>
      <c r="L34" s="166"/>
      <c r="M34" s="166"/>
      <c r="N34" s="166"/>
      <c r="O34" s="166"/>
      <c r="P34" s="166"/>
    </row>
    <row r="35" spans="2:16" ht="15" x14ac:dyDescent="0.35">
      <c r="B35" s="56"/>
      <c r="C35" s="56"/>
      <c r="D35" s="56"/>
      <c r="E35" s="56"/>
      <c r="F35" s="56"/>
      <c r="G35" s="166"/>
      <c r="H35" s="166"/>
      <c r="I35" s="166"/>
      <c r="J35" s="166"/>
      <c r="K35" s="166"/>
      <c r="L35" s="166"/>
      <c r="M35" s="166"/>
      <c r="N35" s="166"/>
      <c r="O35" s="166"/>
      <c r="P35" s="166"/>
    </row>
    <row r="36" spans="2:16" ht="15" x14ac:dyDescent="0.35">
      <c r="B36" s="56"/>
      <c r="C36" s="56"/>
      <c r="D36" s="56"/>
      <c r="E36" s="56"/>
      <c r="F36" s="56"/>
      <c r="G36" s="56"/>
      <c r="H36" s="166"/>
      <c r="I36" s="166"/>
      <c r="J36" s="166"/>
      <c r="K36" s="166"/>
      <c r="L36" s="166"/>
      <c r="M36" s="166"/>
      <c r="N36" s="166"/>
      <c r="O36" s="166"/>
      <c r="P36" s="166"/>
    </row>
    <row r="37" spans="2:16" ht="15" x14ac:dyDescent="0.35">
      <c r="B37" s="56"/>
      <c r="C37" s="56"/>
      <c r="D37" s="56"/>
      <c r="E37" s="56"/>
      <c r="F37" s="56"/>
      <c r="G37" s="56"/>
      <c r="H37" s="166"/>
      <c r="I37" s="166"/>
      <c r="J37" s="166"/>
      <c r="K37" s="166"/>
      <c r="L37" s="166"/>
      <c r="M37" s="166"/>
      <c r="N37" s="166"/>
      <c r="O37" s="166"/>
      <c r="P37" s="166"/>
    </row>
    <row r="38" spans="2:16" ht="15" x14ac:dyDescent="0.35">
      <c r="B38" s="56"/>
      <c r="C38" s="56"/>
      <c r="D38" s="56"/>
      <c r="E38" s="56"/>
      <c r="F38" s="56"/>
      <c r="G38" s="56"/>
      <c r="H38" s="56"/>
      <c r="I38" s="56"/>
      <c r="J38" s="56"/>
      <c r="K38" s="56"/>
      <c r="L38" s="166"/>
      <c r="M38" s="166"/>
      <c r="N38" s="166"/>
      <c r="O38" s="166"/>
      <c r="P38" s="166"/>
    </row>
    <row r="39" spans="2:16" ht="15" x14ac:dyDescent="0.35">
      <c r="B39" s="56"/>
      <c r="C39" s="56"/>
      <c r="D39" s="56"/>
      <c r="E39" s="56"/>
      <c r="F39" s="56"/>
      <c r="G39" s="56"/>
      <c r="H39" s="56"/>
      <c r="I39" s="56"/>
      <c r="J39" s="56"/>
      <c r="K39" s="56"/>
      <c r="L39" s="166"/>
      <c r="M39" s="166"/>
      <c r="N39" s="166"/>
      <c r="O39" s="166"/>
      <c r="P39" s="166"/>
    </row>
    <row r="40" spans="2:16" ht="15" x14ac:dyDescent="0.35">
      <c r="B40" s="56"/>
      <c r="C40" s="56"/>
      <c r="D40" s="56"/>
      <c r="E40" s="56"/>
      <c r="F40" s="56"/>
      <c r="G40" s="56"/>
      <c r="H40" s="56"/>
      <c r="I40" s="56"/>
      <c r="J40" s="56"/>
      <c r="K40" s="56"/>
      <c r="L40" s="166"/>
      <c r="M40" s="166"/>
      <c r="N40" s="166"/>
      <c r="O40" s="166"/>
      <c r="P40" s="166"/>
    </row>
    <row r="41" spans="2:16" ht="15" x14ac:dyDescent="0.35">
      <c r="B41" s="56"/>
      <c r="C41" s="56"/>
      <c r="D41" s="56"/>
      <c r="E41" s="56"/>
      <c r="F41" s="56"/>
      <c r="G41" s="56"/>
      <c r="H41" s="56"/>
      <c r="I41" s="56"/>
      <c r="J41" s="56"/>
      <c r="K41" s="56"/>
      <c r="L41" s="166"/>
      <c r="M41" s="166"/>
      <c r="N41" s="166"/>
      <c r="O41" s="166"/>
      <c r="P41" s="166"/>
    </row>
    <row r="42" spans="2:16" ht="15" x14ac:dyDescent="0.35">
      <c r="B42" s="56"/>
      <c r="C42" s="56"/>
      <c r="D42" s="56"/>
      <c r="E42" s="56"/>
      <c r="F42" s="56"/>
      <c r="G42" s="56"/>
      <c r="H42" s="56"/>
      <c r="I42" s="56"/>
      <c r="J42" s="56"/>
      <c r="K42" s="56"/>
      <c r="L42" s="166"/>
      <c r="M42" s="166"/>
      <c r="N42" s="166"/>
      <c r="O42" s="166"/>
      <c r="P42" s="166"/>
    </row>
    <row r="43" spans="2:16" ht="15" x14ac:dyDescent="0.35">
      <c r="B43" s="56"/>
      <c r="C43" s="56"/>
      <c r="D43" s="56"/>
      <c r="E43" s="56"/>
      <c r="F43" s="56"/>
      <c r="G43" s="56"/>
      <c r="H43" s="56"/>
      <c r="I43" s="56"/>
      <c r="J43" s="56"/>
      <c r="K43" s="56"/>
      <c r="L43" s="56"/>
      <c r="M43" s="56"/>
      <c r="N43" s="56"/>
      <c r="O43" s="56"/>
      <c r="P43" s="56"/>
    </row>
    <row r="44" spans="2:16" ht="15" x14ac:dyDescent="0.35">
      <c r="B44" s="56"/>
      <c r="C44" s="56"/>
      <c r="D44" s="56"/>
      <c r="E44" s="56"/>
      <c r="F44" s="56"/>
      <c r="G44" s="56"/>
      <c r="H44" s="56"/>
      <c r="I44" s="56"/>
      <c r="J44" s="56"/>
      <c r="K44" s="56"/>
      <c r="L44" s="166"/>
      <c r="M44" s="167"/>
      <c r="N44" s="167"/>
      <c r="O44" s="167"/>
      <c r="P44" s="167"/>
    </row>
    <row r="45" spans="2:16" ht="15" x14ac:dyDescent="0.35">
      <c r="B45" s="56"/>
      <c r="C45" s="56"/>
      <c r="D45" s="56"/>
      <c r="E45" s="56"/>
      <c r="F45" s="56"/>
      <c r="G45" s="56"/>
      <c r="H45" s="56"/>
      <c r="I45" s="56"/>
      <c r="J45" s="56"/>
      <c r="K45" s="56"/>
      <c r="L45" s="166"/>
      <c r="M45" s="167"/>
      <c r="N45" s="167"/>
      <c r="O45" s="167"/>
      <c r="P45" s="167"/>
    </row>
    <row r="46" spans="2:16" ht="15" x14ac:dyDescent="0.35">
      <c r="B46" s="56"/>
      <c r="C46" s="56"/>
      <c r="D46" s="56"/>
      <c r="E46" s="56"/>
      <c r="F46" s="56"/>
      <c r="G46" s="56"/>
      <c r="H46" s="56"/>
      <c r="I46" s="56"/>
      <c r="J46" s="56"/>
      <c r="K46" s="56"/>
      <c r="L46" s="166"/>
      <c r="M46" s="167"/>
      <c r="N46" s="167"/>
      <c r="O46" s="167"/>
      <c r="P46" s="167"/>
    </row>
    <row r="47" spans="2:16" ht="15" x14ac:dyDescent="0.35">
      <c r="B47" s="56"/>
      <c r="C47" s="56"/>
      <c r="D47" s="56"/>
      <c r="E47" s="56"/>
      <c r="F47" s="56"/>
      <c r="G47" s="56"/>
      <c r="H47" s="56"/>
      <c r="I47" s="56"/>
      <c r="J47" s="56"/>
      <c r="K47" s="56"/>
      <c r="L47" s="56"/>
      <c r="M47" s="56"/>
      <c r="N47" s="167"/>
      <c r="O47" s="167"/>
      <c r="P47" s="167"/>
    </row>
    <row r="48" spans="2:16" ht="15" x14ac:dyDescent="0.35">
      <c r="B48" s="56"/>
      <c r="C48" s="56"/>
      <c r="D48" s="56"/>
      <c r="E48" s="56"/>
      <c r="F48" s="56"/>
      <c r="G48" s="56"/>
      <c r="H48" s="56"/>
      <c r="I48" s="56"/>
      <c r="J48" s="56"/>
      <c r="K48" s="56"/>
      <c r="L48" s="56"/>
      <c r="M48" s="56"/>
      <c r="N48" s="56"/>
      <c r="O48" s="167"/>
      <c r="P48" s="167"/>
    </row>
    <row r="49" spans="2:16" ht="15" x14ac:dyDescent="0.35">
      <c r="B49" s="56"/>
      <c r="C49" s="56"/>
      <c r="D49" s="56"/>
      <c r="E49" s="56"/>
      <c r="F49" s="56"/>
      <c r="G49" s="56"/>
      <c r="H49" s="56"/>
      <c r="I49" s="56"/>
      <c r="J49" s="166"/>
      <c r="K49" s="166"/>
      <c r="L49" s="166"/>
      <c r="M49" s="167"/>
      <c r="N49" s="167"/>
      <c r="O49" s="167"/>
      <c r="P49" s="167"/>
    </row>
    <row r="50" spans="2:16" ht="15" x14ac:dyDescent="0.35">
      <c r="B50" s="56"/>
      <c r="C50" s="56"/>
      <c r="D50" s="56"/>
      <c r="E50" s="56"/>
      <c r="H50" s="166"/>
      <c r="I50" s="166"/>
      <c r="J50" s="166"/>
      <c r="K50" s="166"/>
      <c r="L50" s="166"/>
      <c r="M50" s="167"/>
      <c r="N50" s="167"/>
      <c r="O50" s="167"/>
      <c r="P50" s="167"/>
    </row>
    <row r="51" spans="2:16" ht="15" x14ac:dyDescent="0.35">
      <c r="B51" s="56"/>
      <c r="C51" s="56"/>
      <c r="D51" s="56"/>
      <c r="E51" s="56"/>
      <c r="F51" s="56"/>
    </row>
    <row r="52" spans="2:16" ht="15" x14ac:dyDescent="0.35">
      <c r="B52" s="56"/>
      <c r="C52" s="56"/>
      <c r="D52" s="56"/>
      <c r="E52" s="56"/>
      <c r="F52" s="56"/>
    </row>
    <row r="53" spans="2:16" ht="15" x14ac:dyDescent="0.35">
      <c r="B53" s="56"/>
      <c r="C53" s="56"/>
      <c r="D53" s="56"/>
      <c r="E53" s="56"/>
      <c r="F53" s="56"/>
    </row>
    <row r="54" spans="2:16" ht="15" x14ac:dyDescent="0.35">
      <c r="B54" s="56"/>
      <c r="C54" s="56"/>
      <c r="D54" s="56"/>
      <c r="E54" s="56"/>
      <c r="F54" s="56"/>
      <c r="G54" s="56"/>
      <c r="H54" s="56"/>
    </row>
    <row r="55" spans="2:16" ht="15" x14ac:dyDescent="0.35">
      <c r="B55" s="56"/>
      <c r="C55" s="56"/>
      <c r="D55" s="56"/>
      <c r="E55" s="56"/>
      <c r="F55" s="56"/>
    </row>
  </sheetData>
  <mergeCells count="3">
    <mergeCell ref="C1:Q1"/>
    <mergeCell ref="C2:Q2"/>
    <mergeCell ref="A3:A29"/>
  </mergeCells>
  <phoneticPr fontId="2" type="noConversion"/>
  <dataValidations count="1">
    <dataValidation allowBlank="1" showInputMessage="1" showErrorMessage="1" prompt="Copy Required Functionality to the LHS ofthe FMA chart. DIVERGENT THINKING-populate Means. Select a series of concepts and transfer identifiers to top of System Pugh." sqref="A1" xr:uid="{00000000-0002-0000-0800-000000000000}"/>
  </dataValidations>
  <pageMargins left="0.75" right="0.75" top="1" bottom="1" header="0.5" footer="0.5"/>
  <pageSetup paperSize="9" orientation="portrait" horizontalDpi="300" verticalDpi="300" r:id="rId1"/>
  <headerFooter alignWithMargins="0"/>
</worksheet>
</file>

<file path=xl/worksheets/sheet10.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900-000000000000}">
  <sheetPr>
    <tabColor theme="2" tint="-0.249977111117893"/>
  </sheetPr>
  <dimension ref="A1:BS65"/>
  <sheetViews>
    <sheetView zoomScale="106" zoomScaleNormal="106" workbookViewId="0">
      <pane xSplit="5" ySplit="6" topLeftCell="F7" activePane="bottomRight" state="frozen"/>
      <selection pane="topRight" activeCell="E1" sqref="E1"/>
      <selection pane="bottomLeft" activeCell="A7" sqref="A7"/>
      <selection pane="bottomRight" activeCell="D39" sqref="D39"/>
    </sheetView>
  </sheetViews>
  <sheetFormatPr defaultColWidth="15.796875" defaultRowHeight="12.75" x14ac:dyDescent="0.35"/>
  <cols>
    <col min="1" max="1" width="8" style="190" customWidth="1"/>
    <col min="2" max="2" width="85.59765625" style="190" customWidth="1"/>
    <col min="3" max="3" width="32.796875" style="190" customWidth="1"/>
    <col min="4" max="4" width="5.6640625" style="190" customWidth="1"/>
    <col min="5" max="5" width="9.1328125" style="190" customWidth="1"/>
    <col min="6" max="9" width="8.46484375" style="190" customWidth="1"/>
    <col min="10" max="16384" width="15.796875" style="190"/>
  </cols>
  <sheetData>
    <row r="1" spans="1:9" x14ac:dyDescent="0.35">
      <c r="A1" s="277" t="s">
        <v>78</v>
      </c>
    </row>
    <row r="4" spans="1:9" ht="43.5" customHeight="1" x14ac:dyDescent="0.35">
      <c r="B4" s="743" t="str">
        <f xml:space="preserve"> "Project Name: "&amp;'[1]Design Book Title'!C10</f>
        <v>Project Name:  HESH Example for course</v>
      </c>
      <c r="C4" s="743"/>
      <c r="D4" s="743"/>
      <c r="E4" s="743"/>
    </row>
    <row r="5" spans="1:9" ht="16.5" customHeight="1" thickBot="1" x14ac:dyDescent="0.4"/>
    <row r="6" spans="1:9" s="191" customFormat="1" ht="96" customHeight="1" thickBot="1" x14ac:dyDescent="0.4">
      <c r="B6" s="545"/>
      <c r="C6" s="538"/>
      <c r="D6" s="539" t="s">
        <v>62</v>
      </c>
      <c r="E6" s="540" t="s">
        <v>64</v>
      </c>
      <c r="F6" s="547"/>
      <c r="G6" s="548"/>
      <c r="H6" s="549"/>
      <c r="I6" s="550"/>
    </row>
    <row r="7" spans="1:9" ht="34.5" customHeight="1" thickBot="1" x14ac:dyDescent="0.4">
      <c r="B7" s="541" t="s">
        <v>59</v>
      </c>
      <c r="C7" s="544" t="s">
        <v>61</v>
      </c>
      <c r="D7" s="534"/>
      <c r="E7" s="535"/>
      <c r="F7" s="455"/>
      <c r="G7" s="456"/>
      <c r="H7" s="456"/>
      <c r="I7" s="457"/>
    </row>
    <row r="8" spans="1:9" ht="17.25" x14ac:dyDescent="0.35">
      <c r="B8" s="615" t="s">
        <v>268</v>
      </c>
      <c r="C8" s="507"/>
      <c r="D8" s="536">
        <v>5</v>
      </c>
      <c r="E8" s="542">
        <f>VALUE('Design QFD 1'!C4)</f>
        <v>20.720526618269918</v>
      </c>
      <c r="F8" s="320"/>
      <c r="G8" s="5"/>
      <c r="H8" s="5"/>
      <c r="I8" s="333"/>
    </row>
    <row r="9" spans="1:9" ht="31.5" x14ac:dyDescent="0.35">
      <c r="B9" s="616" t="s">
        <v>267</v>
      </c>
      <c r="C9" s="507"/>
      <c r="D9" s="536">
        <v>5</v>
      </c>
      <c r="E9" s="542">
        <f>VALUE('Design QFD 1'!C5)</f>
        <v>8.5867896486616573</v>
      </c>
      <c r="F9" s="320"/>
      <c r="G9" s="5"/>
      <c r="H9" s="5"/>
      <c r="I9" s="333"/>
    </row>
    <row r="10" spans="1:9" ht="17.25" x14ac:dyDescent="0.35">
      <c r="B10" s="616" t="s">
        <v>269</v>
      </c>
      <c r="C10" s="507"/>
      <c r="D10" s="536">
        <v>5</v>
      </c>
      <c r="E10" s="542">
        <f>VALUE('Design QFD 1'!C6)</f>
        <v>3.2075267313323614</v>
      </c>
      <c r="F10" s="320"/>
      <c r="G10" s="5"/>
      <c r="H10" s="5"/>
      <c r="I10" s="333"/>
    </row>
    <row r="11" spans="1:9" ht="31.5" x14ac:dyDescent="0.35">
      <c r="B11" s="616" t="s">
        <v>270</v>
      </c>
      <c r="C11" s="507"/>
      <c r="D11" s="536">
        <v>5</v>
      </c>
      <c r="E11" s="542">
        <f>VALUE('Design QFD 1'!C7)</f>
        <v>4.232356896008576</v>
      </c>
      <c r="F11" s="320"/>
      <c r="G11" s="5"/>
      <c r="H11" s="5"/>
      <c r="I11" s="333"/>
    </row>
    <row r="12" spans="1:9" ht="31.9" thickBot="1" x14ac:dyDescent="0.4">
      <c r="B12" s="617" t="s">
        <v>271</v>
      </c>
      <c r="C12" s="507"/>
      <c r="D12" s="536">
        <v>5</v>
      </c>
      <c r="E12" s="542">
        <f>VALUE('Design QFD 1'!C8)</f>
        <v>63.252800105727481</v>
      </c>
      <c r="F12" s="320"/>
      <c r="G12" s="5"/>
      <c r="H12" s="5"/>
      <c r="I12" s="333"/>
    </row>
    <row r="13" spans="1:9" ht="17.649999999999999" thickBot="1" x14ac:dyDescent="0.4">
      <c r="B13" s="618"/>
      <c r="C13" s="507"/>
      <c r="D13" s="536"/>
      <c r="E13" s="542"/>
      <c r="F13" s="320"/>
      <c r="G13" s="5"/>
      <c r="H13" s="5"/>
      <c r="I13" s="333"/>
    </row>
    <row r="14" spans="1:9" ht="31.5" x14ac:dyDescent="0.35">
      <c r="B14" s="619" t="s">
        <v>272</v>
      </c>
      <c r="C14" s="507"/>
      <c r="D14" s="536">
        <v>5</v>
      </c>
      <c r="E14" s="542">
        <f>VALUE('Design QFD 1'!C10)</f>
        <v>21.79236117390926</v>
      </c>
      <c r="F14" s="320"/>
      <c r="G14" s="5"/>
      <c r="H14" s="5"/>
      <c r="I14" s="333"/>
    </row>
    <row r="15" spans="1:9" ht="17.25" x14ac:dyDescent="0.35">
      <c r="B15" s="620" t="s">
        <v>273</v>
      </c>
      <c r="C15" s="507"/>
      <c r="D15" s="536">
        <v>5</v>
      </c>
      <c r="E15" s="542">
        <f>VALUE('Design QFD 1'!C11)</f>
        <v>30.067567104918346</v>
      </c>
      <c r="F15" s="320"/>
      <c r="G15" s="5"/>
      <c r="H15" s="5"/>
      <c r="I15" s="333"/>
    </row>
    <row r="16" spans="1:9" ht="17.25" x14ac:dyDescent="0.35">
      <c r="B16" s="620" t="s">
        <v>274</v>
      </c>
      <c r="C16" s="507"/>
      <c r="D16" s="536">
        <v>5</v>
      </c>
      <c r="E16" s="542">
        <f>VALUE('Design QFD 1'!C12)</f>
        <v>14.377596481696674</v>
      </c>
      <c r="F16" s="320"/>
      <c r="G16" s="5"/>
      <c r="H16" s="5"/>
      <c r="I16" s="333"/>
    </row>
    <row r="17" spans="2:9" ht="17.25" x14ac:dyDescent="0.5">
      <c r="B17" s="621" t="s">
        <v>275</v>
      </c>
      <c r="C17" s="507"/>
      <c r="D17" s="536">
        <v>5</v>
      </c>
      <c r="E17" s="542">
        <f>VALUE('Design QFD 1'!C13)</f>
        <v>21.79236117390926</v>
      </c>
      <c r="F17" s="320"/>
      <c r="G17" s="5"/>
      <c r="H17" s="5"/>
      <c r="I17" s="333"/>
    </row>
    <row r="18" spans="2:9" ht="31.9" thickBot="1" x14ac:dyDescent="0.4">
      <c r="B18" s="622" t="s">
        <v>276</v>
      </c>
      <c r="C18" s="507"/>
      <c r="D18" s="536">
        <v>5</v>
      </c>
      <c r="E18" s="542">
        <f>VALUE('Design QFD 1'!C14)</f>
        <v>11.970114065566452</v>
      </c>
      <c r="F18" s="320"/>
      <c r="G18" s="5"/>
      <c r="H18" s="5"/>
      <c r="I18" s="333"/>
    </row>
    <row r="19" spans="2:9" ht="17.649999999999999" thickBot="1" x14ac:dyDescent="0.4">
      <c r="B19" s="623"/>
      <c r="C19" s="507"/>
      <c r="D19" s="536"/>
      <c r="E19" s="542"/>
      <c r="F19" s="320"/>
      <c r="G19" s="5"/>
      <c r="H19" s="5"/>
      <c r="I19" s="333"/>
    </row>
    <row r="20" spans="2:9" ht="31.5" x14ac:dyDescent="0.35">
      <c r="B20" s="619" t="s">
        <v>278</v>
      </c>
      <c r="C20" s="507"/>
      <c r="D20" s="536">
        <v>5</v>
      </c>
      <c r="E20" s="542">
        <f>VALUE('Design QFD 1'!C16)</f>
        <v>8.6941794870531428</v>
      </c>
      <c r="F20" s="320"/>
      <c r="G20" s="5"/>
      <c r="H20" s="5"/>
      <c r="I20" s="333"/>
    </row>
    <row r="21" spans="2:9" ht="17.25" x14ac:dyDescent="0.35">
      <c r="B21" s="624" t="s">
        <v>279</v>
      </c>
      <c r="C21" s="507"/>
      <c r="D21" s="536">
        <v>5</v>
      </c>
      <c r="E21" s="542">
        <f>VALUE('Design QFD 1'!C17)</f>
        <v>7.4258139770155234</v>
      </c>
      <c r="F21" s="320"/>
      <c r="G21" s="5"/>
      <c r="H21" s="5"/>
      <c r="I21" s="333"/>
    </row>
    <row r="22" spans="2:9" ht="31.5" x14ac:dyDescent="0.5">
      <c r="B22" s="625" t="s">
        <v>280</v>
      </c>
      <c r="C22" s="507"/>
      <c r="D22" s="536">
        <v>5</v>
      </c>
      <c r="E22" s="542">
        <f>VALUE('Design QFD 1'!C18)</f>
        <v>30.91192622066967</v>
      </c>
      <c r="F22" s="320"/>
      <c r="G22" s="5"/>
      <c r="H22" s="5"/>
      <c r="I22" s="333"/>
    </row>
    <row r="23" spans="2:9" ht="31.5" x14ac:dyDescent="0.5">
      <c r="B23" s="625" t="s">
        <v>281</v>
      </c>
      <c r="C23" s="507"/>
      <c r="D23" s="536">
        <v>5</v>
      </c>
      <c r="E23" s="542">
        <f>VALUE('Design QFD 1'!C19)</f>
        <v>5.9978086601774345</v>
      </c>
      <c r="F23" s="320"/>
      <c r="G23" s="5"/>
      <c r="H23" s="5"/>
      <c r="I23" s="333"/>
    </row>
    <row r="24" spans="2:9" ht="17.649999999999999" thickBot="1" x14ac:dyDescent="0.55000000000000004">
      <c r="B24" s="626" t="s">
        <v>282</v>
      </c>
      <c r="C24" s="507"/>
      <c r="D24" s="536">
        <v>5</v>
      </c>
      <c r="E24" s="542">
        <f>VALUE('Design QFD 1'!C20)</f>
        <v>46.970271655084225</v>
      </c>
      <c r="F24" s="320"/>
      <c r="G24" s="5"/>
      <c r="H24" s="5"/>
      <c r="I24" s="333"/>
    </row>
    <row r="25" spans="2:9" ht="19.5" customHeight="1" thickBot="1" x14ac:dyDescent="0.55000000000000004">
      <c r="B25" s="627"/>
      <c r="C25" s="507"/>
      <c r="D25" s="536"/>
      <c r="E25" s="542"/>
      <c r="F25" s="320"/>
      <c r="G25" s="5"/>
      <c r="H25" s="5"/>
      <c r="I25" s="333"/>
    </row>
    <row r="26" spans="2:9" ht="31.5" x14ac:dyDescent="0.35">
      <c r="B26" s="615" t="s">
        <v>283</v>
      </c>
      <c r="C26" s="507"/>
      <c r="D26" s="536">
        <v>5</v>
      </c>
      <c r="E26" s="542">
        <f>VALUE('Design QFD 1'!C22)</f>
        <v>33.017999638472723</v>
      </c>
      <c r="F26" s="320"/>
      <c r="G26" s="5"/>
      <c r="H26" s="5"/>
      <c r="I26" s="333"/>
    </row>
    <row r="27" spans="2:9" ht="31.5" x14ac:dyDescent="0.35">
      <c r="B27" s="616" t="s">
        <v>284</v>
      </c>
      <c r="C27" s="507"/>
      <c r="D27" s="536">
        <v>5</v>
      </c>
      <c r="E27" s="542">
        <f>VALUE('Design QFD 1'!C23)</f>
        <v>11.663349677127687</v>
      </c>
      <c r="F27" s="320"/>
      <c r="G27" s="5"/>
      <c r="H27" s="5"/>
      <c r="I27" s="333"/>
    </row>
    <row r="28" spans="2:9" ht="31.5" x14ac:dyDescent="0.35">
      <c r="B28" s="616" t="s">
        <v>285</v>
      </c>
      <c r="C28" s="507"/>
      <c r="D28" s="536">
        <v>5</v>
      </c>
      <c r="E28" s="542">
        <f>VALUE('Design QFD 1'!C24)</f>
        <v>6.3649114885833331</v>
      </c>
      <c r="F28" s="320"/>
      <c r="G28" s="5"/>
      <c r="H28" s="5"/>
      <c r="I28" s="333"/>
    </row>
    <row r="29" spans="2:9" ht="31.5" x14ac:dyDescent="0.35">
      <c r="B29" s="616" t="s">
        <v>286</v>
      </c>
      <c r="C29" s="507"/>
      <c r="D29" s="536">
        <v>5</v>
      </c>
      <c r="E29" s="542">
        <f>VALUE('Design QFD 1'!C25)</f>
        <v>25.022964522533726</v>
      </c>
      <c r="F29" s="320"/>
      <c r="G29" s="5"/>
      <c r="H29" s="5"/>
      <c r="I29" s="333"/>
    </row>
    <row r="30" spans="2:9" ht="47.65" thickBot="1" x14ac:dyDescent="0.4">
      <c r="B30" s="617" t="s">
        <v>287</v>
      </c>
      <c r="C30" s="507"/>
      <c r="D30" s="536">
        <v>5</v>
      </c>
      <c r="E30" s="542">
        <f>VALUE('Design QFD 1'!C26)</f>
        <v>23.930774673282531</v>
      </c>
      <c r="F30" s="320"/>
      <c r="G30" s="5"/>
      <c r="H30" s="5"/>
      <c r="I30" s="333"/>
    </row>
    <row r="31" spans="2:9" ht="17.649999999999999" thickBot="1" x14ac:dyDescent="0.4">
      <c r="B31" s="650"/>
      <c r="C31" s="507"/>
      <c r="D31" s="536"/>
      <c r="E31" s="542"/>
      <c r="F31" s="320"/>
      <c r="G31" s="5"/>
      <c r="H31" s="5"/>
      <c r="I31" s="333"/>
    </row>
    <row r="32" spans="2:9" ht="31.5" x14ac:dyDescent="0.35">
      <c r="B32" s="615" t="s">
        <v>291</v>
      </c>
      <c r="C32" s="507"/>
      <c r="D32" s="536">
        <v>5</v>
      </c>
      <c r="E32" s="542"/>
      <c r="F32" s="320"/>
      <c r="G32" s="5"/>
      <c r="H32" s="5"/>
      <c r="I32" s="333"/>
    </row>
    <row r="33" spans="2:9" ht="17.25" x14ac:dyDescent="0.35">
      <c r="B33" s="616" t="s">
        <v>292</v>
      </c>
      <c r="C33" s="507"/>
      <c r="D33" s="536">
        <v>5</v>
      </c>
      <c r="E33" s="542"/>
      <c r="F33" s="320"/>
      <c r="G33" s="5"/>
      <c r="H33" s="5"/>
      <c r="I33" s="333"/>
    </row>
    <row r="34" spans="2:9" ht="31.5" x14ac:dyDescent="0.35">
      <c r="B34" s="616" t="s">
        <v>293</v>
      </c>
      <c r="C34" s="507"/>
      <c r="D34" s="536">
        <v>5</v>
      </c>
      <c r="E34" s="542"/>
      <c r="F34" s="320"/>
      <c r="G34" s="5"/>
      <c r="H34" s="5"/>
      <c r="I34" s="333"/>
    </row>
    <row r="35" spans="2:9" ht="17.25" x14ac:dyDescent="0.35">
      <c r="B35" s="616" t="s">
        <v>294</v>
      </c>
      <c r="C35" s="507"/>
      <c r="D35" s="536">
        <v>5</v>
      </c>
      <c r="E35" s="542"/>
      <c r="F35" s="320"/>
      <c r="G35" s="5"/>
      <c r="H35" s="5"/>
      <c r="I35" s="333"/>
    </row>
    <row r="36" spans="2:9" ht="17.649999999999999" thickBot="1" x14ac:dyDescent="0.4">
      <c r="B36" s="617" t="s">
        <v>295</v>
      </c>
      <c r="C36" s="507"/>
      <c r="D36" s="536">
        <v>5</v>
      </c>
      <c r="E36" s="542"/>
      <c r="F36" s="320"/>
      <c r="G36" s="5"/>
      <c r="H36" s="5"/>
      <c r="I36" s="333"/>
    </row>
    <row r="37" spans="2:9" ht="20.25" x14ac:dyDescent="0.55000000000000004">
      <c r="B37" s="526"/>
      <c r="C37" s="458"/>
      <c r="D37" s="536"/>
      <c r="E37" s="542"/>
      <c r="F37" s="320"/>
      <c r="G37" s="5"/>
      <c r="H37" s="5"/>
      <c r="I37" s="333"/>
    </row>
    <row r="38" spans="2:9" ht="20.25" x14ac:dyDescent="0.55000000000000004">
      <c r="B38" s="526"/>
      <c r="C38" s="458"/>
      <c r="D38" s="536"/>
      <c r="E38" s="542"/>
      <c r="F38" s="320"/>
      <c r="G38" s="5"/>
      <c r="H38" s="5"/>
      <c r="I38" s="333"/>
    </row>
    <row r="39" spans="2:9" ht="17.649999999999999" thickBot="1" x14ac:dyDescent="0.45">
      <c r="B39" s="532"/>
      <c r="C39" s="546"/>
      <c r="D39" s="537"/>
      <c r="E39" s="543"/>
      <c r="F39" s="334"/>
      <c r="G39" s="335"/>
      <c r="H39" s="335"/>
      <c r="I39" s="337"/>
    </row>
    <row r="40" spans="2:9" ht="17.25" x14ac:dyDescent="0.4">
      <c r="B40" s="530"/>
      <c r="C40" s="531"/>
      <c r="D40" s="533"/>
      <c r="E40" s="533"/>
      <c r="F40" s="455"/>
      <c r="G40" s="455"/>
      <c r="H40" s="455"/>
      <c r="I40" s="457"/>
    </row>
    <row r="41" spans="2:9" ht="17.25" x14ac:dyDescent="0.4">
      <c r="B41" s="459"/>
      <c r="C41" s="458"/>
      <c r="D41" s="216"/>
      <c r="E41" s="216"/>
      <c r="F41" s="320"/>
      <c r="G41" s="320"/>
      <c r="H41" s="320"/>
      <c r="I41" s="333"/>
    </row>
    <row r="42" spans="2:9" ht="19.5" customHeight="1" x14ac:dyDescent="0.4">
      <c r="B42" s="460"/>
      <c r="C42" s="461"/>
      <c r="D42" s="216"/>
      <c r="E42" s="216"/>
      <c r="F42" s="320"/>
      <c r="G42" s="320"/>
      <c r="H42" s="320"/>
      <c r="I42" s="333"/>
    </row>
    <row r="43" spans="2:9" ht="15.4" thickBot="1" x14ac:dyDescent="0.4">
      <c r="B43" s="462"/>
      <c r="C43" s="463"/>
      <c r="D43" s="199"/>
      <c r="E43" s="192"/>
      <c r="F43" s="334"/>
      <c r="G43" s="335"/>
      <c r="H43" s="335"/>
      <c r="I43" s="337"/>
    </row>
    <row r="44" spans="2:9" ht="13.9" thickBot="1" x14ac:dyDescent="0.4">
      <c r="B44" s="206"/>
      <c r="C44" s="205"/>
      <c r="D44" s="209"/>
      <c r="E44" s="210"/>
      <c r="F44" s="193">
        <f>SUMPRODUCT($D$8:$D$42,F8:F42)</f>
        <v>0</v>
      </c>
      <c r="G44" s="193">
        <f>SUMPRODUCT($D$8:$D$42,G8:G42)</f>
        <v>0</v>
      </c>
      <c r="H44" s="193">
        <f>SUMPRODUCT($D$8:$D$42,H8:H42)</f>
        <v>0</v>
      </c>
      <c r="I44" s="193">
        <f>SUMPRODUCT($D$8:$D$42,I8:I42)</f>
        <v>0</v>
      </c>
    </row>
    <row r="45" spans="2:9" ht="13.9" thickBot="1" x14ac:dyDescent="0.4">
      <c r="B45" s="206"/>
      <c r="C45" s="207"/>
      <c r="D45" s="211"/>
      <c r="E45" s="212"/>
      <c r="F45" s="193">
        <f>SUMPRODUCT($E$8:$E$42,F8:F42)</f>
        <v>0</v>
      </c>
      <c r="G45" s="193">
        <f>SUMPRODUCT($E$8:$E$42,G8:G42)</f>
        <v>0</v>
      </c>
      <c r="H45" s="193">
        <f>SUMPRODUCT($E$8:$E$42,H8:H42)</f>
        <v>0</v>
      </c>
      <c r="I45" s="193">
        <f>SUMPRODUCT($E$8:$E$42,I8:I42)</f>
        <v>0</v>
      </c>
    </row>
    <row r="46" spans="2:9" ht="21.75" customHeight="1" thickBot="1" x14ac:dyDescent="0.4">
      <c r="B46" s="194" t="s">
        <v>60</v>
      </c>
      <c r="C46" s="208"/>
      <c r="D46" s="195">
        <v>100</v>
      </c>
      <c r="E46" s="195"/>
      <c r="F46" s="193">
        <f>+F44-F45</f>
        <v>0</v>
      </c>
      <c r="G46" s="193">
        <f>+G44-G45</f>
        <v>0</v>
      </c>
      <c r="H46" s="193">
        <f>+H44-H45</f>
        <v>0</v>
      </c>
      <c r="I46" s="193">
        <f>+I44-I45</f>
        <v>0</v>
      </c>
    </row>
    <row r="61" spans="55:71" x14ac:dyDescent="0.35">
      <c r="BC61" s="190">
        <v>0</v>
      </c>
      <c r="BG61" s="190">
        <v>0</v>
      </c>
      <c r="BK61" s="190">
        <v>0</v>
      </c>
      <c r="BO61" s="190">
        <v>0</v>
      </c>
      <c r="BS61" s="190">
        <v>0</v>
      </c>
    </row>
    <row r="65" spans="55:71" x14ac:dyDescent="0.35">
      <c r="BC65" s="190">
        <v>0</v>
      </c>
      <c r="BG65" s="190">
        <v>0</v>
      </c>
      <c r="BK65" s="190">
        <v>0</v>
      </c>
      <c r="BO65" s="190">
        <v>0</v>
      </c>
      <c r="BS65" s="190">
        <v>0</v>
      </c>
    </row>
  </sheetData>
  <mergeCells count="1">
    <mergeCell ref="B4:E4"/>
  </mergeCells>
  <dataValidations count="1">
    <dataValidation allowBlank="1" showInputMessage="1" showErrorMessage="1" prompt="Transfer REQUIRED FUNCTIONALITY to LHS of matrix. Assess each FMA concept as stonger +ve or weaker -ve scores. Downselect preferred concept" sqref="A1" xr:uid="{25DBFCC6-C6FF-4D44-8776-275B8210CD48}"/>
  </dataValidations>
  <pageMargins left="0.7" right="0.7" top="0.75" bottom="0.75" header="0.3" footer="0.3"/>
  <pageSetup paperSize="9" orientation="portrait" r:id="rId1"/>
  <legacyDrawing r:id="rId2"/>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A00-000000000000}">
  <sheetPr>
    <tabColor theme="4" tint="-0.249977111117893"/>
  </sheetPr>
  <dimension ref="A1:AB27"/>
  <sheetViews>
    <sheetView showGridLines="0" tabSelected="1" zoomScaleNormal="100" workbookViewId="0">
      <pane xSplit="6" ySplit="2" topLeftCell="G3" activePane="bottomRight" state="frozen"/>
      <selection pane="topRight" activeCell="E1" sqref="E1"/>
      <selection pane="bottomLeft" activeCell="A2" sqref="A2"/>
      <selection pane="bottomRight" activeCell="AE11" sqref="AE11"/>
    </sheetView>
  </sheetViews>
  <sheetFormatPr defaultColWidth="8.796875" defaultRowHeight="12.75" x14ac:dyDescent="0.35"/>
  <cols>
    <col min="1" max="1" width="2.46484375" customWidth="1"/>
    <col min="2" max="2" width="9.265625" customWidth="1"/>
    <col min="3" max="3" width="33" customWidth="1"/>
    <col min="4" max="5" width="5.6640625" customWidth="1"/>
    <col min="6" max="6" width="5.265625" customWidth="1"/>
    <col min="7" max="27" width="5.6640625" customWidth="1"/>
    <col min="28" max="28" width="26.33203125" customWidth="1"/>
  </cols>
  <sheetData>
    <row r="1" spans="1:28" ht="8.25" customHeight="1" thickBot="1" x14ac:dyDescent="0.4">
      <c r="A1" s="277" t="s">
        <v>78</v>
      </c>
      <c r="B1" s="277"/>
    </row>
    <row r="2" spans="1:28" ht="117.75" customHeight="1" thickBot="1" x14ac:dyDescent="0.4">
      <c r="C2" s="131" t="s">
        <v>44</v>
      </c>
      <c r="D2" s="177" t="s">
        <v>4</v>
      </c>
      <c r="E2" s="108"/>
      <c r="F2" s="109" t="s">
        <v>4</v>
      </c>
      <c r="G2" s="554"/>
      <c r="H2" s="555"/>
      <c r="I2" s="555"/>
      <c r="J2" s="555"/>
      <c r="K2" s="555"/>
      <c r="L2" s="555"/>
      <c r="M2" s="555"/>
      <c r="N2" s="555"/>
      <c r="O2" s="555"/>
      <c r="P2" s="555"/>
      <c r="Q2" s="555"/>
      <c r="R2" s="555"/>
      <c r="S2" s="555"/>
      <c r="T2" s="555"/>
      <c r="U2" s="555"/>
      <c r="V2" s="555"/>
      <c r="W2" s="555"/>
      <c r="X2" s="555"/>
      <c r="Y2" s="555"/>
      <c r="Z2" s="555"/>
      <c r="AA2" s="551"/>
    </row>
    <row r="3" spans="1:28" ht="13.5" thickBot="1" x14ac:dyDescent="0.45">
      <c r="C3" s="162" t="s">
        <v>45</v>
      </c>
      <c r="D3" s="527"/>
      <c r="E3" s="528"/>
      <c r="F3" s="529"/>
      <c r="G3" s="557"/>
      <c r="H3" s="558"/>
      <c r="I3" s="558"/>
      <c r="J3" s="558"/>
      <c r="K3" s="558"/>
      <c r="L3" s="558"/>
      <c r="M3" s="558"/>
      <c r="N3" s="558"/>
      <c r="O3" s="558"/>
      <c r="P3" s="558"/>
      <c r="Q3" s="558"/>
      <c r="R3" s="558"/>
      <c r="S3" s="558"/>
      <c r="T3" s="558"/>
      <c r="U3" s="558"/>
      <c r="V3" s="558"/>
      <c r="W3" s="558"/>
      <c r="X3" s="558"/>
      <c r="Y3" s="558"/>
      <c r="Z3" s="558"/>
      <c r="AA3" s="581"/>
      <c r="AB3" s="556" t="s">
        <v>65</v>
      </c>
    </row>
    <row r="4" spans="1:28" x14ac:dyDescent="0.35">
      <c r="C4" s="898" t="s">
        <v>303</v>
      </c>
      <c r="D4" s="138">
        <f>VALUE('Design QFD 1'!D34)</f>
        <v>2767.1223453731523</v>
      </c>
      <c r="E4" s="138">
        <v>10</v>
      </c>
      <c r="F4" s="902">
        <f t="shared" ref="F4:F19" si="0">+D4/E4</f>
        <v>276.71223453731523</v>
      </c>
      <c r="G4" s="111"/>
      <c r="H4" s="14"/>
      <c r="I4" s="14"/>
      <c r="J4" s="14"/>
      <c r="K4" s="14"/>
      <c r="L4" s="14"/>
      <c r="M4" s="14"/>
      <c r="N4" s="14"/>
      <c r="O4" s="14"/>
      <c r="P4" s="14"/>
      <c r="Q4" s="14"/>
      <c r="R4" s="14"/>
      <c r="S4" s="14"/>
      <c r="T4" s="14"/>
      <c r="U4" s="14"/>
      <c r="V4" s="14"/>
      <c r="W4" s="14"/>
      <c r="X4" s="14"/>
      <c r="Y4" s="14"/>
      <c r="Z4" s="14"/>
      <c r="AA4" s="14"/>
      <c r="AB4" s="304"/>
    </row>
    <row r="5" spans="1:28" x14ac:dyDescent="0.35">
      <c r="C5" s="899" t="s">
        <v>304</v>
      </c>
      <c r="D5" s="114">
        <f>VALUE('Design QFD 1'!E34)</f>
        <v>2929.82548997408</v>
      </c>
      <c r="E5" s="114">
        <v>10</v>
      </c>
      <c r="F5" s="903">
        <f t="shared" si="0"/>
        <v>292.982548997408</v>
      </c>
      <c r="G5" s="111"/>
      <c r="H5" s="14"/>
      <c r="I5" s="14"/>
      <c r="J5" s="14"/>
      <c r="K5" s="14"/>
      <c r="L5" s="14"/>
      <c r="M5" s="14"/>
      <c r="N5" s="14"/>
      <c r="O5" s="14"/>
      <c r="P5" s="14"/>
      <c r="Q5" s="14"/>
      <c r="R5" s="14"/>
      <c r="S5" s="14"/>
      <c r="T5" s="14"/>
      <c r="U5" s="14"/>
      <c r="V5" s="14"/>
      <c r="W5" s="14"/>
      <c r="X5" s="14"/>
      <c r="Y5" s="14"/>
      <c r="Z5" s="14"/>
      <c r="AA5" s="14"/>
      <c r="AB5" s="304"/>
    </row>
    <row r="6" spans="1:28" x14ac:dyDescent="0.35">
      <c r="C6" s="899" t="s">
        <v>305</v>
      </c>
      <c r="D6" s="114">
        <f>VALUE('Design QFD 1'!F34)</f>
        <v>671.60326169038706</v>
      </c>
      <c r="E6" s="114">
        <v>10</v>
      </c>
      <c r="F6" s="903">
        <f t="shared" si="0"/>
        <v>67.160326169038711</v>
      </c>
      <c r="G6" s="111"/>
      <c r="H6" s="14"/>
      <c r="I6" s="14"/>
      <c r="J6" s="14"/>
      <c r="K6" s="14"/>
      <c r="L6" s="14"/>
      <c r="M6" s="14"/>
      <c r="N6" s="14"/>
      <c r="O6" s="14"/>
      <c r="P6" s="14"/>
      <c r="Q6" s="14"/>
      <c r="R6" s="14"/>
      <c r="S6" s="14"/>
      <c r="T6" s="14"/>
      <c r="U6" s="14"/>
      <c r="V6" s="14"/>
      <c r="W6" s="14"/>
      <c r="X6" s="14"/>
      <c r="Y6" s="14"/>
      <c r="Z6" s="14"/>
      <c r="AA6" s="14"/>
      <c r="AB6" s="304"/>
    </row>
    <row r="7" spans="1:28" x14ac:dyDescent="0.35">
      <c r="C7" s="899" t="s">
        <v>306</v>
      </c>
      <c r="D7" s="114">
        <f>VALUE('Design QFD 1'!G34)</f>
        <v>2194.7021940790532</v>
      </c>
      <c r="E7" s="114">
        <v>10</v>
      </c>
      <c r="F7" s="903">
        <f t="shared" si="0"/>
        <v>219.47021940790532</v>
      </c>
      <c r="G7" s="111"/>
      <c r="H7" s="14"/>
      <c r="I7" s="14"/>
      <c r="J7" s="14"/>
      <c r="K7" s="14"/>
      <c r="L7" s="14"/>
      <c r="M7" s="14"/>
      <c r="N7" s="14"/>
      <c r="O7" s="14"/>
      <c r="P7" s="14"/>
      <c r="Q7" s="14"/>
      <c r="R7" s="14"/>
      <c r="S7" s="14"/>
      <c r="T7" s="14"/>
      <c r="U7" s="14"/>
      <c r="V7" s="14"/>
      <c r="W7" s="14"/>
      <c r="X7" s="14"/>
      <c r="Y7" s="14"/>
      <c r="Z7" s="14"/>
      <c r="AA7" s="14"/>
      <c r="AB7" s="304"/>
    </row>
    <row r="8" spans="1:28" x14ac:dyDescent="0.35">
      <c r="C8" s="899" t="s">
        <v>307</v>
      </c>
      <c r="D8" s="114">
        <f>VALUE('Design QFD 1'!H34)</f>
        <v>456.88985837744832</v>
      </c>
      <c r="E8" s="114">
        <v>10</v>
      </c>
      <c r="F8" s="903">
        <f>+D8/E8</f>
        <v>45.688985837744831</v>
      </c>
      <c r="G8" s="111"/>
      <c r="H8" s="14"/>
      <c r="I8" s="14"/>
      <c r="J8" s="14"/>
      <c r="K8" s="14"/>
      <c r="L8" s="14"/>
      <c r="M8" s="14"/>
      <c r="N8" s="14"/>
      <c r="O8" s="14"/>
      <c r="P8" s="14"/>
      <c r="Q8" s="14"/>
      <c r="R8" s="14"/>
      <c r="S8" s="14"/>
      <c r="T8" s="14"/>
      <c r="U8" s="14"/>
      <c r="V8" s="14"/>
      <c r="W8" s="14"/>
      <c r="X8" s="14"/>
      <c r="Y8" s="14"/>
      <c r="Z8" s="14"/>
      <c r="AA8" s="14"/>
      <c r="AB8" s="304"/>
    </row>
    <row r="9" spans="1:28" x14ac:dyDescent="0.35">
      <c r="C9" s="899" t="s">
        <v>308</v>
      </c>
      <c r="D9" s="114">
        <f>VALUE('Design QFD 1'!I34)</f>
        <v>1104.6796189292288</v>
      </c>
      <c r="E9" s="114">
        <v>10</v>
      </c>
      <c r="F9" s="903">
        <f t="shared" si="0"/>
        <v>110.46796189292289</v>
      </c>
      <c r="G9" s="111"/>
      <c r="H9" s="14"/>
      <c r="I9" s="14"/>
      <c r="J9" s="14"/>
      <c r="K9" s="14"/>
      <c r="L9" s="14"/>
      <c r="M9" s="14"/>
      <c r="N9" s="14"/>
      <c r="O9" s="14"/>
      <c r="P9" s="14"/>
      <c r="Q9" s="14"/>
      <c r="R9" s="14"/>
      <c r="S9" s="14"/>
      <c r="T9" s="14"/>
      <c r="U9" s="14"/>
      <c r="V9" s="14"/>
      <c r="W9" s="14"/>
      <c r="X9" s="14"/>
      <c r="Y9" s="14"/>
      <c r="Z9" s="14"/>
      <c r="AA9" s="14"/>
      <c r="AB9" s="304"/>
    </row>
    <row r="10" spans="1:28" x14ac:dyDescent="0.35">
      <c r="C10" s="899" t="s">
        <v>309</v>
      </c>
      <c r="D10" s="114">
        <f>VALUE('Design QFD 1'!J34)</f>
        <v>1123.9896261811577</v>
      </c>
      <c r="E10" s="114">
        <v>10</v>
      </c>
      <c r="F10" s="903">
        <f t="shared" si="0"/>
        <v>112.39896261811577</v>
      </c>
      <c r="G10" s="111"/>
      <c r="H10" s="14"/>
      <c r="I10" s="14"/>
      <c r="J10" s="14"/>
      <c r="K10" s="14"/>
      <c r="L10" s="14"/>
      <c r="M10" s="14"/>
      <c r="N10" s="14"/>
      <c r="O10" s="14"/>
      <c r="P10" s="14"/>
      <c r="Q10" s="14"/>
      <c r="R10" s="14"/>
      <c r="S10" s="14"/>
      <c r="T10" s="14"/>
      <c r="U10" s="14"/>
      <c r="V10" s="14"/>
      <c r="W10" s="14"/>
      <c r="X10" s="14"/>
      <c r="Y10" s="14"/>
      <c r="Z10" s="14"/>
      <c r="AA10" s="14"/>
      <c r="AB10" s="304"/>
    </row>
    <row r="11" spans="1:28" x14ac:dyDescent="0.35">
      <c r="C11" s="899" t="s">
        <v>310</v>
      </c>
      <c r="D11" s="114">
        <f>VALUE('Design QFD 1'!K34)</f>
        <v>472.67493292333518</v>
      </c>
      <c r="E11" s="114">
        <v>10</v>
      </c>
      <c r="F11" s="903">
        <f t="shared" si="0"/>
        <v>47.267493292333519</v>
      </c>
      <c r="G11" s="111"/>
      <c r="H11" s="14"/>
      <c r="I11" s="14"/>
      <c r="J11" s="14"/>
      <c r="K11" s="14"/>
      <c r="L11" s="14"/>
      <c r="M11" s="14"/>
      <c r="N11" s="14"/>
      <c r="O11" s="14"/>
      <c r="P11" s="14"/>
      <c r="Q11" s="14"/>
      <c r="R11" s="14"/>
      <c r="S11" s="14"/>
      <c r="T11" s="14"/>
      <c r="U11" s="14"/>
      <c r="V11" s="14"/>
      <c r="W11" s="14"/>
      <c r="X11" s="14"/>
      <c r="Y11" s="14"/>
      <c r="Z11" s="14"/>
      <c r="AA11" s="14"/>
      <c r="AB11" s="579"/>
    </row>
    <row r="12" spans="1:28" ht="14.25" customHeight="1" x14ac:dyDescent="0.35">
      <c r="C12" s="899" t="s">
        <v>311</v>
      </c>
      <c r="D12" s="114">
        <f>VALUE('Design QFD 1'!L34)</f>
        <v>744.01246494507234</v>
      </c>
      <c r="E12" s="114">
        <v>10</v>
      </c>
      <c r="F12" s="903">
        <f t="shared" si="0"/>
        <v>74.401246494507234</v>
      </c>
      <c r="G12" s="111"/>
      <c r="H12" s="14"/>
      <c r="I12" s="14"/>
      <c r="J12" s="14"/>
      <c r="K12" s="14"/>
      <c r="L12" s="14"/>
      <c r="M12" s="14"/>
      <c r="N12" s="14"/>
      <c r="O12" s="14"/>
      <c r="P12" s="14"/>
      <c r="Q12" s="14"/>
      <c r="R12" s="14"/>
      <c r="S12" s="14"/>
      <c r="T12" s="14"/>
      <c r="U12" s="14"/>
      <c r="V12" s="14"/>
      <c r="W12" s="14"/>
      <c r="X12" s="14"/>
      <c r="Y12" s="14"/>
      <c r="Z12" s="14"/>
      <c r="AA12" s="14"/>
      <c r="AB12" s="580"/>
    </row>
    <row r="13" spans="1:28" x14ac:dyDescent="0.35">
      <c r="C13" s="899" t="s">
        <v>312</v>
      </c>
      <c r="D13" s="114">
        <f>VALUE('Design QFD 1'!M34)</f>
        <v>2883.5444375226198</v>
      </c>
      <c r="E13" s="114">
        <v>10</v>
      </c>
      <c r="F13" s="903">
        <f t="shared" si="0"/>
        <v>288.354443752262</v>
      </c>
      <c r="G13" s="111"/>
      <c r="H13" s="14"/>
      <c r="I13" s="14"/>
      <c r="J13" s="14"/>
      <c r="K13" s="14"/>
      <c r="L13" s="14"/>
      <c r="M13" s="14"/>
      <c r="N13" s="14"/>
      <c r="O13" s="14"/>
      <c r="P13" s="14"/>
      <c r="Q13" s="14"/>
      <c r="R13" s="14"/>
      <c r="S13" s="14"/>
      <c r="T13" s="14"/>
      <c r="U13" s="14"/>
      <c r="V13" s="14"/>
      <c r="W13" s="14"/>
      <c r="X13" s="14"/>
      <c r="Y13" s="14"/>
      <c r="Z13" s="14"/>
      <c r="AA13" s="14"/>
      <c r="AB13" s="304"/>
    </row>
    <row r="14" spans="1:28" x14ac:dyDescent="0.35">
      <c r="C14" s="899" t="s">
        <v>313</v>
      </c>
      <c r="D14" s="114">
        <f>VALUE('Design QFD 1'!N34)</f>
        <v>967.43535706217574</v>
      </c>
      <c r="E14" s="114">
        <v>10</v>
      </c>
      <c r="F14" s="903">
        <f t="shared" si="0"/>
        <v>96.743535706217571</v>
      </c>
      <c r="G14" s="111"/>
      <c r="H14" s="14"/>
      <c r="I14" s="14"/>
      <c r="J14" s="14"/>
      <c r="K14" s="14"/>
      <c r="L14" s="14"/>
      <c r="M14" s="14"/>
      <c r="N14" s="14"/>
      <c r="O14" s="14"/>
      <c r="P14" s="14"/>
      <c r="Q14" s="14"/>
      <c r="R14" s="14"/>
      <c r="S14" s="14"/>
      <c r="T14" s="14"/>
      <c r="U14" s="14"/>
      <c r="V14" s="14"/>
      <c r="W14" s="14"/>
      <c r="X14" s="14"/>
      <c r="Y14" s="14"/>
      <c r="Z14" s="14"/>
      <c r="AA14" s="14"/>
      <c r="AB14" s="304"/>
    </row>
    <row r="15" spans="1:28" x14ac:dyDescent="0.35">
      <c r="C15" s="899" t="s">
        <v>314</v>
      </c>
      <c r="D15" s="114">
        <f>VALUE('Design QFD 1'!O34)</f>
        <v>830.76151971064905</v>
      </c>
      <c r="E15" s="114">
        <v>10</v>
      </c>
      <c r="F15" s="903">
        <f t="shared" si="0"/>
        <v>83.076151971064903</v>
      </c>
      <c r="G15" s="111"/>
      <c r="H15" s="14"/>
      <c r="I15" s="14"/>
      <c r="J15" s="14"/>
      <c r="K15" s="14"/>
      <c r="L15" s="14"/>
      <c r="M15" s="14"/>
      <c r="N15" s="14"/>
      <c r="O15" s="14"/>
      <c r="P15" s="14"/>
      <c r="Q15" s="14"/>
      <c r="R15" s="14"/>
      <c r="S15" s="14"/>
      <c r="T15" s="14"/>
      <c r="U15" s="14"/>
      <c r="V15" s="14"/>
      <c r="W15" s="14"/>
      <c r="X15" s="14"/>
      <c r="Y15" s="14"/>
      <c r="Z15" s="14"/>
      <c r="AA15" s="14"/>
      <c r="AB15" s="304"/>
    </row>
    <row r="16" spans="1:28" x14ac:dyDescent="0.35">
      <c r="C16" s="899" t="s">
        <v>315</v>
      </c>
      <c r="D16" s="114">
        <f>VALUE('Design QFD 1'!P34)</f>
        <v>1704.2925175370592</v>
      </c>
      <c r="E16" s="114">
        <v>10</v>
      </c>
      <c r="F16" s="903">
        <f t="shared" si="0"/>
        <v>170.42925175370593</v>
      </c>
      <c r="G16" s="111"/>
      <c r="H16" s="14"/>
      <c r="I16" s="14"/>
      <c r="J16" s="14"/>
      <c r="K16" s="14"/>
      <c r="L16" s="14"/>
      <c r="M16" s="14"/>
      <c r="N16" s="14"/>
      <c r="O16" s="14"/>
      <c r="P16" s="14"/>
      <c r="Q16" s="14"/>
      <c r="R16" s="14"/>
      <c r="S16" s="14"/>
      <c r="T16" s="14"/>
      <c r="U16" s="14"/>
      <c r="V16" s="14"/>
      <c r="W16" s="14"/>
      <c r="X16" s="14"/>
      <c r="Y16" s="14"/>
      <c r="Z16" s="14"/>
      <c r="AA16" s="14"/>
      <c r="AB16" s="304"/>
    </row>
    <row r="17" spans="3:28" x14ac:dyDescent="0.35">
      <c r="C17" s="899" t="s">
        <v>318</v>
      </c>
      <c r="D17" s="114">
        <f>VALUE('Design QFD 1'!Q34)</f>
        <v>1542.5472245514018</v>
      </c>
      <c r="E17" s="114">
        <v>10</v>
      </c>
      <c r="F17" s="903">
        <f t="shared" si="0"/>
        <v>154.25472245514018</v>
      </c>
      <c r="G17" s="111"/>
      <c r="H17" s="14"/>
      <c r="I17" s="14"/>
      <c r="J17" s="14"/>
      <c r="K17" s="14"/>
      <c r="L17" s="14"/>
      <c r="M17" s="14"/>
      <c r="N17" s="14"/>
      <c r="O17" s="14"/>
      <c r="P17" s="14"/>
      <c r="Q17" s="14"/>
      <c r="R17" s="14"/>
      <c r="S17" s="14"/>
      <c r="T17" s="14"/>
      <c r="U17" s="14"/>
      <c r="V17" s="14"/>
      <c r="W17" s="14"/>
      <c r="X17" s="14"/>
      <c r="Y17" s="14"/>
      <c r="Z17" s="14"/>
      <c r="AA17" s="14"/>
      <c r="AB17" s="304"/>
    </row>
    <row r="18" spans="3:28" x14ac:dyDescent="0.35">
      <c r="C18" s="899" t="s">
        <v>316</v>
      </c>
      <c r="D18" s="114">
        <f>VALUE('Design QFD 1'!R34)</f>
        <v>361.78899060267179</v>
      </c>
      <c r="E18" s="114">
        <v>10</v>
      </c>
      <c r="F18" s="903">
        <f t="shared" si="0"/>
        <v>36.178899060267177</v>
      </c>
      <c r="G18" s="111"/>
      <c r="H18" s="14"/>
      <c r="I18" s="14"/>
      <c r="J18" s="14"/>
      <c r="K18" s="14"/>
      <c r="L18" s="14"/>
      <c r="M18" s="14"/>
      <c r="N18" s="14"/>
      <c r="O18" s="14"/>
      <c r="P18" s="14"/>
      <c r="Q18" s="14"/>
      <c r="R18" s="14"/>
      <c r="S18" s="14"/>
      <c r="T18" s="14"/>
      <c r="U18" s="14"/>
      <c r="V18" s="14"/>
      <c r="W18" s="14"/>
      <c r="X18" s="14"/>
      <c r="Y18" s="14"/>
      <c r="Z18" s="14"/>
      <c r="AA18" s="14"/>
      <c r="AB18" s="304"/>
    </row>
    <row r="19" spans="3:28" ht="13.15" thickBot="1" x14ac:dyDescent="0.4">
      <c r="C19" s="900" t="s">
        <v>317</v>
      </c>
      <c r="D19" s="115">
        <f>VALUE('Design QFD 1'!S34)</f>
        <v>1656.9586551213565</v>
      </c>
      <c r="E19" s="115">
        <v>10</v>
      </c>
      <c r="F19" s="904">
        <f t="shared" si="0"/>
        <v>165.69586551213564</v>
      </c>
      <c r="G19" s="111"/>
      <c r="H19" s="14"/>
      <c r="I19" s="14"/>
      <c r="J19" s="14"/>
      <c r="K19" s="14"/>
      <c r="L19" s="14"/>
      <c r="M19" s="14"/>
      <c r="N19" s="14"/>
      <c r="O19" s="14"/>
      <c r="P19" s="14"/>
      <c r="Q19" s="14"/>
      <c r="R19" s="14"/>
      <c r="S19" s="14"/>
      <c r="T19" s="14"/>
      <c r="U19" s="14"/>
      <c r="V19" s="14"/>
      <c r="W19" s="14"/>
      <c r="X19" s="14"/>
      <c r="Y19" s="14"/>
      <c r="Z19" s="14"/>
      <c r="AA19" s="14"/>
      <c r="AB19" s="304"/>
    </row>
    <row r="20" spans="3:28" ht="13.15" thickBot="1" x14ac:dyDescent="0.4">
      <c r="C20" s="897"/>
      <c r="D20" s="901">
        <f>VALUE('Design QFD 1 (2)'!$T$24)</f>
        <v>0</v>
      </c>
      <c r="E20" s="225">
        <v>10</v>
      </c>
      <c r="F20" s="225">
        <f>+D20/E20</f>
        <v>0</v>
      </c>
      <c r="G20" s="168"/>
      <c r="H20" s="106"/>
      <c r="I20" s="106"/>
      <c r="J20" s="106"/>
      <c r="K20" s="106"/>
      <c r="L20" s="106"/>
      <c r="M20" s="106"/>
      <c r="N20" s="106"/>
      <c r="O20" s="106"/>
      <c r="P20" s="106"/>
      <c r="Q20" s="106"/>
      <c r="R20" s="106"/>
      <c r="S20" s="106"/>
      <c r="T20" s="106"/>
      <c r="U20" s="106"/>
      <c r="V20" s="106"/>
      <c r="W20" s="106"/>
      <c r="X20" s="106"/>
      <c r="Y20" s="106"/>
      <c r="Z20" s="106"/>
      <c r="AA20" s="169"/>
      <c r="AB20" s="296"/>
    </row>
    <row r="21" spans="3:28" ht="13.15" thickBot="1" x14ac:dyDescent="0.4">
      <c r="C21" s="301"/>
      <c r="D21" s="656">
        <f>VALUE('Design QFD 1'!D51)</f>
        <v>0</v>
      </c>
      <c r="E21" s="115">
        <v>10</v>
      </c>
      <c r="F21" s="115">
        <f>+D21/E21</f>
        <v>0</v>
      </c>
      <c r="G21" s="293"/>
      <c r="H21" s="310"/>
      <c r="I21" s="310"/>
      <c r="J21" s="310"/>
      <c r="K21" s="310"/>
      <c r="L21" s="310"/>
      <c r="M21" s="310"/>
      <c r="N21" s="310"/>
      <c r="O21" s="310"/>
      <c r="P21" s="310"/>
      <c r="Q21" s="310"/>
      <c r="R21" s="310"/>
      <c r="S21" s="310"/>
      <c r="T21" s="310"/>
      <c r="U21" s="310"/>
      <c r="V21" s="310"/>
      <c r="W21" s="310"/>
      <c r="X21" s="311"/>
      <c r="Y21" s="311"/>
      <c r="Z21" s="311"/>
      <c r="AA21" s="312"/>
    </row>
    <row r="22" spans="3:28" x14ac:dyDescent="0.35">
      <c r="C22" s="130"/>
      <c r="D22" s="120"/>
      <c r="E22" s="121"/>
      <c r="F22" s="172"/>
      <c r="G22" s="306">
        <f t="shared" ref="G22:AA22" si="1">SUMPRODUCT($F$3:$F$21,G3:G21)</f>
        <v>0</v>
      </c>
      <c r="H22" s="307">
        <f t="shared" si="1"/>
        <v>0</v>
      </c>
      <c r="I22" s="307">
        <f t="shared" si="1"/>
        <v>0</v>
      </c>
      <c r="J22" s="307">
        <f t="shared" si="1"/>
        <v>0</v>
      </c>
      <c r="K22" s="307">
        <f t="shared" si="1"/>
        <v>0</v>
      </c>
      <c r="L22" s="307">
        <f t="shared" si="1"/>
        <v>0</v>
      </c>
      <c r="M22" s="307">
        <f t="shared" si="1"/>
        <v>0</v>
      </c>
      <c r="N22" s="307">
        <f t="shared" si="1"/>
        <v>0</v>
      </c>
      <c r="O22" s="307">
        <f t="shared" si="1"/>
        <v>0</v>
      </c>
      <c r="P22" s="307">
        <f t="shared" si="1"/>
        <v>0</v>
      </c>
      <c r="Q22" s="307">
        <f t="shared" si="1"/>
        <v>0</v>
      </c>
      <c r="R22" s="307">
        <f t="shared" si="1"/>
        <v>0</v>
      </c>
      <c r="S22" s="307">
        <f t="shared" si="1"/>
        <v>0</v>
      </c>
      <c r="T22" s="307">
        <f t="shared" si="1"/>
        <v>0</v>
      </c>
      <c r="U22" s="307">
        <f t="shared" si="1"/>
        <v>0</v>
      </c>
      <c r="V22" s="307">
        <f t="shared" si="1"/>
        <v>0</v>
      </c>
      <c r="W22" s="307">
        <f t="shared" si="1"/>
        <v>0</v>
      </c>
      <c r="X22" s="307">
        <f t="shared" si="1"/>
        <v>0</v>
      </c>
      <c r="Y22" s="307">
        <f t="shared" si="1"/>
        <v>0</v>
      </c>
      <c r="Z22" s="307">
        <f t="shared" si="1"/>
        <v>0</v>
      </c>
      <c r="AA22" s="424">
        <f t="shared" si="1"/>
        <v>0</v>
      </c>
    </row>
    <row r="23" spans="3:28" x14ac:dyDescent="0.35">
      <c r="C23" s="13"/>
      <c r="D23" s="122"/>
      <c r="E23" s="16"/>
      <c r="F23" s="173"/>
      <c r="G23" s="178"/>
      <c r="H23" s="62"/>
      <c r="I23" s="62"/>
      <c r="J23" s="62"/>
      <c r="K23" s="62"/>
      <c r="L23" s="62"/>
      <c r="M23" s="62"/>
      <c r="N23" s="62"/>
      <c r="O23" s="62"/>
      <c r="P23" s="62"/>
      <c r="Q23" s="62"/>
      <c r="R23" s="62"/>
      <c r="S23" s="62"/>
      <c r="T23" s="62"/>
      <c r="U23" s="62"/>
      <c r="V23" s="62"/>
      <c r="W23" s="62"/>
      <c r="X23" s="12"/>
      <c r="Y23" s="12"/>
      <c r="Z23" s="12"/>
      <c r="AA23" s="124"/>
    </row>
    <row r="24" spans="3:28" x14ac:dyDescent="0.35">
      <c r="C24" s="169" t="s">
        <v>5</v>
      </c>
      <c r="D24" s="123"/>
      <c r="E24" s="105"/>
      <c r="F24" s="174"/>
      <c r="G24" s="142"/>
      <c r="H24" s="12"/>
      <c r="I24" s="12"/>
      <c r="J24" s="12"/>
      <c r="K24" s="12"/>
      <c r="L24" s="12"/>
      <c r="M24" s="12"/>
      <c r="N24" s="12"/>
      <c r="O24" s="12"/>
      <c r="P24" s="12"/>
      <c r="Q24" s="12"/>
      <c r="R24" s="12"/>
      <c r="S24" s="12"/>
      <c r="T24" s="12"/>
      <c r="U24" s="12"/>
      <c r="V24" s="12"/>
      <c r="W24" s="12"/>
      <c r="X24" s="12"/>
      <c r="Y24" s="12"/>
      <c r="Z24" s="12"/>
      <c r="AA24" s="124"/>
    </row>
    <row r="25" spans="3:28" ht="13.15" thickBot="1" x14ac:dyDescent="0.4">
      <c r="C25" s="104" t="s">
        <v>6</v>
      </c>
      <c r="D25" s="123"/>
      <c r="E25" s="105"/>
      <c r="F25" s="174"/>
      <c r="G25" s="179"/>
      <c r="H25" s="73"/>
      <c r="I25" s="73"/>
      <c r="J25" s="73"/>
      <c r="K25" s="73"/>
      <c r="L25" s="73"/>
      <c r="M25" s="73"/>
      <c r="N25" s="73"/>
      <c r="O25" s="73"/>
      <c r="P25" s="73"/>
      <c r="Q25" s="73"/>
      <c r="R25" s="73"/>
      <c r="S25" s="73"/>
      <c r="T25" s="73"/>
      <c r="U25" s="73"/>
      <c r="V25" s="73"/>
      <c r="W25" s="73"/>
      <c r="X25" s="73"/>
      <c r="Y25" s="73"/>
      <c r="Z25" s="73"/>
      <c r="AA25" s="75"/>
    </row>
    <row r="26" spans="3:28" ht="219.75" customHeight="1" thickBot="1" x14ac:dyDescent="0.4">
      <c r="C26" s="139" t="s">
        <v>7</v>
      </c>
      <c r="D26" s="125"/>
      <c r="E26" s="175"/>
      <c r="F26" s="176"/>
      <c r="G26" s="423"/>
      <c r="H26" s="380"/>
      <c r="I26" s="380"/>
      <c r="J26" s="380"/>
      <c r="K26" s="380"/>
      <c r="L26" s="380"/>
      <c r="M26" s="380"/>
      <c r="N26" s="380"/>
      <c r="O26" s="552" t="s">
        <v>262</v>
      </c>
      <c r="P26" s="380"/>
      <c r="Q26" s="380"/>
      <c r="R26" s="380"/>
      <c r="S26" s="380"/>
      <c r="T26" s="380"/>
      <c r="U26" s="380"/>
      <c r="V26" s="380"/>
      <c r="W26" s="380"/>
      <c r="X26" s="171"/>
      <c r="Y26" s="171"/>
      <c r="Z26" s="171"/>
      <c r="AA26" s="381"/>
    </row>
    <row r="27" spans="3:28" ht="13.5" thickBot="1" x14ac:dyDescent="0.4">
      <c r="C27" s="131" t="s">
        <v>33</v>
      </c>
      <c r="D27" s="170"/>
      <c r="E27" s="171"/>
      <c r="F27" s="171"/>
      <c r="G27" s="127"/>
      <c r="H27" s="127"/>
      <c r="I27" s="127"/>
      <c r="J27" s="127"/>
      <c r="K27" s="127"/>
      <c r="L27" s="127"/>
      <c r="M27" s="127"/>
      <c r="N27" s="127"/>
      <c r="O27" s="127"/>
      <c r="P27" s="127"/>
      <c r="Q27" s="127"/>
      <c r="R27" s="127"/>
      <c r="S27" s="127"/>
      <c r="T27" s="127"/>
      <c r="U27" s="127"/>
      <c r="V27" s="127"/>
      <c r="W27" s="127"/>
    </row>
  </sheetData>
  <phoneticPr fontId="2" type="noConversion"/>
  <conditionalFormatting sqref="G3:AA20 G21:W22 G24:W26">
    <cfRule type="cellIs" dxfId="68" priority="14" stopIfTrue="1" operator="equal">
      <formula>1</formula>
    </cfRule>
    <cfRule type="cellIs" dxfId="67" priority="15" stopIfTrue="1" operator="equal">
      <formula>3</formula>
    </cfRule>
    <cfRule type="cellIs" dxfId="66" priority="16" stopIfTrue="1" operator="equal">
      <formula>9</formula>
    </cfRule>
  </conditionalFormatting>
  <conditionalFormatting sqref="X22:Z25">
    <cfRule type="cellIs" dxfId="65" priority="7" stopIfTrue="1" operator="equal">
      <formula>1</formula>
    </cfRule>
    <cfRule type="cellIs" dxfId="64" priority="8" stopIfTrue="1" operator="equal">
      <formula>3</formula>
    </cfRule>
    <cfRule type="cellIs" dxfId="63" priority="9" stopIfTrue="1" operator="equal">
      <formula>9</formula>
    </cfRule>
  </conditionalFormatting>
  <conditionalFormatting sqref="X21:AA21">
    <cfRule type="cellIs" dxfId="62" priority="1" stopIfTrue="1" operator="equal">
      <formula>1</formula>
    </cfRule>
    <cfRule type="cellIs" dxfId="61" priority="2" stopIfTrue="1" operator="equal">
      <formula>3</formula>
    </cfRule>
    <cfRule type="cellIs" dxfId="60" priority="3" stopIfTrue="1" operator="equal">
      <formula>9</formula>
    </cfRule>
  </conditionalFormatting>
  <conditionalFormatting sqref="AA22">
    <cfRule type="cellIs" dxfId="59" priority="4" stopIfTrue="1" operator="equal">
      <formula>1</formula>
    </cfRule>
    <cfRule type="cellIs" dxfId="58" priority="5" stopIfTrue="1" operator="equal">
      <formula>3</formula>
    </cfRule>
    <cfRule type="cellIs" dxfId="57" priority="6" stopIfTrue="1" operator="equal">
      <formula>9</formula>
    </cfRule>
  </conditionalFormatting>
  <dataValidations count="1">
    <dataValidation allowBlank="1" showInputMessage="1" showErrorMessage="1" prompt="Transfer REQUIRED FUNCTIONALITY and importance scores to LHS of matrix. Transfer MEANS of chosen concept to top of matrix. Identify relationships with 1,3,9 scores." sqref="A1:B1" xr:uid="{00000000-0002-0000-0A00-000000000000}"/>
  </dataValidations>
  <pageMargins left="0.75" right="0.75" top="1" bottom="1" header="0.5" footer="0.5"/>
  <headerFooter alignWithMargins="0"/>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D00-000000000000}">
  <sheetPr>
    <tabColor theme="7" tint="0.39997558519241921"/>
  </sheetPr>
  <dimension ref="A1:V47"/>
  <sheetViews>
    <sheetView showGridLines="0" zoomScale="80" zoomScaleNormal="80" workbookViewId="0">
      <selection activeCell="K14" sqref="K14"/>
    </sheetView>
  </sheetViews>
  <sheetFormatPr defaultColWidth="8.796875" defaultRowHeight="12.75" x14ac:dyDescent="0.35"/>
  <cols>
    <col min="13" max="13" width="18.1328125" customWidth="1"/>
    <col min="14" max="14" width="16" customWidth="1"/>
    <col min="17" max="17" width="13.33203125" customWidth="1"/>
    <col min="18" max="18" width="15.46484375" customWidth="1"/>
  </cols>
  <sheetData>
    <row r="1" spans="1:22" ht="13.15" thickBot="1" x14ac:dyDescent="0.4">
      <c r="A1" s="277" t="s">
        <v>78</v>
      </c>
    </row>
    <row r="2" spans="1:22" ht="17.649999999999999" x14ac:dyDescent="0.5">
      <c r="A2" s="754" t="s">
        <v>8</v>
      </c>
      <c r="B2" s="755"/>
      <c r="C2" s="756"/>
      <c r="D2" s="15"/>
      <c r="E2" s="15"/>
      <c r="F2" s="15"/>
    </row>
    <row r="3" spans="1:22" ht="13.15" x14ac:dyDescent="0.35">
      <c r="A3" s="757" t="s">
        <v>46</v>
      </c>
      <c r="B3" s="758"/>
      <c r="C3" s="759"/>
      <c r="D3" s="15"/>
      <c r="E3" s="744" t="s">
        <v>9</v>
      </c>
      <c r="F3" s="760"/>
      <c r="G3" s="744" t="s">
        <v>10</v>
      </c>
      <c r="H3" s="745"/>
      <c r="L3" s="744" t="s">
        <v>9</v>
      </c>
      <c r="M3" s="745"/>
      <c r="N3" s="19" t="s">
        <v>11</v>
      </c>
      <c r="P3" s="17" t="s">
        <v>12</v>
      </c>
      <c r="Q3" s="18"/>
      <c r="R3" s="20" t="s">
        <v>13</v>
      </c>
    </row>
    <row r="4" spans="1:22" x14ac:dyDescent="0.35">
      <c r="A4" s="746" t="s">
        <v>47</v>
      </c>
      <c r="B4" s="747"/>
      <c r="C4" s="748"/>
      <c r="D4" s="15"/>
      <c r="E4" s="270"/>
      <c r="F4" s="24"/>
      <c r="G4" s="749"/>
      <c r="H4" s="750"/>
      <c r="L4" s="270"/>
      <c r="M4" s="24"/>
      <c r="N4" s="181"/>
      <c r="P4" s="270"/>
      <c r="Q4" s="24"/>
      <c r="R4" s="25"/>
    </row>
    <row r="5" spans="1:22" x14ac:dyDescent="0.35">
      <c r="A5" s="746" t="s">
        <v>14</v>
      </c>
      <c r="B5" s="747"/>
      <c r="C5" s="748"/>
      <c r="D5" s="15"/>
      <c r="E5" s="270"/>
      <c r="F5" s="24"/>
      <c r="G5" s="21"/>
      <c r="H5" s="163"/>
      <c r="L5" s="270"/>
      <c r="M5" s="24"/>
      <c r="N5" s="25"/>
      <c r="P5" s="270"/>
      <c r="Q5" s="24"/>
      <c r="R5" s="182"/>
    </row>
    <row r="6" spans="1:22" ht="13.15" thickBot="1" x14ac:dyDescent="0.4">
      <c r="A6" s="751" t="s">
        <v>48</v>
      </c>
      <c r="B6" s="752"/>
      <c r="C6" s="753"/>
      <c r="E6" s="270"/>
      <c r="F6" s="24"/>
      <c r="G6" s="21"/>
      <c r="H6" s="163"/>
      <c r="L6" s="270"/>
      <c r="M6" s="24"/>
      <c r="N6" s="25"/>
      <c r="P6" s="270"/>
      <c r="Q6" s="24"/>
      <c r="R6" s="182"/>
    </row>
    <row r="7" spans="1:22" x14ac:dyDescent="0.35">
      <c r="E7" s="270"/>
      <c r="F7" s="24"/>
      <c r="G7" s="21"/>
      <c r="H7" s="163"/>
      <c r="L7" s="270"/>
      <c r="M7" s="24"/>
      <c r="N7" s="25"/>
      <c r="P7" s="270"/>
      <c r="Q7" s="24"/>
      <c r="R7" s="25"/>
    </row>
    <row r="8" spans="1:22" x14ac:dyDescent="0.35">
      <c r="E8" s="270"/>
      <c r="F8" s="24"/>
      <c r="G8" s="21"/>
      <c r="H8" s="163"/>
      <c r="L8" s="270"/>
      <c r="M8" s="24"/>
      <c r="N8" s="25"/>
      <c r="P8" s="270"/>
      <c r="Q8" s="24"/>
      <c r="R8" s="25"/>
    </row>
    <row r="9" spans="1:22" x14ac:dyDescent="0.35">
      <c r="E9" s="235"/>
      <c r="F9" s="24"/>
      <c r="G9" s="21"/>
      <c r="H9" s="163"/>
      <c r="L9" s="270"/>
      <c r="M9" s="24"/>
      <c r="N9" s="25"/>
      <c r="P9" s="180"/>
      <c r="Q9" s="24"/>
      <c r="R9" s="25"/>
      <c r="U9" s="24"/>
      <c r="V9" s="24"/>
    </row>
    <row r="10" spans="1:22" x14ac:dyDescent="0.35">
      <c r="E10" s="180"/>
      <c r="F10" s="24"/>
      <c r="G10" s="21"/>
      <c r="H10" s="163"/>
      <c r="L10" s="270"/>
      <c r="M10" s="24"/>
      <c r="N10" s="25"/>
      <c r="P10" s="180"/>
      <c r="Q10" s="24"/>
      <c r="R10" s="25"/>
      <c r="U10" s="24"/>
      <c r="V10" s="24"/>
    </row>
    <row r="11" spans="1:22" x14ac:dyDescent="0.35">
      <c r="E11" s="21"/>
      <c r="F11" s="24"/>
      <c r="G11" s="21"/>
      <c r="H11" s="163"/>
      <c r="L11" s="270"/>
      <c r="M11" s="24"/>
      <c r="N11" s="25"/>
      <c r="P11" s="21"/>
      <c r="Q11" s="24"/>
      <c r="R11" s="25"/>
      <c r="U11" s="24"/>
      <c r="V11" s="24"/>
    </row>
    <row r="12" spans="1:22" x14ac:dyDescent="0.35">
      <c r="E12" s="21"/>
      <c r="F12" s="24"/>
      <c r="G12" s="21"/>
      <c r="H12" s="163"/>
      <c r="L12" s="270"/>
      <c r="M12" s="24"/>
      <c r="N12" s="25"/>
      <c r="P12" s="21"/>
      <c r="Q12" s="24"/>
      <c r="R12" s="25"/>
      <c r="U12" s="24"/>
      <c r="V12" s="24"/>
    </row>
    <row r="13" spans="1:22" x14ac:dyDescent="0.35">
      <c r="E13" s="21"/>
      <c r="F13" s="24"/>
      <c r="G13" s="21"/>
      <c r="H13" s="163"/>
      <c r="L13" s="21"/>
      <c r="M13" s="24"/>
      <c r="N13" s="25"/>
      <c r="P13" s="21"/>
      <c r="Q13" s="24"/>
      <c r="R13" s="25"/>
      <c r="U13" s="24"/>
      <c r="V13" s="24"/>
    </row>
    <row r="14" spans="1:22" x14ac:dyDescent="0.35">
      <c r="E14" s="21"/>
      <c r="F14" s="24"/>
      <c r="G14" s="21"/>
      <c r="H14" s="163"/>
      <c r="L14" s="21"/>
      <c r="M14" s="24"/>
      <c r="N14" s="25"/>
      <c r="P14" s="21"/>
      <c r="Q14" s="24"/>
      <c r="R14" s="25"/>
      <c r="U14" s="24"/>
      <c r="V14" s="24"/>
    </row>
    <row r="15" spans="1:22" x14ac:dyDescent="0.35">
      <c r="E15" s="21"/>
      <c r="F15" s="24"/>
      <c r="G15" s="21"/>
      <c r="H15" s="163"/>
      <c r="L15" s="21"/>
      <c r="M15" s="24"/>
      <c r="N15" s="25"/>
      <c r="P15" s="21"/>
      <c r="Q15" s="24"/>
      <c r="R15" s="25"/>
      <c r="U15" s="24"/>
      <c r="V15" s="24"/>
    </row>
    <row r="16" spans="1:22" x14ac:dyDescent="0.35">
      <c r="E16" s="21"/>
      <c r="F16" s="24"/>
      <c r="G16" s="21"/>
      <c r="H16" s="163"/>
      <c r="L16" s="21"/>
      <c r="M16" s="24"/>
      <c r="N16" s="25"/>
      <c r="P16" s="21"/>
      <c r="Q16" s="24"/>
      <c r="R16" s="25"/>
      <c r="U16" s="24"/>
      <c r="V16" s="24"/>
    </row>
    <row r="17" spans="2:22" x14ac:dyDescent="0.35">
      <c r="E17" s="21"/>
      <c r="F17" s="24"/>
      <c r="G17" s="21"/>
      <c r="H17" s="163"/>
      <c r="L17" s="21"/>
      <c r="M17" s="24"/>
      <c r="N17" s="25"/>
      <c r="P17" s="21"/>
      <c r="Q17" s="24"/>
      <c r="R17" s="25"/>
      <c r="U17" s="24"/>
      <c r="V17" s="24"/>
    </row>
    <row r="18" spans="2:22" x14ac:dyDescent="0.35">
      <c r="E18" s="21"/>
      <c r="F18" s="24"/>
      <c r="G18" s="21"/>
      <c r="H18" s="163"/>
      <c r="L18" s="21"/>
      <c r="M18" s="24"/>
      <c r="N18" s="25"/>
      <c r="P18" s="21"/>
      <c r="Q18" s="24"/>
      <c r="R18" s="25"/>
      <c r="U18" s="24"/>
      <c r="V18" s="24"/>
    </row>
    <row r="19" spans="2:22" x14ac:dyDescent="0.35">
      <c r="E19" s="765"/>
      <c r="F19" s="766"/>
      <c r="G19" s="765"/>
      <c r="H19" s="767"/>
      <c r="L19" s="765"/>
      <c r="M19" s="766"/>
      <c r="N19" s="28"/>
      <c r="P19" s="765"/>
      <c r="Q19" s="766"/>
      <c r="R19" s="28"/>
      <c r="U19" s="24"/>
      <c r="V19" s="24"/>
    </row>
    <row r="20" spans="2:22" x14ac:dyDescent="0.35">
      <c r="U20" s="24"/>
      <c r="V20" s="24"/>
    </row>
    <row r="21" spans="2:22" ht="13.15" thickBot="1" x14ac:dyDescent="0.4"/>
    <row r="22" spans="2:22" x14ac:dyDescent="0.35">
      <c r="B22" s="761" t="s">
        <v>82</v>
      </c>
      <c r="C22" s="762"/>
      <c r="D22" s="763"/>
      <c r="I22" s="768" t="s">
        <v>255</v>
      </c>
      <c r="J22" s="769"/>
      <c r="K22" s="769"/>
      <c r="L22" s="770"/>
      <c r="Q22" s="777" t="s">
        <v>256</v>
      </c>
      <c r="R22" s="762"/>
      <c r="S22" s="763"/>
    </row>
    <row r="23" spans="2:22" x14ac:dyDescent="0.35">
      <c r="B23" s="749"/>
      <c r="C23" s="764"/>
      <c r="D23" s="750"/>
      <c r="I23" s="771"/>
      <c r="J23" s="772"/>
      <c r="K23" s="772"/>
      <c r="L23" s="773"/>
      <c r="Q23" s="749"/>
      <c r="R23" s="764"/>
      <c r="S23" s="750"/>
    </row>
    <row r="24" spans="2:22" x14ac:dyDescent="0.35">
      <c r="B24" s="749"/>
      <c r="C24" s="764"/>
      <c r="D24" s="750"/>
      <c r="I24" s="771"/>
      <c r="J24" s="772"/>
      <c r="K24" s="772"/>
      <c r="L24" s="773"/>
      <c r="Q24" s="749"/>
      <c r="R24" s="764"/>
      <c r="S24" s="750"/>
    </row>
    <row r="25" spans="2:22" x14ac:dyDescent="0.35">
      <c r="B25" s="749"/>
      <c r="C25" s="764"/>
      <c r="D25" s="750"/>
      <c r="I25" s="771"/>
      <c r="J25" s="772"/>
      <c r="K25" s="772"/>
      <c r="L25" s="773"/>
      <c r="Q25" s="749"/>
      <c r="R25" s="764"/>
      <c r="S25" s="750"/>
    </row>
    <row r="26" spans="2:22" x14ac:dyDescent="0.35">
      <c r="B26" s="749"/>
      <c r="C26" s="764"/>
      <c r="D26" s="750"/>
      <c r="I26" s="771"/>
      <c r="J26" s="772"/>
      <c r="K26" s="772"/>
      <c r="L26" s="773"/>
      <c r="Q26" s="749"/>
      <c r="R26" s="764"/>
      <c r="S26" s="750"/>
    </row>
    <row r="27" spans="2:22" x14ac:dyDescent="0.35">
      <c r="B27" s="749"/>
      <c r="C27" s="764"/>
      <c r="D27" s="750"/>
      <c r="I27" s="771"/>
      <c r="J27" s="772"/>
      <c r="K27" s="772"/>
      <c r="L27" s="773"/>
      <c r="Q27" s="749"/>
      <c r="R27" s="764"/>
      <c r="S27" s="750"/>
    </row>
    <row r="28" spans="2:22" ht="13.15" thickBot="1" x14ac:dyDescent="0.4">
      <c r="B28" s="765"/>
      <c r="C28" s="766"/>
      <c r="D28" s="767"/>
      <c r="I28" s="774"/>
      <c r="J28" s="775"/>
      <c r="K28" s="775"/>
      <c r="L28" s="776"/>
      <c r="Q28" s="765"/>
      <c r="R28" s="766"/>
      <c r="S28" s="767"/>
    </row>
    <row r="31" spans="2:22" ht="13.15" x14ac:dyDescent="0.35">
      <c r="L31" s="17" t="s">
        <v>15</v>
      </c>
      <c r="M31" s="315"/>
      <c r="N31" s="32"/>
    </row>
    <row r="32" spans="2:22" x14ac:dyDescent="0.35">
      <c r="L32" s="270"/>
      <c r="M32" s="339"/>
      <c r="N32" s="163"/>
    </row>
    <row r="33" spans="12:14" x14ac:dyDescent="0.35">
      <c r="L33" s="270"/>
      <c r="M33" s="163"/>
      <c r="N33" s="163"/>
    </row>
    <row r="34" spans="12:14" x14ac:dyDescent="0.35">
      <c r="L34" s="270"/>
      <c r="M34" s="163"/>
      <c r="N34" s="163"/>
    </row>
    <row r="35" spans="12:14" x14ac:dyDescent="0.35">
      <c r="L35" s="270"/>
      <c r="M35" s="163"/>
      <c r="N35" s="163"/>
    </row>
    <row r="36" spans="12:14" x14ac:dyDescent="0.35">
      <c r="L36" s="270"/>
      <c r="M36" s="163"/>
      <c r="N36" s="163"/>
    </row>
    <row r="37" spans="12:14" x14ac:dyDescent="0.35">
      <c r="L37" s="270"/>
      <c r="M37" s="163"/>
      <c r="N37" s="163"/>
    </row>
    <row r="38" spans="12:14" x14ac:dyDescent="0.35">
      <c r="L38" s="270"/>
      <c r="M38" s="163"/>
      <c r="N38" s="163"/>
    </row>
    <row r="39" spans="12:14" x14ac:dyDescent="0.35">
      <c r="L39" s="270"/>
      <c r="M39" s="163"/>
      <c r="N39" s="163"/>
    </row>
    <row r="40" spans="12:14" x14ac:dyDescent="0.35">
      <c r="L40" s="340"/>
      <c r="M40" s="163"/>
      <c r="N40" s="163"/>
    </row>
    <row r="41" spans="12:14" x14ac:dyDescent="0.35">
      <c r="L41" s="340"/>
      <c r="M41" s="163"/>
      <c r="N41" s="163"/>
    </row>
    <row r="42" spans="12:14" x14ac:dyDescent="0.35">
      <c r="L42" s="180"/>
      <c r="M42" s="163"/>
      <c r="N42" s="163"/>
    </row>
    <row r="43" spans="12:14" x14ac:dyDescent="0.35">
      <c r="L43" s="180"/>
      <c r="M43" s="163"/>
      <c r="N43" s="163"/>
    </row>
    <row r="44" spans="12:14" x14ac:dyDescent="0.35">
      <c r="L44" s="180"/>
      <c r="M44" s="163"/>
      <c r="N44" s="163"/>
    </row>
    <row r="45" spans="12:14" x14ac:dyDescent="0.35">
      <c r="L45" s="180"/>
      <c r="M45" s="163"/>
      <c r="N45" s="163"/>
    </row>
    <row r="46" spans="12:14" x14ac:dyDescent="0.35">
      <c r="L46" s="180"/>
      <c r="M46" s="163"/>
      <c r="N46" s="163"/>
    </row>
    <row r="47" spans="12:14" x14ac:dyDescent="0.35">
      <c r="L47" s="256"/>
      <c r="M47" s="164"/>
      <c r="N47" s="164"/>
    </row>
  </sheetData>
  <mergeCells count="16">
    <mergeCell ref="B22:D28"/>
    <mergeCell ref="I22:L28"/>
    <mergeCell ref="Q22:S28"/>
    <mergeCell ref="E19:F19"/>
    <mergeCell ref="G19:H19"/>
    <mergeCell ref="L19:M19"/>
    <mergeCell ref="P19:Q19"/>
    <mergeCell ref="L3:M3"/>
    <mergeCell ref="A4:C4"/>
    <mergeCell ref="G4:H4"/>
    <mergeCell ref="A6:C6"/>
    <mergeCell ref="A2:C2"/>
    <mergeCell ref="A3:C3"/>
    <mergeCell ref="E3:F3"/>
    <mergeCell ref="G3:H3"/>
    <mergeCell ref="A5:C5"/>
  </mergeCells>
  <phoneticPr fontId="2" type="noConversion"/>
  <dataValidations count="1">
    <dataValidation allowBlank="1" showInputMessage="1" showErrorMessage="1" prompt="Identify System Control factors and external, unit-to-unit and deterioation noises." sqref="A1" xr:uid="{00000000-0002-0000-0D00-000000000000}"/>
  </dataValidations>
  <pageMargins left="0.75" right="0.75" top="1" bottom="1" header="0.5" footer="0.5"/>
  <headerFooter alignWithMargins="0"/>
  <drawing r:id="rId1"/>
</worksheet>
</file>

<file path=xl/worksheets/sheet1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E00-000000000000}">
  <sheetPr>
    <tabColor theme="7" tint="0.39997558519241921"/>
  </sheetPr>
  <dimension ref="A1:AD33"/>
  <sheetViews>
    <sheetView showGridLines="0" zoomScale="60" zoomScaleNormal="60" workbookViewId="0">
      <pane xSplit="3" ySplit="8" topLeftCell="D9" activePane="bottomRight" state="frozen"/>
      <selection pane="topRight" activeCell="D1" sqref="D1"/>
      <selection pane="bottomLeft" activeCell="A9" sqref="A9"/>
      <selection pane="bottomRight" activeCell="D9" sqref="D9:Z15"/>
    </sheetView>
  </sheetViews>
  <sheetFormatPr defaultColWidth="8.796875" defaultRowHeight="12.75" x14ac:dyDescent="0.35"/>
  <cols>
    <col min="1" max="1" width="18.796875" customWidth="1"/>
    <col min="2" max="2" width="43.46484375" customWidth="1"/>
    <col min="3" max="3" width="12.46484375" customWidth="1"/>
    <col min="4" max="10" width="6.1328125" customWidth="1"/>
    <col min="11" max="11" width="9" customWidth="1"/>
    <col min="12" max="27" width="6.1328125" customWidth="1"/>
    <col min="29" max="29" width="21.1328125" customWidth="1"/>
  </cols>
  <sheetData>
    <row r="1" spans="1:30" x14ac:dyDescent="0.35">
      <c r="A1" s="277" t="s">
        <v>78</v>
      </c>
    </row>
    <row r="2" spans="1:30" x14ac:dyDescent="0.35">
      <c r="G2" t="e">
        <f>VALUE('Design QFD 2'!#REF!)</f>
        <v>#REF!</v>
      </c>
    </row>
    <row r="3" spans="1:30" ht="13.15" thickBot="1" x14ac:dyDescent="0.4">
      <c r="A3" s="33" t="s">
        <v>16</v>
      </c>
    </row>
    <row r="4" spans="1:30" ht="18" customHeight="1" thickBot="1" x14ac:dyDescent="0.55000000000000004">
      <c r="C4" s="34"/>
      <c r="D4" s="35"/>
      <c r="E4" s="36"/>
      <c r="F4" s="36"/>
      <c r="G4" s="36"/>
      <c r="H4" s="36"/>
      <c r="I4" s="36"/>
      <c r="J4" s="36"/>
      <c r="K4" s="36"/>
      <c r="L4" s="36"/>
      <c r="M4" s="37" t="s">
        <v>17</v>
      </c>
      <c r="N4" s="36"/>
      <c r="O4" s="36"/>
      <c r="P4" s="36"/>
      <c r="Q4" s="36"/>
      <c r="R4" s="36"/>
      <c r="S4" s="36"/>
      <c r="T4" s="36"/>
      <c r="U4" s="36"/>
      <c r="V4" s="36"/>
      <c r="W4" s="36"/>
      <c r="X4" s="36"/>
      <c r="Y4" s="36"/>
      <c r="Z4" s="36"/>
      <c r="AA4" s="36"/>
      <c r="AB4" s="38"/>
      <c r="AC4" s="778" t="s">
        <v>18</v>
      </c>
    </row>
    <row r="5" spans="1:30" ht="18.75" customHeight="1" thickBot="1" x14ac:dyDescent="0.45">
      <c r="A5" s="789" t="s">
        <v>66</v>
      </c>
      <c r="B5" s="791" t="s">
        <v>20</v>
      </c>
      <c r="C5" s="39" t="s">
        <v>21</v>
      </c>
      <c r="D5" s="783" t="s">
        <v>22</v>
      </c>
      <c r="E5" s="784"/>
      <c r="F5" s="784"/>
      <c r="G5" s="784"/>
      <c r="H5" s="784"/>
      <c r="I5" s="784"/>
      <c r="J5" s="784"/>
      <c r="K5" s="784"/>
      <c r="L5" s="785"/>
      <c r="M5" s="783" t="s">
        <v>13</v>
      </c>
      <c r="N5" s="784"/>
      <c r="O5" s="784"/>
      <c r="P5" s="784"/>
      <c r="Q5" s="784"/>
      <c r="R5" s="784"/>
      <c r="S5" s="785"/>
      <c r="T5" s="783" t="s">
        <v>10</v>
      </c>
      <c r="U5" s="784"/>
      <c r="V5" s="784"/>
      <c r="W5" s="784"/>
      <c r="X5" s="784"/>
      <c r="Y5" s="784"/>
      <c r="Z5" s="784"/>
      <c r="AA5" s="785"/>
      <c r="AB5" s="341"/>
      <c r="AC5" s="779"/>
    </row>
    <row r="6" spans="1:30" ht="39.75" customHeight="1" x14ac:dyDescent="0.4">
      <c r="A6" s="790"/>
      <c r="B6" s="792"/>
      <c r="C6" s="40" t="s">
        <v>23</v>
      </c>
      <c r="D6" s="781" t="s">
        <v>25</v>
      </c>
      <c r="E6" s="781"/>
      <c r="F6" s="781"/>
      <c r="G6" s="781"/>
      <c r="H6" s="781"/>
      <c r="I6" s="781"/>
      <c r="J6" s="781"/>
      <c r="K6" s="318"/>
      <c r="L6" s="318"/>
      <c r="M6" s="781" t="s">
        <v>24</v>
      </c>
      <c r="N6" s="781"/>
      <c r="O6" s="781"/>
      <c r="P6" s="781"/>
      <c r="Q6" s="781"/>
      <c r="R6" s="781"/>
      <c r="S6" s="781"/>
      <c r="T6" s="781" t="s">
        <v>26</v>
      </c>
      <c r="U6" s="781"/>
      <c r="V6" s="781"/>
      <c r="W6" s="781"/>
      <c r="X6" s="781"/>
      <c r="Y6" s="781"/>
      <c r="Z6" s="781" t="s">
        <v>27</v>
      </c>
      <c r="AA6" s="781"/>
      <c r="AB6" s="788" t="s">
        <v>28</v>
      </c>
      <c r="AC6" s="780"/>
    </row>
    <row r="7" spans="1:30" ht="18" customHeight="1" x14ac:dyDescent="0.4">
      <c r="A7" s="790"/>
      <c r="B7" s="792"/>
      <c r="C7" s="41" t="s">
        <v>29</v>
      </c>
      <c r="D7" s="782"/>
      <c r="E7" s="782"/>
      <c r="F7" s="782"/>
      <c r="G7" s="782"/>
      <c r="H7" s="782"/>
      <c r="I7" s="782"/>
      <c r="J7" s="782"/>
      <c r="K7" s="316"/>
      <c r="L7" s="316"/>
      <c r="M7" s="782"/>
      <c r="N7" s="782"/>
      <c r="O7" s="782"/>
      <c r="P7" s="782"/>
      <c r="Q7" s="782"/>
      <c r="R7" s="782"/>
      <c r="S7" s="782"/>
      <c r="T7" s="782"/>
      <c r="U7" s="782"/>
      <c r="V7" s="782"/>
      <c r="W7" s="782"/>
      <c r="X7" s="782"/>
      <c r="Y7" s="782"/>
      <c r="Z7" s="782"/>
      <c r="AA7" s="782"/>
      <c r="AB7" s="782"/>
      <c r="AC7" s="780"/>
    </row>
    <row r="8" spans="1:30" ht="125.25" customHeight="1" thickBot="1" x14ac:dyDescent="0.45">
      <c r="A8" s="42"/>
      <c r="B8" s="793"/>
      <c r="C8" s="43"/>
      <c r="D8" s="342"/>
      <c r="E8" s="342"/>
      <c r="F8" s="342"/>
      <c r="G8" s="342"/>
      <c r="H8" s="342"/>
      <c r="I8" s="342"/>
      <c r="J8" s="342"/>
      <c r="K8" s="342"/>
      <c r="L8" s="342"/>
      <c r="M8" s="342"/>
      <c r="N8" s="342"/>
      <c r="O8" s="342"/>
      <c r="P8" s="342"/>
      <c r="Q8" s="342"/>
      <c r="R8" s="342"/>
      <c r="S8" s="343"/>
      <c r="T8" s="342"/>
      <c r="U8" s="342"/>
      <c r="V8" s="342"/>
      <c r="W8" s="342"/>
      <c r="X8" s="342"/>
      <c r="Y8" s="342"/>
      <c r="Z8" s="342"/>
      <c r="AA8" s="342"/>
      <c r="AB8" s="44"/>
      <c r="AC8" s="45"/>
      <c r="AD8" s="1"/>
    </row>
    <row r="9" spans="1:30" ht="20.25" x14ac:dyDescent="0.55000000000000004">
      <c r="A9" s="794"/>
      <c r="B9" s="344"/>
      <c r="C9" s="345"/>
      <c r="D9" s="14"/>
      <c r="E9" s="14"/>
      <c r="F9" s="14"/>
      <c r="G9" s="14"/>
      <c r="H9" s="14"/>
      <c r="I9" s="14"/>
      <c r="J9" s="14"/>
      <c r="K9" s="14"/>
      <c r="L9" s="14"/>
      <c r="M9" s="14"/>
      <c r="N9" s="14"/>
      <c r="O9" s="14"/>
      <c r="P9" s="14"/>
      <c r="Q9" s="14"/>
      <c r="R9" s="14"/>
      <c r="S9" s="14"/>
      <c r="T9" s="14"/>
      <c r="U9" s="14"/>
      <c r="V9" s="14"/>
      <c r="W9" s="14"/>
      <c r="X9" s="14"/>
      <c r="Y9" s="14"/>
      <c r="Z9" s="14"/>
      <c r="AA9" s="14"/>
      <c r="AB9" s="252">
        <f t="shared" ref="AB9:AB18" si="0">SUM(D9:AA9)</f>
        <v>0</v>
      </c>
      <c r="AC9" s="46">
        <f t="shared" ref="AC9:AC18" si="1">+AB9*C9</f>
        <v>0</v>
      </c>
    </row>
    <row r="10" spans="1:30" ht="20.25" x14ac:dyDescent="0.55000000000000004">
      <c r="A10" s="794"/>
      <c r="B10" s="344"/>
      <c r="C10" s="346"/>
      <c r="D10" s="14"/>
      <c r="E10" s="14"/>
      <c r="F10" s="14"/>
      <c r="G10" s="14"/>
      <c r="H10" s="14"/>
      <c r="I10" s="14"/>
      <c r="J10" s="14"/>
      <c r="K10" s="14"/>
      <c r="L10" s="14"/>
      <c r="M10" s="14"/>
      <c r="N10" s="14"/>
      <c r="O10" s="14"/>
      <c r="P10" s="14"/>
      <c r="Q10" s="14"/>
      <c r="R10" s="14"/>
      <c r="S10" s="14"/>
      <c r="T10" s="14"/>
      <c r="U10" s="14"/>
      <c r="V10" s="14"/>
      <c r="W10" s="14"/>
      <c r="X10" s="14"/>
      <c r="Y10" s="14"/>
      <c r="Z10" s="14"/>
      <c r="AA10" s="14"/>
      <c r="AB10" s="252">
        <f t="shared" si="0"/>
        <v>0</v>
      </c>
      <c r="AC10" s="46">
        <f t="shared" si="1"/>
        <v>0</v>
      </c>
    </row>
    <row r="11" spans="1:30" ht="20.25" x14ac:dyDescent="0.55000000000000004">
      <c r="A11" s="794"/>
      <c r="B11" s="344"/>
      <c r="C11" s="346"/>
      <c r="D11" s="14"/>
      <c r="E11" s="14"/>
      <c r="F11" s="14"/>
      <c r="G11" s="14"/>
      <c r="H11" s="14"/>
      <c r="I11" s="14"/>
      <c r="J11" s="14"/>
      <c r="K11" s="14"/>
      <c r="L11" s="14"/>
      <c r="M11" s="14"/>
      <c r="N11" s="14"/>
      <c r="O11" s="14"/>
      <c r="P11" s="14"/>
      <c r="Q11" s="14"/>
      <c r="R11" s="14"/>
      <c r="S11" s="14"/>
      <c r="T11" s="14"/>
      <c r="U11" s="14"/>
      <c r="V11" s="14"/>
      <c r="W11" s="14"/>
      <c r="X11" s="14"/>
      <c r="Y11" s="14"/>
      <c r="Z11" s="14"/>
      <c r="AA11" s="14"/>
      <c r="AB11" s="252">
        <f t="shared" si="0"/>
        <v>0</v>
      </c>
      <c r="AC11" s="46">
        <f t="shared" si="1"/>
        <v>0</v>
      </c>
    </row>
    <row r="12" spans="1:30" ht="20.25" x14ac:dyDescent="0.55000000000000004">
      <c r="A12" s="794"/>
      <c r="B12" s="344"/>
      <c r="C12" s="347"/>
      <c r="D12" s="14"/>
      <c r="E12" s="14"/>
      <c r="F12" s="14"/>
      <c r="G12" s="14"/>
      <c r="H12" s="14"/>
      <c r="I12" s="14"/>
      <c r="J12" s="14"/>
      <c r="K12" s="14"/>
      <c r="L12" s="14"/>
      <c r="M12" s="14"/>
      <c r="N12" s="14"/>
      <c r="O12" s="14"/>
      <c r="P12" s="14"/>
      <c r="Q12" s="14"/>
      <c r="R12" s="14"/>
      <c r="S12" s="14"/>
      <c r="T12" s="14"/>
      <c r="U12" s="14"/>
      <c r="V12" s="14"/>
      <c r="W12" s="14"/>
      <c r="X12" s="14"/>
      <c r="Y12" s="14"/>
      <c r="Z12" s="14"/>
      <c r="AA12" s="14"/>
      <c r="AB12" s="252">
        <f t="shared" si="0"/>
        <v>0</v>
      </c>
      <c r="AC12" s="46">
        <f t="shared" si="1"/>
        <v>0</v>
      </c>
    </row>
    <row r="13" spans="1:30" ht="20.25" x14ac:dyDescent="0.55000000000000004">
      <c r="A13" s="794"/>
      <c r="B13" s="344"/>
      <c r="C13" s="347"/>
      <c r="D13" s="14"/>
      <c r="E13" s="14"/>
      <c r="F13" s="14"/>
      <c r="G13" s="14"/>
      <c r="H13" s="14"/>
      <c r="I13" s="14"/>
      <c r="J13" s="14"/>
      <c r="K13" s="14"/>
      <c r="L13" s="14"/>
      <c r="M13" s="14"/>
      <c r="N13" s="14"/>
      <c r="O13" s="14"/>
      <c r="P13" s="14"/>
      <c r="Q13" s="14"/>
      <c r="R13" s="14"/>
      <c r="S13" s="14"/>
      <c r="T13" s="14"/>
      <c r="U13" s="14"/>
      <c r="V13" s="14"/>
      <c r="W13" s="14"/>
      <c r="X13" s="14"/>
      <c r="Y13" s="14"/>
      <c r="Z13" s="14"/>
      <c r="AA13" s="14"/>
      <c r="AB13" s="252">
        <f t="shared" si="0"/>
        <v>0</v>
      </c>
      <c r="AC13" s="46">
        <f t="shared" si="1"/>
        <v>0</v>
      </c>
    </row>
    <row r="14" spans="1:30" ht="20.25" x14ac:dyDescent="0.55000000000000004">
      <c r="A14" s="794"/>
      <c r="B14" s="344"/>
      <c r="C14" s="347"/>
      <c r="D14" s="14"/>
      <c r="E14" s="14"/>
      <c r="F14" s="14"/>
      <c r="G14" s="14"/>
      <c r="H14" s="14"/>
      <c r="I14" s="14"/>
      <c r="J14" s="14"/>
      <c r="K14" s="14"/>
      <c r="L14" s="14"/>
      <c r="M14" s="14"/>
      <c r="N14" s="14"/>
      <c r="O14" s="14"/>
      <c r="P14" s="14"/>
      <c r="Q14" s="14"/>
      <c r="R14" s="14"/>
      <c r="S14" s="14"/>
      <c r="T14" s="14"/>
      <c r="U14" s="14"/>
      <c r="V14" s="14"/>
      <c r="W14" s="14"/>
      <c r="X14" s="14"/>
      <c r="Y14" s="14"/>
      <c r="Z14" s="14"/>
      <c r="AA14" s="14"/>
      <c r="AB14" s="252">
        <f t="shared" si="0"/>
        <v>0</v>
      </c>
      <c r="AC14" s="46">
        <f t="shared" si="1"/>
        <v>0</v>
      </c>
    </row>
    <row r="15" spans="1:30" ht="20.25" x14ac:dyDescent="0.55000000000000004">
      <c r="A15" s="794"/>
      <c r="B15" s="344"/>
      <c r="C15" s="347"/>
      <c r="D15" s="14"/>
      <c r="E15" s="14"/>
      <c r="F15" s="14"/>
      <c r="G15" s="14"/>
      <c r="H15" s="14"/>
      <c r="I15" s="14"/>
      <c r="J15" s="14"/>
      <c r="K15" s="14"/>
      <c r="L15" s="14"/>
      <c r="M15" s="14"/>
      <c r="N15" s="14"/>
      <c r="O15" s="14"/>
      <c r="P15" s="14"/>
      <c r="Q15" s="14"/>
      <c r="R15" s="14"/>
      <c r="S15" s="14"/>
      <c r="T15" s="14"/>
      <c r="U15" s="14"/>
      <c r="V15" s="14"/>
      <c r="W15" s="14"/>
      <c r="X15" s="14"/>
      <c r="Y15" s="14"/>
      <c r="Z15" s="14"/>
      <c r="AA15" s="14"/>
      <c r="AB15" s="252">
        <f t="shared" si="0"/>
        <v>0</v>
      </c>
      <c r="AC15" s="46">
        <f t="shared" si="1"/>
        <v>0</v>
      </c>
    </row>
    <row r="16" spans="1:30" ht="20.25" x14ac:dyDescent="0.55000000000000004">
      <c r="A16" s="794"/>
      <c r="B16" s="344"/>
      <c r="C16" s="347"/>
      <c r="D16" s="14"/>
      <c r="E16" s="14"/>
      <c r="F16" s="14"/>
      <c r="G16" s="14"/>
      <c r="H16" s="14"/>
      <c r="I16" s="14"/>
      <c r="J16" s="14"/>
      <c r="K16" s="14"/>
      <c r="L16" s="14"/>
      <c r="M16" s="14"/>
      <c r="N16" s="14"/>
      <c r="O16" s="14"/>
      <c r="P16" s="14"/>
      <c r="Q16" s="14"/>
      <c r="R16" s="14"/>
      <c r="S16" s="14"/>
      <c r="T16" s="14"/>
      <c r="U16" s="14"/>
      <c r="V16" s="14"/>
      <c r="W16" s="14"/>
      <c r="X16" s="14"/>
      <c r="Y16" s="14"/>
      <c r="Z16" s="14"/>
      <c r="AA16" s="14"/>
      <c r="AB16" s="252">
        <f t="shared" si="0"/>
        <v>0</v>
      </c>
      <c r="AC16" s="46">
        <f t="shared" si="1"/>
        <v>0</v>
      </c>
    </row>
    <row r="17" spans="1:29" ht="20.25" x14ac:dyDescent="0.55000000000000004">
      <c r="A17" s="794"/>
      <c r="B17" s="344"/>
      <c r="C17" s="347"/>
      <c r="D17" s="14"/>
      <c r="E17" s="14"/>
      <c r="F17" s="14"/>
      <c r="G17" s="14"/>
      <c r="H17" s="14"/>
      <c r="I17" s="14"/>
      <c r="J17" s="14"/>
      <c r="K17" s="14"/>
      <c r="L17" s="14"/>
      <c r="M17" s="14"/>
      <c r="N17" s="14"/>
      <c r="O17" s="14"/>
      <c r="P17" s="14"/>
      <c r="Q17" s="14"/>
      <c r="R17" s="14"/>
      <c r="S17" s="14"/>
      <c r="T17" s="14"/>
      <c r="U17" s="14"/>
      <c r="V17" s="14"/>
      <c r="W17" s="14"/>
      <c r="X17" s="14"/>
      <c r="Y17" s="14"/>
      <c r="Z17" s="14"/>
      <c r="AA17" s="14"/>
      <c r="AB17" s="252">
        <f t="shared" si="0"/>
        <v>0</v>
      </c>
      <c r="AC17" s="46">
        <f t="shared" si="1"/>
        <v>0</v>
      </c>
    </row>
    <row r="18" spans="1:29" ht="20.65" thickBot="1" x14ac:dyDescent="0.6">
      <c r="A18" s="794"/>
      <c r="B18" s="344"/>
      <c r="C18" s="347"/>
      <c r="D18" s="14"/>
      <c r="E18" s="14"/>
      <c r="F18" s="14"/>
      <c r="G18" s="14"/>
      <c r="H18" s="14"/>
      <c r="I18" s="14"/>
      <c r="J18" s="14"/>
      <c r="K18" s="14"/>
      <c r="L18" s="14"/>
      <c r="M18" s="14"/>
      <c r="N18" s="14"/>
      <c r="O18" s="14"/>
      <c r="P18" s="14"/>
      <c r="Q18" s="14"/>
      <c r="R18" s="14"/>
      <c r="S18" s="14"/>
      <c r="T18" s="14"/>
      <c r="U18" s="14"/>
      <c r="V18" s="14"/>
      <c r="W18" s="14"/>
      <c r="X18" s="14"/>
      <c r="Y18" s="14"/>
      <c r="Z18" s="14"/>
      <c r="AA18" s="14"/>
      <c r="AB18" s="252">
        <f t="shared" si="0"/>
        <v>0</v>
      </c>
      <c r="AC18" s="46">
        <f t="shared" si="1"/>
        <v>0</v>
      </c>
    </row>
    <row r="19" spans="1:29" ht="15.4" thickBot="1" x14ac:dyDescent="0.45">
      <c r="B19" s="47" t="s">
        <v>30</v>
      </c>
      <c r="C19" s="48"/>
      <c r="D19" s="49">
        <f t="shared" ref="D19:AA19" si="2">SUMPRODUCT($C9:$C18,D9:D18)</f>
        <v>0</v>
      </c>
      <c r="E19" s="49">
        <f t="shared" si="2"/>
        <v>0</v>
      </c>
      <c r="F19" s="49">
        <f t="shared" si="2"/>
        <v>0</v>
      </c>
      <c r="G19" s="49">
        <f t="shared" si="2"/>
        <v>0</v>
      </c>
      <c r="H19" s="49">
        <f t="shared" si="2"/>
        <v>0</v>
      </c>
      <c r="I19" s="49">
        <f t="shared" si="2"/>
        <v>0</v>
      </c>
      <c r="J19" s="49">
        <f t="shared" si="2"/>
        <v>0</v>
      </c>
      <c r="K19" s="49">
        <f>SUMPRODUCT($C9:$C18,K9:K18)</f>
        <v>0</v>
      </c>
      <c r="L19" s="49">
        <f t="shared" si="2"/>
        <v>0</v>
      </c>
      <c r="M19" s="49">
        <f t="shared" si="2"/>
        <v>0</v>
      </c>
      <c r="N19" s="49">
        <f t="shared" si="2"/>
        <v>0</v>
      </c>
      <c r="O19" s="49">
        <f t="shared" si="2"/>
        <v>0</v>
      </c>
      <c r="P19" s="49">
        <f t="shared" si="2"/>
        <v>0</v>
      </c>
      <c r="Q19" s="49">
        <f t="shared" si="2"/>
        <v>0</v>
      </c>
      <c r="R19" s="49">
        <f t="shared" si="2"/>
        <v>0</v>
      </c>
      <c r="S19" s="49">
        <f t="shared" si="2"/>
        <v>0</v>
      </c>
      <c r="T19" s="49">
        <f t="shared" si="2"/>
        <v>0</v>
      </c>
      <c r="U19" s="49">
        <f t="shared" si="2"/>
        <v>0</v>
      </c>
      <c r="V19" s="49">
        <f t="shared" si="2"/>
        <v>0</v>
      </c>
      <c r="W19" s="49">
        <f t="shared" si="2"/>
        <v>0</v>
      </c>
      <c r="X19" s="49">
        <f t="shared" si="2"/>
        <v>0</v>
      </c>
      <c r="Y19" s="49">
        <f t="shared" si="2"/>
        <v>0</v>
      </c>
      <c r="Z19" s="49">
        <f t="shared" si="2"/>
        <v>0</v>
      </c>
      <c r="AA19" s="49">
        <f t="shared" si="2"/>
        <v>0</v>
      </c>
      <c r="AB19" s="49"/>
      <c r="AC19" s="15"/>
    </row>
    <row r="20" spans="1:29" ht="13.15" thickBot="1" x14ac:dyDescent="0.4">
      <c r="C20" s="50"/>
      <c r="D20" s="50"/>
      <c r="E20" s="50"/>
      <c r="F20" s="50"/>
      <c r="G20" s="50"/>
      <c r="H20" s="50"/>
      <c r="I20" s="50"/>
      <c r="J20" s="50"/>
      <c r="K20" s="50"/>
      <c r="L20" s="50"/>
      <c r="M20" s="50"/>
      <c r="N20" s="50"/>
      <c r="O20" s="50"/>
      <c r="P20" s="50"/>
      <c r="Q20" s="50"/>
      <c r="R20" s="50"/>
      <c r="S20" s="50"/>
      <c r="T20" s="50"/>
      <c r="U20" s="50"/>
      <c r="V20" s="50"/>
      <c r="W20" s="50"/>
      <c r="X20" s="50"/>
      <c r="Y20" s="50"/>
      <c r="Z20" s="50"/>
      <c r="AA20" s="50"/>
      <c r="AB20" s="50"/>
    </row>
    <row r="21" spans="1:29" ht="13.15" thickBot="1" x14ac:dyDescent="0.4">
      <c r="B21" s="51" t="s">
        <v>31</v>
      </c>
      <c r="C21" s="795"/>
      <c r="D21" s="796"/>
      <c r="E21" s="796"/>
      <c r="F21" s="796"/>
      <c r="G21" s="796"/>
      <c r="H21" s="796"/>
      <c r="I21" s="796"/>
      <c r="J21" s="796"/>
      <c r="K21" s="796"/>
      <c r="L21" s="796"/>
      <c r="M21" s="796"/>
      <c r="N21" s="796"/>
      <c r="O21" s="796"/>
      <c r="P21" s="796"/>
      <c r="Q21" s="796"/>
      <c r="R21" s="796"/>
      <c r="S21" s="796"/>
      <c r="T21" s="796"/>
      <c r="U21" s="796"/>
      <c r="V21" s="796"/>
      <c r="W21" s="796"/>
      <c r="X21" s="796"/>
      <c r="Y21" s="796"/>
      <c r="Z21" s="796"/>
      <c r="AA21" s="796"/>
      <c r="AB21" s="797"/>
    </row>
    <row r="22" spans="1:29" x14ac:dyDescent="0.35">
      <c r="B22" s="52" t="s">
        <v>32</v>
      </c>
      <c r="C22" s="53"/>
      <c r="D22" s="50"/>
      <c r="E22" s="50"/>
      <c r="F22" s="50"/>
      <c r="G22" s="50"/>
      <c r="H22" s="50"/>
      <c r="I22" s="50"/>
      <c r="J22" s="50"/>
      <c r="K22" s="50"/>
      <c r="L22" s="50"/>
      <c r="M22" s="50"/>
      <c r="N22" s="50"/>
      <c r="O22" s="50"/>
      <c r="P22" s="50"/>
      <c r="Q22" s="50"/>
      <c r="R22" s="50"/>
      <c r="S22" s="50"/>
      <c r="T22" s="50"/>
      <c r="U22" s="50"/>
      <c r="V22" s="50"/>
      <c r="W22" s="50"/>
      <c r="X22" s="50"/>
      <c r="Y22" s="50"/>
      <c r="Z22" s="50"/>
      <c r="AA22" s="50"/>
      <c r="AB22" s="50"/>
    </row>
    <row r="23" spans="1:29" x14ac:dyDescent="0.35">
      <c r="C23">
        <v>100</v>
      </c>
      <c r="V23" s="786"/>
    </row>
    <row r="24" spans="1:29" x14ac:dyDescent="0.35">
      <c r="V24" s="786"/>
    </row>
    <row r="25" spans="1:29" x14ac:dyDescent="0.35">
      <c r="V25" s="786"/>
    </row>
    <row r="26" spans="1:29" x14ac:dyDescent="0.35">
      <c r="V26" s="786"/>
    </row>
    <row r="27" spans="1:29" x14ac:dyDescent="0.35">
      <c r="V27" s="786"/>
    </row>
    <row r="28" spans="1:29" x14ac:dyDescent="0.35">
      <c r="V28" s="786"/>
    </row>
    <row r="29" spans="1:29" x14ac:dyDescent="0.35">
      <c r="V29" s="787"/>
    </row>
    <row r="30" spans="1:29" x14ac:dyDescent="0.35">
      <c r="V30" s="787"/>
    </row>
    <row r="31" spans="1:29" x14ac:dyDescent="0.35">
      <c r="V31" s="787"/>
    </row>
    <row r="32" spans="1:29" x14ac:dyDescent="0.35">
      <c r="V32" s="787"/>
    </row>
    <row r="33" spans="22:22" x14ac:dyDescent="0.35">
      <c r="V33" s="787"/>
    </row>
  </sheetData>
  <mergeCells count="32">
    <mergeCell ref="D5:L5"/>
    <mergeCell ref="V23:V33"/>
    <mergeCell ref="AA6:AA7"/>
    <mergeCell ref="AB6:AB7"/>
    <mergeCell ref="A5:A7"/>
    <mergeCell ref="B5:B8"/>
    <mergeCell ref="D6:D7"/>
    <mergeCell ref="E6:E7"/>
    <mergeCell ref="F6:F7"/>
    <mergeCell ref="M5:S5"/>
    <mergeCell ref="T5:AA5"/>
    <mergeCell ref="M6:M7"/>
    <mergeCell ref="A9:A18"/>
    <mergeCell ref="C21:AB21"/>
    <mergeCell ref="W6:W7"/>
    <mergeCell ref="X6:X7"/>
    <mergeCell ref="AC4:AC7"/>
    <mergeCell ref="G6:G7"/>
    <mergeCell ref="H6:H7"/>
    <mergeCell ref="I6:I7"/>
    <mergeCell ref="J6:J7"/>
    <mergeCell ref="N6:N7"/>
    <mergeCell ref="O6:O7"/>
    <mergeCell ref="P6:P7"/>
    <mergeCell ref="Q6:Q7"/>
    <mergeCell ref="Y6:Y7"/>
    <mergeCell ref="Z6:Z7"/>
    <mergeCell ref="T6:T7"/>
    <mergeCell ref="R6:R7"/>
    <mergeCell ref="S6:S7"/>
    <mergeCell ref="U6:U7"/>
    <mergeCell ref="V6:V7"/>
  </mergeCells>
  <phoneticPr fontId="2" type="noConversion"/>
  <conditionalFormatting sqref="D9:AA18">
    <cfRule type="cellIs" dxfId="56" priority="1" stopIfTrue="1" operator="equal">
      <formula>1</formula>
    </cfRule>
    <cfRule type="cellIs" dxfId="55" priority="2" stopIfTrue="1" operator="equal">
      <formula>3</formula>
    </cfRule>
    <cfRule type="cellIs" dxfId="54" priority="3" stopIfTrue="1" operator="equal">
      <formula>9</formula>
    </cfRule>
  </conditionalFormatting>
  <dataValidations count="1">
    <dataValidation allowBlank="1" showInputMessage="1" showErrorMessage="1" prompt="Insert P diagram controls on LHS and noise factors across top. Assign importances 1to5 and then score control to noise relationships 1,3,9." sqref="A1" xr:uid="{00000000-0002-0000-0E00-000000000000}"/>
  </dataValidations>
  <pageMargins left="0.75" right="0.75" top="1" bottom="1" header="0.5" footer="0.5"/>
  <headerFooter alignWithMargins="0"/>
  <legacyDrawing r:id="rId1"/>
</worksheet>
</file>

<file path=xl/worksheets/sheet1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100-000000000000}">
  <dimension ref="A1:V47"/>
  <sheetViews>
    <sheetView zoomScale="62" zoomScaleNormal="62" workbookViewId="0">
      <selection activeCell="Y27" sqref="Y27"/>
    </sheetView>
  </sheetViews>
  <sheetFormatPr defaultColWidth="8.796875" defaultRowHeight="12.75" x14ac:dyDescent="0.35"/>
  <cols>
    <col min="13" max="13" width="18.1328125" customWidth="1"/>
    <col min="14" max="14" width="16" customWidth="1"/>
    <col min="17" max="17" width="13.33203125" customWidth="1"/>
    <col min="18" max="18" width="15.46484375" customWidth="1"/>
  </cols>
  <sheetData>
    <row r="1" spans="1:22" ht="13.15" thickBot="1" x14ac:dyDescent="0.4">
      <c r="A1" s="277" t="s">
        <v>78</v>
      </c>
    </row>
    <row r="2" spans="1:22" ht="17.649999999999999" x14ac:dyDescent="0.5">
      <c r="A2" s="754" t="s">
        <v>8</v>
      </c>
      <c r="B2" s="755"/>
      <c r="C2" s="756"/>
      <c r="D2" s="15"/>
      <c r="E2" s="15"/>
      <c r="F2" s="15"/>
    </row>
    <row r="3" spans="1:22" ht="13.15" x14ac:dyDescent="0.35">
      <c r="A3" s="757" t="s">
        <v>46</v>
      </c>
      <c r="B3" s="758"/>
      <c r="C3" s="759"/>
      <c r="D3" s="15"/>
      <c r="E3" s="744" t="s">
        <v>9</v>
      </c>
      <c r="F3" s="760"/>
      <c r="G3" s="744" t="s">
        <v>10</v>
      </c>
      <c r="H3" s="745"/>
      <c r="L3" s="744" t="s">
        <v>9</v>
      </c>
      <c r="M3" s="745"/>
      <c r="N3" s="19" t="s">
        <v>11</v>
      </c>
      <c r="P3" s="17" t="s">
        <v>12</v>
      </c>
      <c r="Q3" s="18"/>
      <c r="R3" s="20" t="s">
        <v>13</v>
      </c>
    </row>
    <row r="4" spans="1:22" x14ac:dyDescent="0.35">
      <c r="A4" s="746" t="s">
        <v>47</v>
      </c>
      <c r="B4" s="747"/>
      <c r="C4" s="748"/>
      <c r="D4" s="15"/>
      <c r="E4" s="270"/>
      <c r="F4" s="24"/>
      <c r="G4" s="749"/>
      <c r="H4" s="750"/>
      <c r="L4" s="270"/>
      <c r="M4" s="24"/>
      <c r="N4" s="181"/>
      <c r="P4" s="270"/>
      <c r="Q4" s="24"/>
      <c r="R4" s="25"/>
    </row>
    <row r="5" spans="1:22" x14ac:dyDescent="0.35">
      <c r="A5" s="746" t="s">
        <v>14</v>
      </c>
      <c r="B5" s="747"/>
      <c r="C5" s="748"/>
      <c r="D5" s="15"/>
      <c r="E5" s="270"/>
      <c r="F5" s="24"/>
      <c r="G5" s="21"/>
      <c r="H5" s="163"/>
      <c r="L5" s="270"/>
      <c r="M5" s="24"/>
      <c r="N5" s="25"/>
      <c r="P5" s="270"/>
      <c r="Q5" s="24"/>
      <c r="R5" s="182"/>
    </row>
    <row r="6" spans="1:22" ht="13.15" thickBot="1" x14ac:dyDescent="0.4">
      <c r="A6" s="751" t="s">
        <v>48</v>
      </c>
      <c r="B6" s="752"/>
      <c r="C6" s="753"/>
      <c r="E6" s="270"/>
      <c r="F6" s="24"/>
      <c r="G6" s="21"/>
      <c r="H6" s="163"/>
      <c r="L6" s="270"/>
      <c r="M6" s="24"/>
      <c r="N6" s="25"/>
      <c r="P6" s="270"/>
      <c r="Q6" s="24"/>
      <c r="R6" s="182"/>
    </row>
    <row r="7" spans="1:22" x14ac:dyDescent="0.35">
      <c r="E7" s="270"/>
      <c r="F7" s="24"/>
      <c r="G7" s="21"/>
      <c r="H7" s="163"/>
      <c r="L7" s="270"/>
      <c r="M7" s="24"/>
      <c r="N7" s="25"/>
      <c r="P7" s="270"/>
      <c r="Q7" s="24"/>
      <c r="R7" s="25"/>
    </row>
    <row r="8" spans="1:22" x14ac:dyDescent="0.35">
      <c r="E8" s="270"/>
      <c r="F8" s="24"/>
      <c r="G8" s="21"/>
      <c r="H8" s="163"/>
      <c r="L8" s="270"/>
      <c r="M8" s="24"/>
      <c r="N8" s="25"/>
      <c r="P8" s="270"/>
      <c r="Q8" s="24"/>
      <c r="R8" s="25"/>
    </row>
    <row r="9" spans="1:22" x14ac:dyDescent="0.35">
      <c r="E9" s="235"/>
      <c r="F9" s="24"/>
      <c r="G9" s="21"/>
      <c r="H9" s="163"/>
      <c r="L9" s="270"/>
      <c r="M9" s="24"/>
      <c r="N9" s="25"/>
      <c r="P9" s="180"/>
      <c r="Q9" s="24"/>
      <c r="R9" s="25"/>
      <c r="U9" s="24"/>
      <c r="V9" s="24"/>
    </row>
    <row r="10" spans="1:22" x14ac:dyDescent="0.35">
      <c r="E10" s="180"/>
      <c r="F10" s="24"/>
      <c r="G10" s="21"/>
      <c r="H10" s="163"/>
      <c r="L10" s="270"/>
      <c r="M10" s="24"/>
      <c r="N10" s="25"/>
      <c r="P10" s="180"/>
      <c r="Q10" s="24"/>
      <c r="R10" s="25"/>
      <c r="U10" s="24"/>
      <c r="V10" s="24"/>
    </row>
    <row r="11" spans="1:22" x14ac:dyDescent="0.35">
      <c r="E11" s="21"/>
      <c r="F11" s="24"/>
      <c r="G11" s="21"/>
      <c r="H11" s="163"/>
      <c r="L11" s="270"/>
      <c r="M11" s="24"/>
      <c r="N11" s="25"/>
      <c r="P11" s="21"/>
      <c r="Q11" s="24"/>
      <c r="R11" s="25"/>
      <c r="U11" s="24"/>
      <c r="V11" s="24"/>
    </row>
    <row r="12" spans="1:22" x14ac:dyDescent="0.35">
      <c r="E12" s="21"/>
      <c r="F12" s="24"/>
      <c r="G12" s="21"/>
      <c r="H12" s="163"/>
      <c r="L12" s="270"/>
      <c r="M12" s="24"/>
      <c r="N12" s="25"/>
      <c r="P12" s="21"/>
      <c r="Q12" s="24"/>
      <c r="R12" s="25"/>
      <c r="U12" s="24"/>
      <c r="V12" s="24"/>
    </row>
    <row r="13" spans="1:22" x14ac:dyDescent="0.35">
      <c r="E13" s="21"/>
      <c r="F13" s="24"/>
      <c r="G13" s="21"/>
      <c r="H13" s="163"/>
      <c r="L13" s="21"/>
      <c r="M13" s="24"/>
      <c r="N13" s="25"/>
      <c r="P13" s="21"/>
      <c r="Q13" s="24"/>
      <c r="R13" s="25"/>
      <c r="U13" s="24"/>
      <c r="V13" s="24"/>
    </row>
    <row r="14" spans="1:22" x14ac:dyDescent="0.35">
      <c r="E14" s="21"/>
      <c r="F14" s="24"/>
      <c r="G14" s="21"/>
      <c r="H14" s="163"/>
      <c r="L14" s="21"/>
      <c r="M14" s="24"/>
      <c r="N14" s="25"/>
      <c r="P14" s="21"/>
      <c r="Q14" s="24"/>
      <c r="R14" s="25"/>
      <c r="U14" s="24"/>
      <c r="V14" s="24"/>
    </row>
    <row r="15" spans="1:22" x14ac:dyDescent="0.35">
      <c r="E15" s="21"/>
      <c r="F15" s="24"/>
      <c r="G15" s="21"/>
      <c r="H15" s="163"/>
      <c r="L15" s="21"/>
      <c r="M15" s="24"/>
      <c r="N15" s="25"/>
      <c r="P15" s="21"/>
      <c r="Q15" s="24"/>
      <c r="R15" s="25"/>
      <c r="U15" s="24"/>
      <c r="V15" s="24"/>
    </row>
    <row r="16" spans="1:22" x14ac:dyDescent="0.35">
      <c r="E16" s="21"/>
      <c r="F16" s="24"/>
      <c r="G16" s="21"/>
      <c r="H16" s="163"/>
      <c r="L16" s="21"/>
      <c r="M16" s="24"/>
      <c r="N16" s="25"/>
      <c r="P16" s="21"/>
      <c r="Q16" s="24"/>
      <c r="R16" s="25"/>
      <c r="U16" s="24"/>
      <c r="V16" s="24"/>
    </row>
    <row r="17" spans="2:22" x14ac:dyDescent="0.35">
      <c r="E17" s="21"/>
      <c r="F17" s="24"/>
      <c r="G17" s="21"/>
      <c r="H17" s="163"/>
      <c r="L17" s="21"/>
      <c r="M17" s="24"/>
      <c r="N17" s="25"/>
      <c r="P17" s="21"/>
      <c r="Q17" s="24"/>
      <c r="R17" s="25"/>
      <c r="U17" s="24"/>
      <c r="V17" s="24"/>
    </row>
    <row r="18" spans="2:22" x14ac:dyDescent="0.35">
      <c r="E18" s="21"/>
      <c r="F18" s="24"/>
      <c r="G18" s="21"/>
      <c r="H18" s="163"/>
      <c r="L18" s="21"/>
      <c r="M18" s="24"/>
      <c r="N18" s="25"/>
      <c r="P18" s="21"/>
      <c r="Q18" s="24"/>
      <c r="R18" s="25"/>
      <c r="U18" s="24"/>
      <c r="V18" s="24"/>
    </row>
    <row r="19" spans="2:22" x14ac:dyDescent="0.35">
      <c r="E19" s="765"/>
      <c r="F19" s="766"/>
      <c r="G19" s="765"/>
      <c r="H19" s="767"/>
      <c r="L19" s="765"/>
      <c r="M19" s="766"/>
      <c r="N19" s="28"/>
      <c r="P19" s="765"/>
      <c r="Q19" s="766"/>
      <c r="R19" s="28"/>
      <c r="U19" s="24"/>
      <c r="V19" s="24"/>
    </row>
    <row r="20" spans="2:22" x14ac:dyDescent="0.35">
      <c r="U20" s="24"/>
      <c r="V20" s="24"/>
    </row>
    <row r="21" spans="2:22" ht="13.15" thickBot="1" x14ac:dyDescent="0.4"/>
    <row r="22" spans="2:22" x14ac:dyDescent="0.35">
      <c r="B22" s="761" t="s">
        <v>82</v>
      </c>
      <c r="C22" s="762"/>
      <c r="D22" s="763"/>
      <c r="I22" s="768" t="s">
        <v>257</v>
      </c>
      <c r="J22" s="769"/>
      <c r="K22" s="769"/>
      <c r="L22" s="770"/>
      <c r="Q22" s="777" t="s">
        <v>256</v>
      </c>
      <c r="R22" s="762"/>
      <c r="S22" s="763"/>
    </row>
    <row r="23" spans="2:22" x14ac:dyDescent="0.35">
      <c r="B23" s="749"/>
      <c r="C23" s="764"/>
      <c r="D23" s="750"/>
      <c r="I23" s="771"/>
      <c r="J23" s="772"/>
      <c r="K23" s="772"/>
      <c r="L23" s="773"/>
      <c r="Q23" s="749"/>
      <c r="R23" s="764"/>
      <c r="S23" s="750"/>
    </row>
    <row r="24" spans="2:22" x14ac:dyDescent="0.35">
      <c r="B24" s="749"/>
      <c r="C24" s="764"/>
      <c r="D24" s="750"/>
      <c r="I24" s="771"/>
      <c r="J24" s="772"/>
      <c r="K24" s="772"/>
      <c r="L24" s="773"/>
      <c r="Q24" s="749"/>
      <c r="R24" s="764"/>
      <c r="S24" s="750"/>
    </row>
    <row r="25" spans="2:22" x14ac:dyDescent="0.35">
      <c r="B25" s="749"/>
      <c r="C25" s="764"/>
      <c r="D25" s="750"/>
      <c r="I25" s="771"/>
      <c r="J25" s="772"/>
      <c r="K25" s="772"/>
      <c r="L25" s="773"/>
      <c r="Q25" s="749"/>
      <c r="R25" s="764"/>
      <c r="S25" s="750"/>
    </row>
    <row r="26" spans="2:22" x14ac:dyDescent="0.35">
      <c r="B26" s="749"/>
      <c r="C26" s="764"/>
      <c r="D26" s="750"/>
      <c r="I26" s="771"/>
      <c r="J26" s="772"/>
      <c r="K26" s="772"/>
      <c r="L26" s="773"/>
      <c r="Q26" s="749"/>
      <c r="R26" s="764"/>
      <c r="S26" s="750"/>
    </row>
    <row r="27" spans="2:22" x14ac:dyDescent="0.35">
      <c r="B27" s="749"/>
      <c r="C27" s="764"/>
      <c r="D27" s="750"/>
      <c r="I27" s="771"/>
      <c r="J27" s="772"/>
      <c r="K27" s="772"/>
      <c r="L27" s="773"/>
      <c r="Q27" s="749"/>
      <c r="R27" s="764"/>
      <c r="S27" s="750"/>
    </row>
    <row r="28" spans="2:22" ht="13.15" thickBot="1" x14ac:dyDescent="0.4">
      <c r="B28" s="765"/>
      <c r="C28" s="766"/>
      <c r="D28" s="767"/>
      <c r="I28" s="774"/>
      <c r="J28" s="775"/>
      <c r="K28" s="775"/>
      <c r="L28" s="776"/>
      <c r="Q28" s="765"/>
      <c r="R28" s="766"/>
      <c r="S28" s="767"/>
    </row>
    <row r="31" spans="2:22" ht="13.15" x14ac:dyDescent="0.35">
      <c r="L31" s="17" t="s">
        <v>15</v>
      </c>
      <c r="M31" s="315"/>
      <c r="N31" s="32"/>
    </row>
    <row r="32" spans="2:22" x14ac:dyDescent="0.35">
      <c r="L32" s="270"/>
      <c r="M32" s="339"/>
      <c r="N32" s="163"/>
    </row>
    <row r="33" spans="12:14" x14ac:dyDescent="0.35">
      <c r="L33" s="270"/>
      <c r="M33" s="163"/>
      <c r="N33" s="163"/>
    </row>
    <row r="34" spans="12:14" x14ac:dyDescent="0.35">
      <c r="L34" s="270"/>
      <c r="M34" s="163"/>
      <c r="N34" s="163"/>
    </row>
    <row r="35" spans="12:14" x14ac:dyDescent="0.35">
      <c r="L35" s="270"/>
      <c r="M35" s="163"/>
      <c r="N35" s="163"/>
    </row>
    <row r="36" spans="12:14" x14ac:dyDescent="0.35">
      <c r="L36" s="270"/>
      <c r="M36" s="163"/>
      <c r="N36" s="163"/>
    </row>
    <row r="37" spans="12:14" x14ac:dyDescent="0.35">
      <c r="L37" s="270"/>
      <c r="M37" s="163"/>
      <c r="N37" s="163"/>
    </row>
    <row r="38" spans="12:14" x14ac:dyDescent="0.35">
      <c r="L38" s="270"/>
      <c r="M38" s="163"/>
      <c r="N38" s="163"/>
    </row>
    <row r="39" spans="12:14" x14ac:dyDescent="0.35">
      <c r="L39" s="270"/>
      <c r="M39" s="163"/>
      <c r="N39" s="163"/>
    </row>
    <row r="40" spans="12:14" x14ac:dyDescent="0.35">
      <c r="L40" s="340"/>
      <c r="M40" s="163"/>
      <c r="N40" s="163"/>
    </row>
    <row r="41" spans="12:14" x14ac:dyDescent="0.35">
      <c r="L41" s="340"/>
      <c r="M41" s="163"/>
      <c r="N41" s="163"/>
    </row>
    <row r="42" spans="12:14" x14ac:dyDescent="0.35">
      <c r="L42" s="180"/>
      <c r="M42" s="163"/>
      <c r="N42" s="163"/>
    </row>
    <row r="43" spans="12:14" x14ac:dyDescent="0.35">
      <c r="L43" s="180"/>
      <c r="M43" s="163"/>
      <c r="N43" s="163"/>
    </row>
    <row r="44" spans="12:14" x14ac:dyDescent="0.35">
      <c r="L44" s="180"/>
      <c r="M44" s="163"/>
      <c r="N44" s="163"/>
    </row>
    <row r="45" spans="12:14" x14ac:dyDescent="0.35">
      <c r="L45" s="180"/>
      <c r="M45" s="163"/>
      <c r="N45" s="163"/>
    </row>
    <row r="46" spans="12:14" x14ac:dyDescent="0.35">
      <c r="L46" s="180"/>
      <c r="M46" s="163"/>
      <c r="N46" s="163"/>
    </row>
    <row r="47" spans="12:14" x14ac:dyDescent="0.35">
      <c r="L47" s="256"/>
      <c r="M47" s="164"/>
      <c r="N47" s="164"/>
    </row>
  </sheetData>
  <mergeCells count="16">
    <mergeCell ref="A4:C4"/>
    <mergeCell ref="G4:H4"/>
    <mergeCell ref="B22:D28"/>
    <mergeCell ref="I22:L28"/>
    <mergeCell ref="Q22:S28"/>
    <mergeCell ref="A5:C5"/>
    <mergeCell ref="A6:C6"/>
    <mergeCell ref="E19:F19"/>
    <mergeCell ref="G19:H19"/>
    <mergeCell ref="L19:M19"/>
    <mergeCell ref="P19:Q19"/>
    <mergeCell ref="A2:C2"/>
    <mergeCell ref="A3:C3"/>
    <mergeCell ref="E3:F3"/>
    <mergeCell ref="G3:H3"/>
    <mergeCell ref="L3:M3"/>
  </mergeCells>
  <dataValidations disablePrompts="1" count="1">
    <dataValidation allowBlank="1" showInputMessage="1" showErrorMessage="1" prompt="Identify System Control factors and external, unit-to-unit and deterioation noises." sqref="A1" xr:uid="{00000000-0002-0000-1100-000000000000}"/>
  </dataValidations>
  <pageMargins left="0.7" right="0.7" top="0.75" bottom="0.75" header="0.3" footer="0.3"/>
  <drawing r:id="rId1"/>
</worksheet>
</file>

<file path=xl/worksheets/sheet15.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200-000000000000}">
  <dimension ref="A1:AD33"/>
  <sheetViews>
    <sheetView topLeftCell="A8" zoomScale="59" zoomScaleNormal="59" workbookViewId="0">
      <selection activeCell="AK15" sqref="AK15"/>
    </sheetView>
  </sheetViews>
  <sheetFormatPr defaultColWidth="8.796875" defaultRowHeight="12.75" x14ac:dyDescent="0.35"/>
  <cols>
    <col min="1" max="1" width="18.796875" customWidth="1"/>
    <col min="2" max="2" width="37.46484375" customWidth="1"/>
    <col min="3" max="3" width="12.46484375" customWidth="1"/>
    <col min="4" max="5" width="6.1328125" customWidth="1"/>
    <col min="6" max="6" width="9.46484375" customWidth="1"/>
    <col min="7" max="9" width="6.1328125" customWidth="1"/>
    <col min="10" max="10" width="7.1328125" customWidth="1"/>
    <col min="11" max="27" width="6.1328125" customWidth="1"/>
    <col min="29" max="29" width="21.1328125" customWidth="1"/>
  </cols>
  <sheetData>
    <row r="1" spans="1:30" x14ac:dyDescent="0.35">
      <c r="A1" s="277" t="s">
        <v>78</v>
      </c>
    </row>
    <row r="2" spans="1:30" x14ac:dyDescent="0.35">
      <c r="G2" t="e">
        <f>VALUE('Design QFD 2'!#REF!)</f>
        <v>#REF!</v>
      </c>
    </row>
    <row r="3" spans="1:30" ht="13.15" thickBot="1" x14ac:dyDescent="0.4">
      <c r="A3" s="33" t="s">
        <v>16</v>
      </c>
    </row>
    <row r="4" spans="1:30" ht="18" customHeight="1" thickBot="1" x14ac:dyDescent="0.55000000000000004">
      <c r="C4" s="34"/>
      <c r="D4" s="35"/>
      <c r="E4" s="36"/>
      <c r="F4" s="36"/>
      <c r="G4" s="36"/>
      <c r="H4" s="36"/>
      <c r="I4" s="36"/>
      <c r="J4" s="36"/>
      <c r="K4" s="36"/>
      <c r="L4" s="36"/>
      <c r="M4" s="37" t="s">
        <v>17</v>
      </c>
      <c r="N4" s="36"/>
      <c r="O4" s="36"/>
      <c r="P4" s="36"/>
      <c r="Q4" s="36"/>
      <c r="R4" s="36"/>
      <c r="S4" s="36"/>
      <c r="T4" s="36"/>
      <c r="U4" s="36"/>
      <c r="V4" s="36"/>
      <c r="W4" s="36"/>
      <c r="X4" s="36"/>
      <c r="Y4" s="36"/>
      <c r="Z4" s="36"/>
      <c r="AA4" s="36"/>
      <c r="AB4" s="38"/>
      <c r="AC4" s="778" t="s">
        <v>18</v>
      </c>
    </row>
    <row r="5" spans="1:30" ht="18.75" customHeight="1" thickBot="1" x14ac:dyDescent="0.45">
      <c r="A5" s="789" t="s">
        <v>66</v>
      </c>
      <c r="B5" s="791" t="s">
        <v>20</v>
      </c>
      <c r="C5" s="39" t="s">
        <v>21</v>
      </c>
      <c r="D5" s="783" t="s">
        <v>22</v>
      </c>
      <c r="E5" s="784"/>
      <c r="F5" s="784"/>
      <c r="G5" s="784"/>
      <c r="H5" s="784"/>
      <c r="I5" s="784"/>
      <c r="J5" s="784"/>
      <c r="K5" s="784"/>
      <c r="L5" s="785"/>
      <c r="M5" s="783" t="s">
        <v>13</v>
      </c>
      <c r="N5" s="784"/>
      <c r="O5" s="784"/>
      <c r="P5" s="784"/>
      <c r="Q5" s="784"/>
      <c r="R5" s="784"/>
      <c r="S5" s="785"/>
      <c r="T5" s="783" t="s">
        <v>10</v>
      </c>
      <c r="U5" s="784"/>
      <c r="V5" s="784"/>
      <c r="W5" s="784"/>
      <c r="X5" s="784"/>
      <c r="Y5" s="784"/>
      <c r="Z5" s="784"/>
      <c r="AA5" s="785"/>
      <c r="AB5" s="341"/>
      <c r="AC5" s="779"/>
    </row>
    <row r="6" spans="1:30" ht="39.75" customHeight="1" x14ac:dyDescent="0.4">
      <c r="A6" s="790"/>
      <c r="B6" s="792"/>
      <c r="C6" s="40" t="s">
        <v>23</v>
      </c>
      <c r="D6" s="781" t="s">
        <v>25</v>
      </c>
      <c r="E6" s="781"/>
      <c r="F6" s="781"/>
      <c r="G6" s="781"/>
      <c r="H6" s="781"/>
      <c r="I6" s="781"/>
      <c r="J6" s="318"/>
      <c r="K6" s="781"/>
      <c r="L6" s="318"/>
      <c r="M6" s="781" t="s">
        <v>24</v>
      </c>
      <c r="N6" s="781"/>
      <c r="O6" s="781"/>
      <c r="P6" s="781"/>
      <c r="Q6" s="781"/>
      <c r="R6" s="781"/>
      <c r="S6" s="781"/>
      <c r="T6" s="781" t="s">
        <v>26</v>
      </c>
      <c r="U6" s="781"/>
      <c r="V6" s="781"/>
      <c r="W6" s="781"/>
      <c r="X6" s="781"/>
      <c r="Y6" s="781"/>
      <c r="Z6" s="781" t="s">
        <v>27</v>
      </c>
      <c r="AA6" s="781"/>
      <c r="AB6" s="788" t="s">
        <v>28</v>
      </c>
      <c r="AC6" s="780"/>
    </row>
    <row r="7" spans="1:30" ht="18" customHeight="1" x14ac:dyDescent="0.4">
      <c r="A7" s="790"/>
      <c r="B7" s="792"/>
      <c r="C7" s="41" t="s">
        <v>29</v>
      </c>
      <c r="D7" s="782"/>
      <c r="E7" s="782"/>
      <c r="F7" s="782"/>
      <c r="G7" s="782"/>
      <c r="H7" s="782"/>
      <c r="I7" s="782"/>
      <c r="J7" s="316"/>
      <c r="K7" s="782"/>
      <c r="L7" s="316"/>
      <c r="M7" s="782"/>
      <c r="N7" s="782"/>
      <c r="O7" s="782"/>
      <c r="P7" s="782"/>
      <c r="Q7" s="782"/>
      <c r="R7" s="782"/>
      <c r="S7" s="782"/>
      <c r="T7" s="782"/>
      <c r="U7" s="782"/>
      <c r="V7" s="782"/>
      <c r="W7" s="782"/>
      <c r="X7" s="782"/>
      <c r="Y7" s="782"/>
      <c r="Z7" s="782"/>
      <c r="AA7" s="782"/>
      <c r="AB7" s="782"/>
      <c r="AC7" s="780"/>
    </row>
    <row r="8" spans="1:30" ht="125.25" customHeight="1" thickBot="1" x14ac:dyDescent="0.45">
      <c r="A8" s="42"/>
      <c r="B8" s="792"/>
      <c r="C8" s="43"/>
      <c r="D8" s="342"/>
      <c r="E8" s="342"/>
      <c r="F8" s="342"/>
      <c r="G8" s="342"/>
      <c r="H8" s="342"/>
      <c r="I8" s="342"/>
      <c r="J8" s="342"/>
      <c r="K8" s="342"/>
      <c r="L8" s="342"/>
      <c r="M8" s="342"/>
      <c r="N8" s="342"/>
      <c r="O8" s="342"/>
      <c r="P8" s="342"/>
      <c r="Q8" s="342"/>
      <c r="R8" s="342"/>
      <c r="S8" s="343"/>
      <c r="T8" s="342"/>
      <c r="U8" s="342"/>
      <c r="V8" s="342"/>
      <c r="W8" s="342"/>
      <c r="X8" s="342"/>
      <c r="Y8" s="342"/>
      <c r="Z8" s="342"/>
      <c r="AA8" s="342"/>
      <c r="AB8" s="44"/>
      <c r="AC8" s="45"/>
      <c r="AD8" s="1"/>
    </row>
    <row r="9" spans="1:30" ht="20.25" x14ac:dyDescent="0.55000000000000004">
      <c r="A9" s="798"/>
      <c r="B9" s="351"/>
      <c r="C9" s="348"/>
      <c r="D9" s="14"/>
      <c r="E9" s="14"/>
      <c r="F9" s="14"/>
      <c r="G9" s="14"/>
      <c r="H9" s="14"/>
      <c r="I9" s="14"/>
      <c r="J9" s="14"/>
      <c r="K9" s="14"/>
      <c r="L9" s="14"/>
      <c r="M9" s="14"/>
      <c r="N9" s="14"/>
      <c r="O9" s="14"/>
      <c r="P9" s="14"/>
      <c r="Q9" s="14"/>
      <c r="R9" s="14"/>
      <c r="S9" s="14"/>
      <c r="T9" s="14"/>
      <c r="U9" s="14"/>
      <c r="V9" s="14"/>
      <c r="W9" s="14"/>
      <c r="X9" s="14"/>
      <c r="Y9" s="14"/>
      <c r="Z9" s="14"/>
      <c r="AA9" s="14"/>
      <c r="AB9" s="252">
        <f t="shared" ref="AB9:AB18" si="0">SUM(D9:AA9)</f>
        <v>0</v>
      </c>
      <c r="AC9" s="46">
        <f t="shared" ref="AC9:AC18" si="1">+AB9*C9</f>
        <v>0</v>
      </c>
    </row>
    <row r="10" spans="1:30" ht="20.25" x14ac:dyDescent="0.55000000000000004">
      <c r="A10" s="798"/>
      <c r="B10" s="352"/>
      <c r="C10" s="349"/>
      <c r="D10" s="14"/>
      <c r="E10" s="14"/>
      <c r="F10" s="14"/>
      <c r="G10" s="14"/>
      <c r="H10" s="14"/>
      <c r="I10" s="14"/>
      <c r="J10" s="14"/>
      <c r="K10" s="14"/>
      <c r="L10" s="14"/>
      <c r="M10" s="14"/>
      <c r="N10" s="14"/>
      <c r="O10" s="14"/>
      <c r="P10" s="14"/>
      <c r="Q10" s="14"/>
      <c r="R10" s="14"/>
      <c r="S10" s="14"/>
      <c r="T10" s="14"/>
      <c r="U10" s="14"/>
      <c r="V10" s="14"/>
      <c r="W10" s="14"/>
      <c r="X10" s="14"/>
      <c r="Y10" s="14"/>
      <c r="Z10" s="14"/>
      <c r="AA10" s="14"/>
      <c r="AB10" s="252">
        <f t="shared" si="0"/>
        <v>0</v>
      </c>
      <c r="AC10" s="46">
        <f t="shared" si="1"/>
        <v>0</v>
      </c>
    </row>
    <row r="11" spans="1:30" ht="20.25" x14ac:dyDescent="0.55000000000000004">
      <c r="A11" s="798"/>
      <c r="B11" s="352"/>
      <c r="C11" s="349"/>
      <c r="D11" s="14"/>
      <c r="E11" s="14"/>
      <c r="F11" s="14"/>
      <c r="G11" s="14"/>
      <c r="H11" s="14"/>
      <c r="I11" s="14"/>
      <c r="J11" s="14"/>
      <c r="K11" s="14"/>
      <c r="L11" s="14"/>
      <c r="M11" s="14"/>
      <c r="N11" s="14"/>
      <c r="O11" s="14"/>
      <c r="P11" s="14"/>
      <c r="Q11" s="14"/>
      <c r="R11" s="14"/>
      <c r="S11" s="14"/>
      <c r="T11" s="14"/>
      <c r="U11" s="14"/>
      <c r="V11" s="14"/>
      <c r="W11" s="14"/>
      <c r="X11" s="14"/>
      <c r="Y11" s="14"/>
      <c r="Z11" s="14"/>
      <c r="AA11" s="14"/>
      <c r="AB11" s="252">
        <f t="shared" si="0"/>
        <v>0</v>
      </c>
      <c r="AC11" s="46">
        <f t="shared" si="1"/>
        <v>0</v>
      </c>
    </row>
    <row r="12" spans="1:30" ht="20.25" x14ac:dyDescent="0.55000000000000004">
      <c r="A12" s="798"/>
      <c r="B12" s="352"/>
      <c r="C12" s="350"/>
      <c r="D12" s="14"/>
      <c r="E12" s="14"/>
      <c r="F12" s="14"/>
      <c r="G12" s="14"/>
      <c r="H12" s="14"/>
      <c r="I12" s="14"/>
      <c r="J12" s="14"/>
      <c r="K12" s="14"/>
      <c r="L12" s="14"/>
      <c r="M12" s="14"/>
      <c r="N12" s="14"/>
      <c r="O12" s="14"/>
      <c r="P12" s="14"/>
      <c r="Q12" s="14"/>
      <c r="R12" s="14"/>
      <c r="S12" s="14"/>
      <c r="T12" s="14"/>
      <c r="U12" s="14"/>
      <c r="V12" s="14"/>
      <c r="W12" s="14"/>
      <c r="X12" s="14"/>
      <c r="Y12" s="14"/>
      <c r="Z12" s="14"/>
      <c r="AA12" s="14"/>
      <c r="AB12" s="252">
        <f t="shared" si="0"/>
        <v>0</v>
      </c>
      <c r="AC12" s="46">
        <f t="shared" si="1"/>
        <v>0</v>
      </c>
    </row>
    <row r="13" spans="1:30" ht="20.25" x14ac:dyDescent="0.55000000000000004">
      <c r="A13" s="798"/>
      <c r="B13" s="352"/>
      <c r="C13" s="350"/>
      <c r="D13" s="14"/>
      <c r="E13" s="14"/>
      <c r="F13" s="14"/>
      <c r="G13" s="14"/>
      <c r="H13" s="14"/>
      <c r="I13" s="14"/>
      <c r="J13" s="14"/>
      <c r="K13" s="14"/>
      <c r="L13" s="14"/>
      <c r="M13" s="14"/>
      <c r="N13" s="14"/>
      <c r="O13" s="14"/>
      <c r="P13" s="14"/>
      <c r="Q13" s="14"/>
      <c r="R13" s="14"/>
      <c r="S13" s="14"/>
      <c r="T13" s="14"/>
      <c r="U13" s="14"/>
      <c r="V13" s="14"/>
      <c r="W13" s="14"/>
      <c r="X13" s="14"/>
      <c r="Y13" s="14"/>
      <c r="Z13" s="14"/>
      <c r="AA13" s="14"/>
      <c r="AB13" s="252">
        <f t="shared" si="0"/>
        <v>0</v>
      </c>
      <c r="AC13" s="46">
        <f t="shared" si="1"/>
        <v>0</v>
      </c>
    </row>
    <row r="14" spans="1:30" ht="20.25" x14ac:dyDescent="0.55000000000000004">
      <c r="A14" s="798"/>
      <c r="B14" s="352"/>
      <c r="C14" s="350"/>
      <c r="D14" s="14"/>
      <c r="E14" s="14"/>
      <c r="F14" s="14"/>
      <c r="G14" s="14"/>
      <c r="H14" s="14"/>
      <c r="I14" s="14"/>
      <c r="J14" s="14"/>
      <c r="K14" s="14"/>
      <c r="L14" s="14"/>
      <c r="M14" s="14"/>
      <c r="N14" s="14"/>
      <c r="O14" s="14"/>
      <c r="P14" s="14"/>
      <c r="Q14" s="14"/>
      <c r="R14" s="14"/>
      <c r="S14" s="14"/>
      <c r="T14" s="14"/>
      <c r="U14" s="14"/>
      <c r="V14" s="14"/>
      <c r="W14" s="14"/>
      <c r="X14" s="14"/>
      <c r="Y14" s="14"/>
      <c r="Z14" s="14"/>
      <c r="AA14" s="14"/>
      <c r="AB14" s="252">
        <f t="shared" si="0"/>
        <v>0</v>
      </c>
      <c r="AC14" s="46">
        <f t="shared" si="1"/>
        <v>0</v>
      </c>
    </row>
    <row r="15" spans="1:30" ht="20.25" x14ac:dyDescent="0.55000000000000004">
      <c r="A15" s="798"/>
      <c r="B15" s="352"/>
      <c r="C15" s="350"/>
      <c r="D15" s="14"/>
      <c r="E15" s="14"/>
      <c r="F15" s="14"/>
      <c r="G15" s="14"/>
      <c r="H15" s="14"/>
      <c r="I15" s="14"/>
      <c r="J15" s="14"/>
      <c r="K15" s="14"/>
      <c r="L15" s="14"/>
      <c r="M15" s="14"/>
      <c r="N15" s="14"/>
      <c r="O15" s="14"/>
      <c r="P15" s="14"/>
      <c r="Q15" s="14"/>
      <c r="R15" s="14"/>
      <c r="S15" s="14"/>
      <c r="T15" s="14"/>
      <c r="U15" s="14"/>
      <c r="V15" s="14"/>
      <c r="W15" s="14"/>
      <c r="X15" s="14"/>
      <c r="Y15" s="14"/>
      <c r="Z15" s="14"/>
      <c r="AA15" s="14"/>
      <c r="AB15" s="252">
        <f t="shared" si="0"/>
        <v>0</v>
      </c>
      <c r="AC15" s="46">
        <f t="shared" si="1"/>
        <v>0</v>
      </c>
    </row>
    <row r="16" spans="1:30" ht="20.25" x14ac:dyDescent="0.55000000000000004">
      <c r="A16" s="798"/>
      <c r="B16" s="352"/>
      <c r="C16" s="350"/>
      <c r="D16" s="14"/>
      <c r="E16" s="14"/>
      <c r="F16" s="14"/>
      <c r="G16" s="14"/>
      <c r="H16" s="14"/>
      <c r="I16" s="14"/>
      <c r="J16" s="14"/>
      <c r="K16" s="14"/>
      <c r="L16" s="14"/>
      <c r="M16" s="14"/>
      <c r="N16" s="14"/>
      <c r="O16" s="14"/>
      <c r="P16" s="14"/>
      <c r="Q16" s="14"/>
      <c r="R16" s="14"/>
      <c r="S16" s="14"/>
      <c r="T16" s="14"/>
      <c r="U16" s="14"/>
      <c r="V16" s="14"/>
      <c r="W16" s="14"/>
      <c r="X16" s="14"/>
      <c r="Y16" s="14"/>
      <c r="Z16" s="14"/>
      <c r="AA16" s="14"/>
      <c r="AB16" s="252">
        <f t="shared" si="0"/>
        <v>0</v>
      </c>
      <c r="AC16" s="46">
        <f t="shared" si="1"/>
        <v>0</v>
      </c>
    </row>
    <row r="17" spans="1:29" ht="20.25" x14ac:dyDescent="0.55000000000000004">
      <c r="A17" s="798"/>
      <c r="B17" s="352"/>
      <c r="C17" s="350"/>
      <c r="D17" s="14"/>
      <c r="E17" s="14"/>
      <c r="F17" s="14"/>
      <c r="G17" s="14"/>
      <c r="H17" s="14"/>
      <c r="I17" s="14"/>
      <c r="J17" s="14"/>
      <c r="K17" s="14"/>
      <c r="L17" s="14"/>
      <c r="M17" s="14"/>
      <c r="N17" s="14"/>
      <c r="O17" s="14"/>
      <c r="P17" s="14"/>
      <c r="Q17" s="14"/>
      <c r="R17" s="14"/>
      <c r="S17" s="14"/>
      <c r="T17" s="14"/>
      <c r="U17" s="14"/>
      <c r="V17" s="14"/>
      <c r="W17" s="14"/>
      <c r="X17" s="14"/>
      <c r="Y17" s="14"/>
      <c r="Z17" s="14"/>
      <c r="AA17" s="14"/>
      <c r="AB17" s="252">
        <f t="shared" si="0"/>
        <v>0</v>
      </c>
      <c r="AC17" s="46">
        <f t="shared" si="1"/>
        <v>0</v>
      </c>
    </row>
    <row r="18" spans="1:29" ht="20.65" thickBot="1" x14ac:dyDescent="0.6">
      <c r="A18" s="798"/>
      <c r="B18" s="353"/>
      <c r="C18" s="350"/>
      <c r="D18" s="14"/>
      <c r="E18" s="14"/>
      <c r="F18" s="14"/>
      <c r="G18" s="14"/>
      <c r="H18" s="14"/>
      <c r="I18" s="14"/>
      <c r="J18" s="14"/>
      <c r="K18" s="14"/>
      <c r="L18" s="14"/>
      <c r="M18" s="14"/>
      <c r="N18" s="14"/>
      <c r="O18" s="14"/>
      <c r="P18" s="14"/>
      <c r="Q18" s="14"/>
      <c r="R18" s="14"/>
      <c r="S18" s="14"/>
      <c r="T18" s="14"/>
      <c r="U18" s="14"/>
      <c r="V18" s="14"/>
      <c r="W18" s="14"/>
      <c r="X18" s="14"/>
      <c r="Y18" s="14"/>
      <c r="Z18" s="14"/>
      <c r="AA18" s="14"/>
      <c r="AB18" s="252">
        <f t="shared" si="0"/>
        <v>0</v>
      </c>
      <c r="AC18" s="46">
        <f t="shared" si="1"/>
        <v>0</v>
      </c>
    </row>
    <row r="19" spans="1:29" ht="15.4" thickBot="1" x14ac:dyDescent="0.45">
      <c r="B19" s="47" t="s">
        <v>30</v>
      </c>
      <c r="C19" s="48"/>
      <c r="D19" s="49">
        <f t="shared" ref="D19:AA19" si="2">SUMPRODUCT($C9:$C18,D9:D18)</f>
        <v>0</v>
      </c>
      <c r="E19" s="49">
        <f t="shared" si="2"/>
        <v>0</v>
      </c>
      <c r="F19" s="49">
        <f t="shared" si="2"/>
        <v>0</v>
      </c>
      <c r="G19" s="49">
        <f t="shared" si="2"/>
        <v>0</v>
      </c>
      <c r="H19" s="49">
        <f t="shared" si="2"/>
        <v>0</v>
      </c>
      <c r="I19" s="49">
        <f t="shared" si="2"/>
        <v>0</v>
      </c>
      <c r="J19" s="49">
        <f t="shared" si="2"/>
        <v>0</v>
      </c>
      <c r="K19" s="49">
        <f t="shared" si="2"/>
        <v>0</v>
      </c>
      <c r="L19" s="49">
        <f t="shared" si="2"/>
        <v>0</v>
      </c>
      <c r="M19" s="49">
        <f t="shared" si="2"/>
        <v>0</v>
      </c>
      <c r="N19" s="49">
        <f t="shared" si="2"/>
        <v>0</v>
      </c>
      <c r="O19" s="49">
        <f t="shared" si="2"/>
        <v>0</v>
      </c>
      <c r="P19" s="49">
        <f t="shared" si="2"/>
        <v>0</v>
      </c>
      <c r="Q19" s="49">
        <f t="shared" si="2"/>
        <v>0</v>
      </c>
      <c r="R19" s="49">
        <f t="shared" si="2"/>
        <v>0</v>
      </c>
      <c r="S19" s="49">
        <f t="shared" si="2"/>
        <v>0</v>
      </c>
      <c r="T19" s="49">
        <f t="shared" si="2"/>
        <v>0</v>
      </c>
      <c r="U19" s="49">
        <f t="shared" si="2"/>
        <v>0</v>
      </c>
      <c r="V19" s="49">
        <f t="shared" si="2"/>
        <v>0</v>
      </c>
      <c r="W19" s="49">
        <f t="shared" si="2"/>
        <v>0</v>
      </c>
      <c r="X19" s="49">
        <f t="shared" si="2"/>
        <v>0</v>
      </c>
      <c r="Y19" s="49">
        <f t="shared" si="2"/>
        <v>0</v>
      </c>
      <c r="Z19" s="49">
        <f t="shared" si="2"/>
        <v>0</v>
      </c>
      <c r="AA19" s="49">
        <f t="shared" si="2"/>
        <v>0</v>
      </c>
      <c r="AB19" s="49"/>
      <c r="AC19" s="15"/>
    </row>
    <row r="20" spans="1:29" ht="13.15" thickBot="1" x14ac:dyDescent="0.4">
      <c r="C20" s="50"/>
      <c r="D20" s="50"/>
      <c r="E20" s="50"/>
      <c r="F20" s="50"/>
      <c r="G20" s="50"/>
      <c r="H20" s="50"/>
      <c r="I20" s="50"/>
      <c r="J20" s="50"/>
      <c r="K20" s="50"/>
      <c r="L20" s="50"/>
      <c r="M20" s="50"/>
      <c r="N20" s="50"/>
      <c r="O20" s="50"/>
      <c r="P20" s="50"/>
      <c r="Q20" s="50"/>
      <c r="R20" s="50"/>
      <c r="S20" s="50"/>
      <c r="T20" s="50"/>
      <c r="U20" s="50"/>
      <c r="V20" s="50"/>
      <c r="W20" s="50"/>
      <c r="X20" s="50"/>
      <c r="Y20" s="50"/>
      <c r="Z20" s="50"/>
      <c r="AA20" s="50"/>
      <c r="AB20" s="50"/>
    </row>
    <row r="21" spans="1:29" ht="13.15" thickBot="1" x14ac:dyDescent="0.4">
      <c r="B21" s="51" t="s">
        <v>31</v>
      </c>
      <c r="C21" s="795"/>
      <c r="D21" s="796"/>
      <c r="E21" s="796"/>
      <c r="F21" s="796"/>
      <c r="G21" s="796"/>
      <c r="H21" s="796"/>
      <c r="I21" s="796"/>
      <c r="J21" s="796"/>
      <c r="K21" s="796"/>
      <c r="L21" s="796"/>
      <c r="M21" s="796"/>
      <c r="N21" s="796"/>
      <c r="O21" s="796"/>
      <c r="P21" s="796"/>
      <c r="Q21" s="796"/>
      <c r="R21" s="796"/>
      <c r="S21" s="796"/>
      <c r="T21" s="796"/>
      <c r="U21" s="796"/>
      <c r="V21" s="796"/>
      <c r="W21" s="796"/>
      <c r="X21" s="796"/>
      <c r="Y21" s="796"/>
      <c r="Z21" s="796"/>
      <c r="AA21" s="796"/>
      <c r="AB21" s="797"/>
    </row>
    <row r="22" spans="1:29" x14ac:dyDescent="0.35">
      <c r="B22" s="52" t="s">
        <v>32</v>
      </c>
      <c r="C22" s="53"/>
      <c r="D22" s="50"/>
      <c r="E22" s="50"/>
      <c r="F22" s="50"/>
      <c r="G22" s="50"/>
      <c r="H22" s="50"/>
      <c r="I22" s="50"/>
      <c r="J22" s="50"/>
      <c r="K22" s="50"/>
      <c r="L22" s="50"/>
      <c r="M22" s="50"/>
      <c r="N22" s="50"/>
      <c r="O22" s="50"/>
      <c r="P22" s="50"/>
      <c r="Q22" s="50"/>
      <c r="R22" s="50"/>
      <c r="S22" s="50"/>
      <c r="T22" s="50"/>
      <c r="U22" s="50"/>
      <c r="V22" s="50"/>
      <c r="W22" s="50"/>
      <c r="X22" s="50"/>
      <c r="Y22" s="50"/>
      <c r="Z22" s="50"/>
      <c r="AA22" s="50"/>
      <c r="AB22" s="50"/>
    </row>
    <row r="23" spans="1:29" x14ac:dyDescent="0.35">
      <c r="C23">
        <v>100</v>
      </c>
      <c r="V23" s="786"/>
    </row>
    <row r="24" spans="1:29" x14ac:dyDescent="0.35">
      <c r="V24" s="786"/>
    </row>
    <row r="25" spans="1:29" x14ac:dyDescent="0.35">
      <c r="V25" s="786"/>
    </row>
    <row r="26" spans="1:29" x14ac:dyDescent="0.35">
      <c r="V26" s="786"/>
    </row>
    <row r="27" spans="1:29" x14ac:dyDescent="0.35">
      <c r="V27" s="786"/>
    </row>
    <row r="28" spans="1:29" x14ac:dyDescent="0.35">
      <c r="V28" s="786"/>
    </row>
    <row r="29" spans="1:29" x14ac:dyDescent="0.35">
      <c r="V29" s="787"/>
    </row>
    <row r="30" spans="1:29" x14ac:dyDescent="0.35">
      <c r="V30" s="787"/>
    </row>
    <row r="31" spans="1:29" x14ac:dyDescent="0.35">
      <c r="V31" s="787"/>
    </row>
    <row r="32" spans="1:29" x14ac:dyDescent="0.35">
      <c r="V32" s="787"/>
    </row>
    <row r="33" spans="22:22" x14ac:dyDescent="0.35">
      <c r="V33" s="787"/>
    </row>
  </sheetData>
  <mergeCells count="32">
    <mergeCell ref="AB6:AB7"/>
    <mergeCell ref="A9:A18"/>
    <mergeCell ref="C21:AB21"/>
    <mergeCell ref="V23:V33"/>
    <mergeCell ref="V6:V7"/>
    <mergeCell ref="W6:W7"/>
    <mergeCell ref="X6:X7"/>
    <mergeCell ref="Y6:Y7"/>
    <mergeCell ref="Z6:Z7"/>
    <mergeCell ref="AA6:AA7"/>
    <mergeCell ref="P6:P7"/>
    <mergeCell ref="Q6:Q7"/>
    <mergeCell ref="R6:R7"/>
    <mergeCell ref="S6:S7"/>
    <mergeCell ref="T6:T7"/>
    <mergeCell ref="U6:U7"/>
    <mergeCell ref="O6:O7"/>
    <mergeCell ref="AC4:AC7"/>
    <mergeCell ref="A5:A7"/>
    <mergeCell ref="B5:B8"/>
    <mergeCell ref="D5:L5"/>
    <mergeCell ref="M5:S5"/>
    <mergeCell ref="T5:AA5"/>
    <mergeCell ref="D6:D7"/>
    <mergeCell ref="E6:E7"/>
    <mergeCell ref="F6:F7"/>
    <mergeCell ref="G6:G7"/>
    <mergeCell ref="H6:H7"/>
    <mergeCell ref="I6:I7"/>
    <mergeCell ref="K6:K7"/>
    <mergeCell ref="M6:M7"/>
    <mergeCell ref="N6:N7"/>
  </mergeCells>
  <conditionalFormatting sqref="D9:AA18">
    <cfRule type="cellIs" dxfId="53" priority="1" stopIfTrue="1" operator="equal">
      <formula>1</formula>
    </cfRule>
    <cfRule type="cellIs" dxfId="52" priority="2" stopIfTrue="1" operator="equal">
      <formula>3</formula>
    </cfRule>
    <cfRule type="cellIs" dxfId="51" priority="3" stopIfTrue="1" operator="equal">
      <formula>9</formula>
    </cfRule>
  </conditionalFormatting>
  <dataValidations disablePrompts="1" count="1">
    <dataValidation allowBlank="1" showInputMessage="1" showErrorMessage="1" prompt="Insert P diagram controls on LHS and noise factors across top. Assign importances 1to5 and then score control to noise relationships 1,3,9." sqref="A1" xr:uid="{00000000-0002-0000-1200-000000000000}"/>
  </dataValidations>
  <pageMargins left="0.7" right="0.7" top="0.75" bottom="0.75" header="0.3" footer="0.3"/>
  <drawing r:id="rId1"/>
  <legacyDrawing r:id="rId2"/>
</worksheet>
</file>

<file path=xl/worksheets/sheet1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300-000000000000}">
  <dimension ref="A1:V47"/>
  <sheetViews>
    <sheetView topLeftCell="C1" zoomScale="60" zoomScaleNormal="60" workbookViewId="0">
      <selection activeCell="T46" sqref="T46"/>
    </sheetView>
  </sheetViews>
  <sheetFormatPr defaultColWidth="8.796875" defaultRowHeight="12.75" x14ac:dyDescent="0.35"/>
  <cols>
    <col min="13" max="13" width="18.1328125" customWidth="1"/>
    <col min="14" max="14" width="16" customWidth="1"/>
    <col min="17" max="17" width="13.33203125" customWidth="1"/>
    <col min="18" max="18" width="15.46484375" customWidth="1"/>
  </cols>
  <sheetData>
    <row r="1" spans="1:22" ht="13.15" thickBot="1" x14ac:dyDescent="0.4">
      <c r="A1" s="277" t="s">
        <v>78</v>
      </c>
    </row>
    <row r="2" spans="1:22" ht="17.649999999999999" x14ac:dyDescent="0.5">
      <c r="A2" s="754" t="s">
        <v>8</v>
      </c>
      <c r="B2" s="755"/>
      <c r="C2" s="756"/>
      <c r="D2" s="15"/>
      <c r="E2" s="15"/>
      <c r="F2" s="15"/>
    </row>
    <row r="3" spans="1:22" ht="13.15" x14ac:dyDescent="0.35">
      <c r="A3" s="757" t="s">
        <v>46</v>
      </c>
      <c r="B3" s="758"/>
      <c r="C3" s="759"/>
      <c r="D3" s="15"/>
      <c r="E3" s="744" t="s">
        <v>9</v>
      </c>
      <c r="F3" s="760"/>
      <c r="G3" s="744" t="s">
        <v>10</v>
      </c>
      <c r="H3" s="745"/>
      <c r="L3" s="744" t="s">
        <v>9</v>
      </c>
      <c r="M3" s="745"/>
      <c r="N3" s="19" t="s">
        <v>11</v>
      </c>
      <c r="P3" s="17" t="s">
        <v>12</v>
      </c>
      <c r="Q3" s="18"/>
      <c r="R3" s="20" t="s">
        <v>13</v>
      </c>
    </row>
    <row r="4" spans="1:22" x14ac:dyDescent="0.35">
      <c r="A4" s="746" t="s">
        <v>47</v>
      </c>
      <c r="B4" s="747"/>
      <c r="C4" s="748"/>
      <c r="D4" s="15"/>
      <c r="E4" s="270"/>
      <c r="F4" s="24"/>
      <c r="G4" s="749"/>
      <c r="H4" s="750"/>
      <c r="L4" s="270"/>
      <c r="M4" s="24"/>
      <c r="N4" s="181"/>
      <c r="P4" s="270"/>
      <c r="Q4" s="24"/>
      <c r="R4" s="25"/>
    </row>
    <row r="5" spans="1:22" x14ac:dyDescent="0.35">
      <c r="A5" s="746" t="s">
        <v>14</v>
      </c>
      <c r="B5" s="747"/>
      <c r="C5" s="748"/>
      <c r="D5" s="15"/>
      <c r="E5" s="270"/>
      <c r="F5" s="24"/>
      <c r="G5" s="21"/>
      <c r="H5" s="163"/>
      <c r="L5" s="270"/>
      <c r="M5" s="24"/>
      <c r="N5" s="25"/>
      <c r="P5" s="270"/>
      <c r="Q5" s="24"/>
      <c r="R5" s="182"/>
    </row>
    <row r="6" spans="1:22" ht="13.15" thickBot="1" x14ac:dyDescent="0.4">
      <c r="A6" s="751" t="s">
        <v>48</v>
      </c>
      <c r="B6" s="752"/>
      <c r="C6" s="753"/>
      <c r="E6" s="270"/>
      <c r="F6" s="24"/>
      <c r="G6" s="21"/>
      <c r="H6" s="163"/>
      <c r="L6" s="270"/>
      <c r="M6" s="24"/>
      <c r="N6" s="25"/>
      <c r="P6" s="270"/>
      <c r="Q6" s="24"/>
      <c r="R6" s="182"/>
    </row>
    <row r="7" spans="1:22" x14ac:dyDescent="0.35">
      <c r="E7" s="270"/>
      <c r="F7" s="24"/>
      <c r="G7" s="21"/>
      <c r="H7" s="163"/>
      <c r="L7" s="270"/>
      <c r="M7" s="24"/>
      <c r="N7" s="25"/>
      <c r="P7" s="270"/>
      <c r="Q7" s="24"/>
      <c r="R7" s="25"/>
    </row>
    <row r="8" spans="1:22" x14ac:dyDescent="0.35">
      <c r="E8" s="270"/>
      <c r="F8" s="24"/>
      <c r="G8" s="21"/>
      <c r="H8" s="163"/>
      <c r="L8" s="270"/>
      <c r="M8" s="24"/>
      <c r="N8" s="25"/>
      <c r="P8" s="270"/>
      <c r="Q8" s="24"/>
      <c r="R8" s="25"/>
    </row>
    <row r="9" spans="1:22" x14ac:dyDescent="0.35">
      <c r="E9" s="354"/>
      <c r="F9" s="24"/>
      <c r="G9" s="21"/>
      <c r="H9" s="163"/>
      <c r="L9" s="270"/>
      <c r="M9" s="24"/>
      <c r="N9" s="25"/>
      <c r="P9" s="180"/>
      <c r="Q9" s="24"/>
      <c r="R9" s="25"/>
      <c r="U9" s="24"/>
      <c r="V9" s="24"/>
    </row>
    <row r="10" spans="1:22" x14ac:dyDescent="0.35">
      <c r="E10" s="180"/>
      <c r="F10" s="24"/>
      <c r="G10" s="21"/>
      <c r="H10" s="163"/>
      <c r="L10" s="270"/>
      <c r="M10" s="24"/>
      <c r="N10" s="25"/>
      <c r="P10" s="180"/>
      <c r="Q10" s="24"/>
      <c r="R10" s="25"/>
      <c r="U10" s="24"/>
      <c r="V10" s="24"/>
    </row>
    <row r="11" spans="1:22" x14ac:dyDescent="0.35">
      <c r="E11" s="21"/>
      <c r="F11" s="24"/>
      <c r="G11" s="21"/>
      <c r="H11" s="163"/>
      <c r="L11" s="270"/>
      <c r="M11" s="24"/>
      <c r="N11" s="25"/>
      <c r="P11" s="21"/>
      <c r="Q11" s="24"/>
      <c r="R11" s="25"/>
      <c r="U11" s="24"/>
      <c r="V11" s="24"/>
    </row>
    <row r="12" spans="1:22" x14ac:dyDescent="0.35">
      <c r="E12" s="21"/>
      <c r="F12" s="24"/>
      <c r="G12" s="21"/>
      <c r="H12" s="163"/>
      <c r="L12" s="270"/>
      <c r="M12" s="24"/>
      <c r="N12" s="25"/>
      <c r="P12" s="21"/>
      <c r="Q12" s="24"/>
      <c r="R12" s="25"/>
      <c r="U12" s="24"/>
      <c r="V12" s="24"/>
    </row>
    <row r="13" spans="1:22" x14ac:dyDescent="0.35">
      <c r="E13" s="21"/>
      <c r="F13" s="24"/>
      <c r="G13" s="21"/>
      <c r="H13" s="163"/>
      <c r="L13" s="21"/>
      <c r="M13" s="24"/>
      <c r="N13" s="25"/>
      <c r="P13" s="21"/>
      <c r="Q13" s="24"/>
      <c r="R13" s="25"/>
      <c r="U13" s="24"/>
      <c r="V13" s="24"/>
    </row>
    <row r="14" spans="1:22" x14ac:dyDescent="0.35">
      <c r="E14" s="21"/>
      <c r="F14" s="24"/>
      <c r="G14" s="21"/>
      <c r="H14" s="163"/>
      <c r="L14" s="21"/>
      <c r="M14" s="24"/>
      <c r="N14" s="25"/>
      <c r="P14" s="21"/>
      <c r="Q14" s="24"/>
      <c r="R14" s="25"/>
      <c r="U14" s="24"/>
      <c r="V14" s="24"/>
    </row>
    <row r="15" spans="1:22" x14ac:dyDescent="0.35">
      <c r="E15" s="21"/>
      <c r="F15" s="24"/>
      <c r="G15" s="21"/>
      <c r="H15" s="163"/>
      <c r="L15" s="21"/>
      <c r="M15" s="24"/>
      <c r="N15" s="25"/>
      <c r="P15" s="21"/>
      <c r="Q15" s="24"/>
      <c r="R15" s="25"/>
      <c r="U15" s="24"/>
      <c r="V15" s="24"/>
    </row>
    <row r="16" spans="1:22" x14ac:dyDescent="0.35">
      <c r="E16" s="21"/>
      <c r="F16" s="24"/>
      <c r="G16" s="21"/>
      <c r="H16" s="163"/>
      <c r="L16" s="21"/>
      <c r="M16" s="24"/>
      <c r="N16" s="25"/>
      <c r="P16" s="21"/>
      <c r="Q16" s="24"/>
      <c r="R16" s="25"/>
      <c r="U16" s="24"/>
      <c r="V16" s="24"/>
    </row>
    <row r="17" spans="2:22" x14ac:dyDescent="0.35">
      <c r="E17" s="21"/>
      <c r="F17" s="24"/>
      <c r="G17" s="21"/>
      <c r="H17" s="163"/>
      <c r="L17" s="21"/>
      <c r="M17" s="24"/>
      <c r="N17" s="25"/>
      <c r="P17" s="21"/>
      <c r="Q17" s="24"/>
      <c r="R17" s="25"/>
      <c r="U17" s="24"/>
      <c r="V17" s="24"/>
    </row>
    <row r="18" spans="2:22" x14ac:dyDescent="0.35">
      <c r="E18" s="21"/>
      <c r="F18" s="24"/>
      <c r="G18" s="21"/>
      <c r="H18" s="163"/>
      <c r="L18" s="21"/>
      <c r="M18" s="24"/>
      <c r="N18" s="25"/>
      <c r="P18" s="21"/>
      <c r="Q18" s="24"/>
      <c r="R18" s="25"/>
      <c r="U18" s="24"/>
      <c r="V18" s="24"/>
    </row>
    <row r="19" spans="2:22" x14ac:dyDescent="0.35">
      <c r="E19" s="765"/>
      <c r="F19" s="766"/>
      <c r="G19" s="765"/>
      <c r="H19" s="767"/>
      <c r="L19" s="765"/>
      <c r="M19" s="766"/>
      <c r="N19" s="28"/>
      <c r="P19" s="765"/>
      <c r="Q19" s="766"/>
      <c r="R19" s="28"/>
      <c r="U19" s="24"/>
      <c r="V19" s="24"/>
    </row>
    <row r="20" spans="2:22" x14ac:dyDescent="0.35">
      <c r="U20" s="24"/>
      <c r="V20" s="24"/>
    </row>
    <row r="21" spans="2:22" ht="13.15" thickBot="1" x14ac:dyDescent="0.4"/>
    <row r="22" spans="2:22" x14ac:dyDescent="0.35">
      <c r="B22" s="761" t="s">
        <v>216</v>
      </c>
      <c r="C22" s="762"/>
      <c r="D22" s="763"/>
      <c r="I22" s="768" t="s">
        <v>255</v>
      </c>
      <c r="J22" s="769"/>
      <c r="K22" s="769"/>
      <c r="L22" s="770"/>
      <c r="Q22" s="761" t="s">
        <v>258</v>
      </c>
      <c r="R22" s="762"/>
      <c r="S22" s="763"/>
    </row>
    <row r="23" spans="2:22" x14ac:dyDescent="0.35">
      <c r="B23" s="749"/>
      <c r="C23" s="764"/>
      <c r="D23" s="750"/>
      <c r="I23" s="771"/>
      <c r="J23" s="772"/>
      <c r="K23" s="772"/>
      <c r="L23" s="773"/>
      <c r="Q23" s="749"/>
      <c r="R23" s="764"/>
      <c r="S23" s="750"/>
    </row>
    <row r="24" spans="2:22" x14ac:dyDescent="0.35">
      <c r="B24" s="749"/>
      <c r="C24" s="764"/>
      <c r="D24" s="750"/>
      <c r="I24" s="771"/>
      <c r="J24" s="772"/>
      <c r="K24" s="772"/>
      <c r="L24" s="773"/>
      <c r="Q24" s="749"/>
      <c r="R24" s="764"/>
      <c r="S24" s="750"/>
    </row>
    <row r="25" spans="2:22" x14ac:dyDescent="0.35">
      <c r="B25" s="749"/>
      <c r="C25" s="764"/>
      <c r="D25" s="750"/>
      <c r="I25" s="771"/>
      <c r="J25" s="772"/>
      <c r="K25" s="772"/>
      <c r="L25" s="773"/>
      <c r="Q25" s="749"/>
      <c r="R25" s="764"/>
      <c r="S25" s="750"/>
    </row>
    <row r="26" spans="2:22" x14ac:dyDescent="0.35">
      <c r="B26" s="749"/>
      <c r="C26" s="764"/>
      <c r="D26" s="750"/>
      <c r="I26" s="771"/>
      <c r="J26" s="772"/>
      <c r="K26" s="772"/>
      <c r="L26" s="773"/>
      <c r="Q26" s="749"/>
      <c r="R26" s="764"/>
      <c r="S26" s="750"/>
    </row>
    <row r="27" spans="2:22" x14ac:dyDescent="0.35">
      <c r="B27" s="749"/>
      <c r="C27" s="764"/>
      <c r="D27" s="750"/>
      <c r="I27" s="771"/>
      <c r="J27" s="772"/>
      <c r="K27" s="772"/>
      <c r="L27" s="773"/>
      <c r="Q27" s="749"/>
      <c r="R27" s="764"/>
      <c r="S27" s="750"/>
    </row>
    <row r="28" spans="2:22" ht="13.15" thickBot="1" x14ac:dyDescent="0.4">
      <c r="B28" s="765"/>
      <c r="C28" s="766"/>
      <c r="D28" s="767"/>
      <c r="I28" s="774"/>
      <c r="J28" s="775"/>
      <c r="K28" s="775"/>
      <c r="L28" s="776"/>
      <c r="Q28" s="765"/>
      <c r="R28" s="766"/>
      <c r="S28" s="767"/>
    </row>
    <row r="31" spans="2:22" ht="13.15" x14ac:dyDescent="0.35">
      <c r="L31" s="17" t="s">
        <v>15</v>
      </c>
      <c r="M31" s="315"/>
      <c r="N31" s="32"/>
    </row>
    <row r="32" spans="2:22" x14ac:dyDescent="0.35">
      <c r="L32" s="270"/>
      <c r="M32" s="339"/>
      <c r="N32" s="163"/>
    </row>
    <row r="33" spans="12:14" x14ac:dyDescent="0.35">
      <c r="L33" s="270"/>
      <c r="M33" s="163"/>
      <c r="N33" s="163"/>
    </row>
    <row r="34" spans="12:14" x14ac:dyDescent="0.35">
      <c r="L34" s="270"/>
      <c r="M34" s="163"/>
      <c r="N34" s="163"/>
    </row>
    <row r="35" spans="12:14" x14ac:dyDescent="0.35">
      <c r="L35" s="270"/>
      <c r="M35" s="163"/>
      <c r="N35" s="163"/>
    </row>
    <row r="36" spans="12:14" x14ac:dyDescent="0.35">
      <c r="L36" s="270"/>
      <c r="M36" s="163"/>
      <c r="N36" s="163"/>
    </row>
    <row r="37" spans="12:14" x14ac:dyDescent="0.35">
      <c r="L37" s="270"/>
      <c r="M37" s="163"/>
      <c r="N37" s="163"/>
    </row>
    <row r="38" spans="12:14" x14ac:dyDescent="0.35">
      <c r="L38" s="270"/>
      <c r="M38" s="163"/>
      <c r="N38" s="163"/>
    </row>
    <row r="39" spans="12:14" x14ac:dyDescent="0.35">
      <c r="L39" s="270"/>
      <c r="M39" s="163"/>
      <c r="N39" s="163"/>
    </row>
    <row r="40" spans="12:14" x14ac:dyDescent="0.35">
      <c r="L40" s="340"/>
      <c r="M40" s="163"/>
      <c r="N40" s="163"/>
    </row>
    <row r="41" spans="12:14" x14ac:dyDescent="0.35">
      <c r="L41" s="354"/>
      <c r="M41" s="163"/>
      <c r="N41" s="163"/>
    </row>
    <row r="42" spans="12:14" x14ac:dyDescent="0.35">
      <c r="L42" s="270"/>
      <c r="M42" s="163"/>
      <c r="N42" s="163"/>
    </row>
    <row r="43" spans="12:14" x14ac:dyDescent="0.35">
      <c r="L43" s="270"/>
      <c r="M43" s="163"/>
      <c r="N43" s="163"/>
    </row>
    <row r="44" spans="12:14" x14ac:dyDescent="0.35">
      <c r="L44" s="270"/>
      <c r="M44" s="163"/>
      <c r="N44" s="163"/>
    </row>
    <row r="45" spans="12:14" x14ac:dyDescent="0.35">
      <c r="L45" s="270"/>
      <c r="M45" s="163"/>
      <c r="N45" s="163"/>
    </row>
    <row r="46" spans="12:14" x14ac:dyDescent="0.35">
      <c r="L46" s="180"/>
      <c r="M46" s="163"/>
      <c r="N46" s="163"/>
    </row>
    <row r="47" spans="12:14" x14ac:dyDescent="0.35">
      <c r="L47" s="256"/>
      <c r="M47" s="164"/>
      <c r="N47" s="164"/>
    </row>
  </sheetData>
  <mergeCells count="16">
    <mergeCell ref="A4:C4"/>
    <mergeCell ref="G4:H4"/>
    <mergeCell ref="B22:D28"/>
    <mergeCell ref="I22:L28"/>
    <mergeCell ref="Q22:S28"/>
    <mergeCell ref="A5:C5"/>
    <mergeCell ref="A6:C6"/>
    <mergeCell ref="E19:F19"/>
    <mergeCell ref="G19:H19"/>
    <mergeCell ref="L19:M19"/>
    <mergeCell ref="P19:Q19"/>
    <mergeCell ref="A2:C2"/>
    <mergeCell ref="A3:C3"/>
    <mergeCell ref="E3:F3"/>
    <mergeCell ref="G3:H3"/>
    <mergeCell ref="L3:M3"/>
  </mergeCells>
  <dataValidations count="1">
    <dataValidation allowBlank="1" showInputMessage="1" showErrorMessage="1" prompt="Identify System Control factors and external, unit-to-unit and deterioation noises." sqref="A1" xr:uid="{00000000-0002-0000-1300-000000000000}"/>
  </dataValidations>
  <pageMargins left="0.7" right="0.7" top="0.75" bottom="0.75" header="0.3" footer="0.3"/>
  <drawing r:id="rId1"/>
</worksheet>
</file>

<file path=xl/worksheets/sheet17.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400-000000000000}">
  <dimension ref="A1:AG33"/>
  <sheetViews>
    <sheetView zoomScale="50" zoomScaleNormal="50" workbookViewId="0">
      <pane xSplit="5" ySplit="8" topLeftCell="G9" activePane="bottomRight" state="frozen"/>
      <selection pane="topRight" activeCell="F1" sqref="F1"/>
      <selection pane="bottomLeft" activeCell="A9" sqref="A9"/>
      <selection pane="bottomRight" activeCell="AQ11" sqref="AQ11"/>
    </sheetView>
  </sheetViews>
  <sheetFormatPr defaultColWidth="8.796875" defaultRowHeight="12.75" x14ac:dyDescent="0.35"/>
  <cols>
    <col min="1" max="1" width="18.796875" customWidth="1"/>
    <col min="2" max="2" width="37.46484375" customWidth="1"/>
    <col min="3" max="3" width="13.1328125" customWidth="1"/>
    <col min="4" max="4" width="12" customWidth="1"/>
    <col min="5" max="5" width="12.46484375" customWidth="1"/>
    <col min="6" max="25" width="7.796875" customWidth="1"/>
    <col min="26" max="26" width="9.46484375" customWidth="1"/>
    <col min="27" max="29" width="7.796875" customWidth="1"/>
    <col min="31" max="31" width="21.1328125" customWidth="1"/>
  </cols>
  <sheetData>
    <row r="1" spans="1:33" x14ac:dyDescent="0.35">
      <c r="A1" s="277" t="s">
        <v>78</v>
      </c>
    </row>
    <row r="2" spans="1:33" x14ac:dyDescent="0.35">
      <c r="I2" t="e">
        <f>VALUE('Design QFD 2'!#REF!)</f>
        <v>#REF!</v>
      </c>
    </row>
    <row r="3" spans="1:33" ht="13.15" thickBot="1" x14ac:dyDescent="0.4">
      <c r="A3" s="33" t="s">
        <v>16</v>
      </c>
    </row>
    <row r="4" spans="1:33" ht="18" customHeight="1" thickBot="1" x14ac:dyDescent="0.55000000000000004">
      <c r="E4" s="34"/>
      <c r="F4" s="35"/>
      <c r="G4" s="36"/>
      <c r="H4" s="36"/>
      <c r="I4" s="36"/>
      <c r="J4" s="36"/>
      <c r="K4" s="36"/>
      <c r="L4" s="36"/>
      <c r="M4" s="36"/>
      <c r="N4" s="36"/>
      <c r="O4" s="37" t="s">
        <v>17</v>
      </c>
      <c r="P4" s="36"/>
      <c r="Q4" s="36"/>
      <c r="R4" s="36"/>
      <c r="S4" s="36"/>
      <c r="T4" s="36"/>
      <c r="U4" s="36"/>
      <c r="V4" s="36"/>
      <c r="W4" s="36"/>
      <c r="X4" s="36"/>
      <c r="Y4" s="36"/>
      <c r="Z4" s="36"/>
      <c r="AA4" s="36"/>
      <c r="AB4" s="36"/>
      <c r="AC4" s="36"/>
      <c r="AD4" s="38"/>
      <c r="AE4" s="778" t="s">
        <v>18</v>
      </c>
    </row>
    <row r="5" spans="1:33" ht="18.75" customHeight="1" thickBot="1" x14ac:dyDescent="0.45">
      <c r="A5" s="789" t="s">
        <v>66</v>
      </c>
      <c r="B5" s="791" t="s">
        <v>20</v>
      </c>
      <c r="C5" s="317"/>
      <c r="D5" s="317"/>
      <c r="E5" s="39" t="s">
        <v>21</v>
      </c>
      <c r="F5" s="783" t="s">
        <v>22</v>
      </c>
      <c r="G5" s="784"/>
      <c r="H5" s="784"/>
      <c r="I5" s="784"/>
      <c r="J5" s="784"/>
      <c r="K5" s="784"/>
      <c r="L5" s="784"/>
      <c r="M5" s="784"/>
      <c r="N5" s="785"/>
      <c r="O5" s="783" t="s">
        <v>13</v>
      </c>
      <c r="P5" s="784"/>
      <c r="Q5" s="784"/>
      <c r="R5" s="784"/>
      <c r="S5" s="784"/>
      <c r="T5" s="784"/>
      <c r="U5" s="785"/>
      <c r="V5" s="783" t="s">
        <v>10</v>
      </c>
      <c r="W5" s="784"/>
      <c r="X5" s="784"/>
      <c r="Y5" s="784"/>
      <c r="Z5" s="784"/>
      <c r="AA5" s="784"/>
      <c r="AB5" s="784"/>
      <c r="AC5" s="785"/>
      <c r="AD5" s="341"/>
      <c r="AE5" s="779"/>
    </row>
    <row r="6" spans="1:33" ht="39.75" customHeight="1" x14ac:dyDescent="0.4">
      <c r="A6" s="790"/>
      <c r="B6" s="792"/>
      <c r="C6" s="39"/>
      <c r="D6" s="39"/>
      <c r="E6" s="40" t="s">
        <v>23</v>
      </c>
      <c r="F6" s="781" t="s">
        <v>25</v>
      </c>
      <c r="G6" s="781"/>
      <c r="H6" s="781"/>
      <c r="I6" s="781"/>
      <c r="J6" s="781"/>
      <c r="K6" s="781"/>
      <c r="L6" s="318"/>
      <c r="M6" s="781"/>
      <c r="N6" s="318"/>
      <c r="O6" s="781" t="s">
        <v>24</v>
      </c>
      <c r="P6" s="781"/>
      <c r="Q6" s="781"/>
      <c r="R6" s="781"/>
      <c r="S6" s="781"/>
      <c r="T6" s="781"/>
      <c r="U6" s="781"/>
      <c r="V6" s="781" t="s">
        <v>26</v>
      </c>
      <c r="W6" s="781"/>
      <c r="X6" s="781"/>
      <c r="Y6" s="781"/>
      <c r="Z6" s="781"/>
      <c r="AA6" s="781"/>
      <c r="AB6" s="781" t="s">
        <v>27</v>
      </c>
      <c r="AC6" s="781"/>
      <c r="AD6" s="788" t="s">
        <v>28</v>
      </c>
      <c r="AE6" s="780"/>
    </row>
    <row r="7" spans="1:33" ht="18" customHeight="1" x14ac:dyDescent="0.4">
      <c r="A7" s="790"/>
      <c r="B7" s="792"/>
      <c r="C7" s="40"/>
      <c r="D7" s="40"/>
      <c r="E7" s="41" t="s">
        <v>29</v>
      </c>
      <c r="F7" s="782"/>
      <c r="G7" s="782"/>
      <c r="H7" s="782"/>
      <c r="I7" s="782"/>
      <c r="J7" s="782"/>
      <c r="K7" s="782"/>
      <c r="L7" s="316"/>
      <c r="M7" s="782"/>
      <c r="N7" s="316"/>
      <c r="O7" s="782"/>
      <c r="P7" s="782"/>
      <c r="Q7" s="782"/>
      <c r="R7" s="782"/>
      <c r="S7" s="782"/>
      <c r="T7" s="782"/>
      <c r="U7" s="782"/>
      <c r="V7" s="782"/>
      <c r="W7" s="782"/>
      <c r="X7" s="782"/>
      <c r="Y7" s="782"/>
      <c r="Z7" s="782"/>
      <c r="AA7" s="782"/>
      <c r="AB7" s="782"/>
      <c r="AC7" s="782"/>
      <c r="AD7" s="782"/>
      <c r="AE7" s="780"/>
    </row>
    <row r="8" spans="1:33" ht="125.25" customHeight="1" thickBot="1" x14ac:dyDescent="0.45">
      <c r="A8" s="42"/>
      <c r="B8" s="792"/>
      <c r="C8" s="43" t="s">
        <v>218</v>
      </c>
      <c r="D8" s="43" t="s">
        <v>219</v>
      </c>
      <c r="E8" s="43" t="s">
        <v>220</v>
      </c>
      <c r="F8" s="356" t="s">
        <v>217</v>
      </c>
      <c r="G8" s="356"/>
      <c r="H8" s="356"/>
      <c r="I8" s="356"/>
      <c r="J8" s="356"/>
      <c r="K8" s="356"/>
      <c r="L8" s="356"/>
      <c r="M8" s="356"/>
      <c r="N8" s="356"/>
      <c r="O8" s="356"/>
      <c r="P8" s="356"/>
      <c r="Q8" s="356"/>
      <c r="R8" s="356"/>
      <c r="S8" s="356"/>
      <c r="T8" s="356"/>
      <c r="U8" s="357"/>
      <c r="V8" s="356"/>
      <c r="W8" s="356"/>
      <c r="X8" s="356"/>
      <c r="Y8" s="356"/>
      <c r="Z8" s="356"/>
      <c r="AA8" s="358"/>
      <c r="AB8" s="356"/>
      <c r="AC8" s="356"/>
      <c r="AD8" s="44"/>
      <c r="AE8" s="45"/>
      <c r="AF8" s="1"/>
    </row>
    <row r="9" spans="1:33" ht="22.15" x14ac:dyDescent="0.55000000000000004">
      <c r="A9" s="798"/>
      <c r="B9" s="355"/>
      <c r="C9" s="365"/>
      <c r="D9" s="368"/>
      <c r="E9" s="368"/>
      <c r="F9" s="14">
        <v>3</v>
      </c>
      <c r="G9" s="14"/>
      <c r="H9" s="14"/>
      <c r="I9" s="14"/>
      <c r="J9" s="14"/>
      <c r="K9" s="14"/>
      <c r="L9" s="14"/>
      <c r="M9" s="14"/>
      <c r="N9" s="14"/>
      <c r="O9" s="14"/>
      <c r="P9" s="14"/>
      <c r="Q9" s="14"/>
      <c r="R9" s="14"/>
      <c r="S9" s="14"/>
      <c r="T9" s="14"/>
      <c r="U9" s="14"/>
      <c r="V9" s="14"/>
      <c r="W9" s="14"/>
      <c r="X9" s="14"/>
      <c r="Y9" s="14"/>
      <c r="Z9" s="14"/>
      <c r="AA9" s="14"/>
      <c r="AB9" s="14"/>
      <c r="AC9" s="14"/>
      <c r="AD9" s="252">
        <f t="shared" ref="AD9:AD18" si="0">SUM(F9:AC9)</f>
        <v>3</v>
      </c>
      <c r="AE9" s="375">
        <f t="shared" ref="AE9:AE18" si="1">+AD9*E9</f>
        <v>0</v>
      </c>
      <c r="AG9" s="370"/>
    </row>
    <row r="10" spans="1:33" ht="22.15" x14ac:dyDescent="0.55000000000000004">
      <c r="A10" s="798"/>
      <c r="B10" s="355"/>
      <c r="C10" s="366"/>
      <c r="D10" s="368"/>
      <c r="E10" s="368"/>
      <c r="F10" s="14">
        <v>9</v>
      </c>
      <c r="G10" s="14"/>
      <c r="H10" s="14"/>
      <c r="I10" s="14"/>
      <c r="J10" s="14"/>
      <c r="K10" s="14"/>
      <c r="L10" s="14"/>
      <c r="M10" s="14"/>
      <c r="N10" s="14"/>
      <c r="O10" s="14"/>
      <c r="P10" s="14"/>
      <c r="Q10" s="14"/>
      <c r="R10" s="14"/>
      <c r="S10" s="14"/>
      <c r="T10" s="14"/>
      <c r="U10" s="14"/>
      <c r="V10" s="14"/>
      <c r="W10" s="14"/>
      <c r="X10" s="14"/>
      <c r="Y10" s="14"/>
      <c r="Z10" s="14"/>
      <c r="AA10" s="14"/>
      <c r="AB10" s="14"/>
      <c r="AC10" s="14"/>
      <c r="AD10" s="252">
        <f t="shared" si="0"/>
        <v>9</v>
      </c>
      <c r="AE10" s="375">
        <f t="shared" si="1"/>
        <v>0</v>
      </c>
      <c r="AG10" s="371"/>
    </row>
    <row r="11" spans="1:33" ht="22.15" x14ac:dyDescent="0.55000000000000004">
      <c r="A11" s="798"/>
      <c r="B11" s="355"/>
      <c r="C11" s="366"/>
      <c r="D11" s="368"/>
      <c r="E11" s="368"/>
      <c r="F11" s="14">
        <v>1</v>
      </c>
      <c r="G11" s="14"/>
      <c r="H11" s="14"/>
      <c r="I11" s="14"/>
      <c r="J11" s="14"/>
      <c r="K11" s="14"/>
      <c r="L11" s="14"/>
      <c r="M11" s="14"/>
      <c r="N11" s="14"/>
      <c r="O11" s="14"/>
      <c r="P11" s="14"/>
      <c r="Q11" s="14"/>
      <c r="R11" s="14"/>
      <c r="S11" s="14"/>
      <c r="T11" s="14"/>
      <c r="U11" s="14"/>
      <c r="V11" s="14"/>
      <c r="W11" s="14"/>
      <c r="X11" s="14"/>
      <c r="Y11" s="14"/>
      <c r="Z11" s="14"/>
      <c r="AA11" s="14"/>
      <c r="AB11" s="14"/>
      <c r="AC11" s="14"/>
      <c r="AD11" s="252">
        <f t="shared" si="0"/>
        <v>1</v>
      </c>
      <c r="AE11" s="375">
        <f t="shared" si="1"/>
        <v>0</v>
      </c>
      <c r="AG11" s="371"/>
    </row>
    <row r="12" spans="1:33" ht="22.15" x14ac:dyDescent="0.55000000000000004">
      <c r="A12" s="798"/>
      <c r="B12" s="355"/>
      <c r="C12" s="367"/>
      <c r="D12" s="369"/>
      <c r="E12" s="369"/>
      <c r="F12" s="14"/>
      <c r="G12" s="14"/>
      <c r="H12" s="14"/>
      <c r="I12" s="14"/>
      <c r="J12" s="14"/>
      <c r="K12" s="14"/>
      <c r="L12" s="14"/>
      <c r="M12" s="14"/>
      <c r="N12" s="14"/>
      <c r="O12" s="14"/>
      <c r="P12" s="14"/>
      <c r="Q12" s="14"/>
      <c r="R12" s="14"/>
      <c r="S12" s="14"/>
      <c r="T12" s="14"/>
      <c r="U12" s="14"/>
      <c r="V12" s="14"/>
      <c r="W12" s="14"/>
      <c r="X12" s="14"/>
      <c r="Y12" s="14"/>
      <c r="Z12" s="14"/>
      <c r="AA12" s="14"/>
      <c r="AB12" s="14"/>
      <c r="AC12" s="14"/>
      <c r="AD12" s="252">
        <f t="shared" si="0"/>
        <v>0</v>
      </c>
      <c r="AE12" s="375">
        <f t="shared" si="1"/>
        <v>0</v>
      </c>
      <c r="AG12" s="371"/>
    </row>
    <row r="13" spans="1:33" ht="22.15" x14ac:dyDescent="0.55000000000000004">
      <c r="A13" s="798"/>
      <c r="B13" s="355"/>
      <c r="C13" s="367"/>
      <c r="D13" s="369"/>
      <c r="E13" s="369"/>
      <c r="F13" s="14"/>
      <c r="G13" s="14"/>
      <c r="H13" s="14"/>
      <c r="I13" s="14"/>
      <c r="J13" s="14"/>
      <c r="K13" s="14"/>
      <c r="L13" s="14"/>
      <c r="M13" s="14"/>
      <c r="N13" s="14"/>
      <c r="O13" s="14"/>
      <c r="P13" s="14"/>
      <c r="Q13" s="14"/>
      <c r="R13" s="14"/>
      <c r="S13" s="14"/>
      <c r="T13" s="14"/>
      <c r="U13" s="14"/>
      <c r="V13" s="14"/>
      <c r="W13" s="14"/>
      <c r="X13" s="14"/>
      <c r="Y13" s="14"/>
      <c r="Z13" s="14"/>
      <c r="AA13" s="14"/>
      <c r="AB13" s="14"/>
      <c r="AC13" s="14"/>
      <c r="AD13" s="252">
        <f t="shared" si="0"/>
        <v>0</v>
      </c>
      <c r="AE13" s="375">
        <f t="shared" si="1"/>
        <v>0</v>
      </c>
      <c r="AG13" s="371"/>
    </row>
    <row r="14" spans="1:33" ht="22.15" x14ac:dyDescent="0.55000000000000004">
      <c r="A14" s="798"/>
      <c r="B14" s="355"/>
      <c r="C14" s="359"/>
      <c r="D14" s="359"/>
      <c r="E14" s="350"/>
      <c r="F14" s="14"/>
      <c r="G14" s="14"/>
      <c r="H14" s="14"/>
      <c r="I14" s="14"/>
      <c r="J14" s="14"/>
      <c r="K14" s="14"/>
      <c r="L14" s="14"/>
      <c r="M14" s="14"/>
      <c r="N14" s="14"/>
      <c r="O14" s="14"/>
      <c r="P14" s="14"/>
      <c r="Q14" s="14"/>
      <c r="R14" s="14"/>
      <c r="S14" s="14"/>
      <c r="T14" s="14"/>
      <c r="U14" s="14"/>
      <c r="V14" s="14"/>
      <c r="W14" s="14"/>
      <c r="X14" s="14"/>
      <c r="Y14" s="14"/>
      <c r="Z14" s="14"/>
      <c r="AA14" s="14"/>
      <c r="AB14" s="14"/>
      <c r="AC14" s="14"/>
      <c r="AD14" s="252">
        <f t="shared" si="0"/>
        <v>0</v>
      </c>
      <c r="AE14" s="46">
        <f t="shared" si="1"/>
        <v>0</v>
      </c>
      <c r="AG14" s="371"/>
    </row>
    <row r="15" spans="1:33" ht="22.15" x14ac:dyDescent="0.55000000000000004">
      <c r="A15" s="798"/>
      <c r="B15" s="355"/>
      <c r="C15" s="359"/>
      <c r="D15" s="359"/>
      <c r="E15" s="350"/>
      <c r="F15" s="14"/>
      <c r="G15" s="14"/>
      <c r="H15" s="14"/>
      <c r="I15" s="14"/>
      <c r="J15" s="14"/>
      <c r="K15" s="14"/>
      <c r="L15" s="14"/>
      <c r="M15" s="14"/>
      <c r="N15" s="14"/>
      <c r="O15" s="14"/>
      <c r="P15" s="14"/>
      <c r="Q15" s="14"/>
      <c r="R15" s="14"/>
      <c r="S15" s="14"/>
      <c r="T15" s="14"/>
      <c r="U15" s="14"/>
      <c r="V15" s="14"/>
      <c r="W15" s="14"/>
      <c r="X15" s="14"/>
      <c r="Y15" s="14"/>
      <c r="Z15" s="14"/>
      <c r="AA15" s="14"/>
      <c r="AB15" s="14"/>
      <c r="AC15" s="14"/>
      <c r="AD15" s="252">
        <f t="shared" si="0"/>
        <v>0</v>
      </c>
      <c r="AE15" s="46">
        <f t="shared" si="1"/>
        <v>0</v>
      </c>
    </row>
    <row r="16" spans="1:33" ht="22.15" x14ac:dyDescent="0.55000000000000004">
      <c r="A16" s="798"/>
      <c r="B16" s="355"/>
      <c r="C16" s="359"/>
      <c r="D16" s="359"/>
      <c r="E16" s="350"/>
      <c r="F16" s="14"/>
      <c r="G16" s="14"/>
      <c r="H16" s="14"/>
      <c r="I16" s="14"/>
      <c r="J16" s="14"/>
      <c r="K16" s="14"/>
      <c r="L16" s="14"/>
      <c r="M16" s="14"/>
      <c r="N16" s="14"/>
      <c r="O16" s="14"/>
      <c r="P16" s="14"/>
      <c r="Q16" s="14"/>
      <c r="R16" s="14"/>
      <c r="S16" s="14"/>
      <c r="T16" s="14"/>
      <c r="U16" s="14"/>
      <c r="V16" s="14"/>
      <c r="W16" s="14"/>
      <c r="X16" s="14"/>
      <c r="Y16" s="14"/>
      <c r="Z16" s="14"/>
      <c r="AA16" s="14"/>
      <c r="AB16" s="14"/>
      <c r="AC16" s="14"/>
      <c r="AD16" s="252">
        <f t="shared" si="0"/>
        <v>0</v>
      </c>
      <c r="AE16" s="46">
        <f t="shared" si="1"/>
        <v>0</v>
      </c>
    </row>
    <row r="17" spans="1:31" ht="20.25" x14ac:dyDescent="0.55000000000000004">
      <c r="A17" s="798"/>
      <c r="B17" s="352"/>
      <c r="C17" s="360"/>
      <c r="D17" s="360"/>
      <c r="E17" s="350"/>
      <c r="F17" s="14"/>
      <c r="G17" s="14"/>
      <c r="H17" s="14"/>
      <c r="I17" s="14"/>
      <c r="J17" s="14"/>
      <c r="K17" s="14"/>
      <c r="L17" s="14"/>
      <c r="M17" s="14"/>
      <c r="N17" s="14"/>
      <c r="O17" s="14"/>
      <c r="P17" s="14"/>
      <c r="Q17" s="14"/>
      <c r="R17" s="14"/>
      <c r="S17" s="14"/>
      <c r="T17" s="14"/>
      <c r="U17" s="14"/>
      <c r="V17" s="14"/>
      <c r="W17" s="14"/>
      <c r="X17" s="14"/>
      <c r="Y17" s="14"/>
      <c r="Z17" s="14"/>
      <c r="AA17" s="14"/>
      <c r="AB17" s="14"/>
      <c r="AC17" s="14"/>
      <c r="AD17" s="252">
        <f t="shared" si="0"/>
        <v>0</v>
      </c>
      <c r="AE17" s="46">
        <f t="shared" si="1"/>
        <v>0</v>
      </c>
    </row>
    <row r="18" spans="1:31" ht="20.65" thickBot="1" x14ac:dyDescent="0.6">
      <c r="A18" s="798"/>
      <c r="B18" s="353"/>
      <c r="C18" s="361"/>
      <c r="D18" s="361"/>
      <c r="E18" s="350"/>
      <c r="F18" s="14"/>
      <c r="G18" s="14"/>
      <c r="H18" s="14"/>
      <c r="I18" s="14"/>
      <c r="J18" s="14"/>
      <c r="K18" s="14"/>
      <c r="L18" s="14"/>
      <c r="M18" s="14"/>
      <c r="N18" s="14"/>
      <c r="O18" s="14"/>
      <c r="P18" s="14"/>
      <c r="Q18" s="14"/>
      <c r="R18" s="14"/>
      <c r="S18" s="14"/>
      <c r="T18" s="14"/>
      <c r="U18" s="14"/>
      <c r="V18" s="14"/>
      <c r="W18" s="14"/>
      <c r="X18" s="14"/>
      <c r="Y18" s="14"/>
      <c r="Z18" s="14"/>
      <c r="AA18" s="14"/>
      <c r="AB18" s="14"/>
      <c r="AC18" s="14"/>
      <c r="AD18" s="252">
        <f t="shared" si="0"/>
        <v>0</v>
      </c>
      <c r="AE18" s="46">
        <f t="shared" si="1"/>
        <v>0</v>
      </c>
    </row>
    <row r="19" spans="1:31" ht="27.75" thickBot="1" x14ac:dyDescent="0.75">
      <c r="B19" s="47" t="s">
        <v>30</v>
      </c>
      <c r="C19" s="362"/>
      <c r="D19" s="362"/>
      <c r="E19" s="48"/>
      <c r="F19" s="373">
        <f t="shared" ref="F19:AC19" si="2">SUMPRODUCT($E9:$E18,F9:F18)</f>
        <v>0</v>
      </c>
      <c r="G19" s="373">
        <f t="shared" si="2"/>
        <v>0</v>
      </c>
      <c r="H19" s="373">
        <f t="shared" si="2"/>
        <v>0</v>
      </c>
      <c r="I19" s="373">
        <f t="shared" si="2"/>
        <v>0</v>
      </c>
      <c r="J19" s="373">
        <f t="shared" si="2"/>
        <v>0</v>
      </c>
      <c r="K19" s="373">
        <f t="shared" si="2"/>
        <v>0</v>
      </c>
      <c r="L19" s="373">
        <f t="shared" si="2"/>
        <v>0</v>
      </c>
      <c r="M19" s="373">
        <f t="shared" si="2"/>
        <v>0</v>
      </c>
      <c r="N19" s="373">
        <f t="shared" si="2"/>
        <v>0</v>
      </c>
      <c r="O19" s="373">
        <f t="shared" si="2"/>
        <v>0</v>
      </c>
      <c r="P19" s="373">
        <f t="shared" si="2"/>
        <v>0</v>
      </c>
      <c r="Q19" s="373">
        <f t="shared" si="2"/>
        <v>0</v>
      </c>
      <c r="R19" s="373">
        <f t="shared" si="2"/>
        <v>0</v>
      </c>
      <c r="S19" s="373">
        <f t="shared" si="2"/>
        <v>0</v>
      </c>
      <c r="T19" s="373">
        <f t="shared" si="2"/>
        <v>0</v>
      </c>
      <c r="U19" s="373">
        <f t="shared" si="2"/>
        <v>0</v>
      </c>
      <c r="V19" s="373">
        <f t="shared" si="2"/>
        <v>0</v>
      </c>
      <c r="W19" s="373">
        <f t="shared" si="2"/>
        <v>0</v>
      </c>
      <c r="X19" s="373">
        <f t="shared" si="2"/>
        <v>0</v>
      </c>
      <c r="Y19" s="373">
        <f t="shared" si="2"/>
        <v>0</v>
      </c>
      <c r="Z19" s="373">
        <f t="shared" si="2"/>
        <v>0</v>
      </c>
      <c r="AA19" s="373">
        <f t="shared" si="2"/>
        <v>0</v>
      </c>
      <c r="AB19" s="373">
        <f t="shared" si="2"/>
        <v>0</v>
      </c>
      <c r="AC19" s="373">
        <f t="shared" si="2"/>
        <v>0</v>
      </c>
      <c r="AD19" s="49"/>
      <c r="AE19" s="15"/>
    </row>
    <row r="20" spans="1:31" ht="13.15" thickBot="1" x14ac:dyDescent="0.4">
      <c r="E20" s="50"/>
      <c r="F20" s="50"/>
      <c r="G20" s="50"/>
      <c r="H20" s="50"/>
      <c r="I20" s="50"/>
      <c r="J20" s="50"/>
      <c r="K20" s="50"/>
      <c r="L20" s="50"/>
      <c r="M20" s="50"/>
      <c r="N20" s="50"/>
      <c r="O20" s="50"/>
      <c r="P20" s="50"/>
      <c r="Q20" s="50"/>
      <c r="R20" s="50"/>
      <c r="S20" s="50"/>
      <c r="T20" s="50"/>
      <c r="U20" s="50"/>
      <c r="V20" s="50"/>
      <c r="W20" s="50"/>
      <c r="X20" s="50"/>
      <c r="Y20" s="50"/>
      <c r="Z20" s="50"/>
      <c r="AA20" s="50"/>
      <c r="AB20" s="50"/>
      <c r="AC20" s="50"/>
      <c r="AD20" s="50"/>
    </row>
    <row r="21" spans="1:31" ht="13.15" thickBot="1" x14ac:dyDescent="0.4">
      <c r="B21" s="51" t="s">
        <v>31</v>
      </c>
      <c r="C21" s="363"/>
      <c r="D21" s="363"/>
      <c r="E21" s="795"/>
      <c r="F21" s="796"/>
      <c r="G21" s="796"/>
      <c r="H21" s="796"/>
      <c r="I21" s="796"/>
      <c r="J21" s="796"/>
      <c r="K21" s="796"/>
      <c r="L21" s="796"/>
      <c r="M21" s="796"/>
      <c r="N21" s="796"/>
      <c r="O21" s="796"/>
      <c r="P21" s="796"/>
      <c r="Q21" s="796"/>
      <c r="R21" s="796"/>
      <c r="S21" s="796"/>
      <c r="T21" s="796"/>
      <c r="U21" s="796"/>
      <c r="V21" s="796"/>
      <c r="W21" s="796"/>
      <c r="X21" s="796"/>
      <c r="Y21" s="796"/>
      <c r="Z21" s="796"/>
      <c r="AA21" s="796"/>
      <c r="AB21" s="796"/>
      <c r="AC21" s="796"/>
      <c r="AD21" s="797"/>
    </row>
    <row r="22" spans="1:31" x14ac:dyDescent="0.35">
      <c r="B22" s="52" t="s">
        <v>32</v>
      </c>
      <c r="C22" s="364"/>
      <c r="D22" s="364"/>
      <c r="E22" s="53"/>
      <c r="F22" s="50"/>
      <c r="G22" s="50"/>
      <c r="H22" s="50"/>
      <c r="I22" s="50"/>
      <c r="J22" s="50"/>
      <c r="K22" s="50"/>
      <c r="L22" s="50"/>
      <c r="M22" s="50"/>
      <c r="N22" s="50"/>
      <c r="O22" s="50"/>
      <c r="P22" s="50"/>
      <c r="Q22" s="50"/>
      <c r="R22" s="50"/>
      <c r="S22" s="50"/>
      <c r="T22" s="50"/>
      <c r="U22" s="50"/>
      <c r="V22" s="50"/>
      <c r="W22" s="50"/>
      <c r="X22" s="50"/>
      <c r="Y22" s="50"/>
      <c r="Z22" s="50"/>
      <c r="AA22" s="50"/>
      <c r="AB22" s="50"/>
      <c r="AC22" s="50"/>
      <c r="AD22" s="50"/>
    </row>
    <row r="23" spans="1:31" x14ac:dyDescent="0.35">
      <c r="E23">
        <v>100</v>
      </c>
      <c r="X23" s="786"/>
    </row>
    <row r="24" spans="1:31" x14ac:dyDescent="0.35">
      <c r="X24" s="786"/>
    </row>
    <row r="25" spans="1:31" x14ac:dyDescent="0.35">
      <c r="X25" s="786"/>
    </row>
    <row r="26" spans="1:31" x14ac:dyDescent="0.35">
      <c r="X26" s="786"/>
    </row>
    <row r="27" spans="1:31" x14ac:dyDescent="0.35">
      <c r="X27" s="786"/>
    </row>
    <row r="28" spans="1:31" x14ac:dyDescent="0.35">
      <c r="X28" s="786"/>
    </row>
    <row r="29" spans="1:31" x14ac:dyDescent="0.35">
      <c r="X29" s="787"/>
    </row>
    <row r="30" spans="1:31" x14ac:dyDescent="0.35">
      <c r="X30" s="787"/>
    </row>
    <row r="31" spans="1:31" x14ac:dyDescent="0.35">
      <c r="X31" s="787"/>
    </row>
    <row r="32" spans="1:31" x14ac:dyDescent="0.35">
      <c r="X32" s="787"/>
    </row>
    <row r="33" spans="24:24" x14ac:dyDescent="0.35">
      <c r="X33" s="787"/>
    </row>
  </sheetData>
  <mergeCells count="32">
    <mergeCell ref="AD6:AD7"/>
    <mergeCell ref="A9:A18"/>
    <mergeCell ref="E21:AD21"/>
    <mergeCell ref="X23:X33"/>
    <mergeCell ref="X6:X7"/>
    <mergeCell ref="Y6:Y7"/>
    <mergeCell ref="Z6:Z7"/>
    <mergeCell ref="AA6:AA7"/>
    <mergeCell ref="AB6:AB7"/>
    <mergeCell ref="AC6:AC7"/>
    <mergeCell ref="R6:R7"/>
    <mergeCell ref="S6:S7"/>
    <mergeCell ref="T6:T7"/>
    <mergeCell ref="U6:U7"/>
    <mergeCell ref="V6:V7"/>
    <mergeCell ref="W6:W7"/>
    <mergeCell ref="Q6:Q7"/>
    <mergeCell ref="AE4:AE7"/>
    <mergeCell ref="A5:A7"/>
    <mergeCell ref="B5:B8"/>
    <mergeCell ref="F5:N5"/>
    <mergeCell ref="O5:U5"/>
    <mergeCell ref="V5:AC5"/>
    <mergeCell ref="F6:F7"/>
    <mergeCell ref="G6:G7"/>
    <mergeCell ref="H6:H7"/>
    <mergeCell ref="I6:I7"/>
    <mergeCell ref="J6:J7"/>
    <mergeCell ref="K6:K7"/>
    <mergeCell ref="M6:M7"/>
    <mergeCell ref="O6:O7"/>
    <mergeCell ref="P6:P7"/>
  </mergeCells>
  <conditionalFormatting sqref="F9:AC18">
    <cfRule type="cellIs" dxfId="50" priority="1" stopIfTrue="1" operator="equal">
      <formula>1</formula>
    </cfRule>
    <cfRule type="cellIs" dxfId="49" priority="2" stopIfTrue="1" operator="equal">
      <formula>3</formula>
    </cfRule>
    <cfRule type="cellIs" dxfId="48" priority="3" stopIfTrue="1" operator="equal">
      <formula>9</formula>
    </cfRule>
  </conditionalFormatting>
  <dataValidations count="1">
    <dataValidation allowBlank="1" showInputMessage="1" showErrorMessage="1" prompt="Insert P diagram controls on LHS and noise factors across top. Assign importances 1to5 and then score control to noise relationships 1,3,9." sqref="A1" xr:uid="{00000000-0002-0000-1400-000000000000}"/>
  </dataValidations>
  <pageMargins left="0.7" right="0.7" top="0.75" bottom="0.75" header="0.3" footer="0.3"/>
  <drawing r:id="rId1"/>
  <legacyDrawing r:id="rId2"/>
</worksheet>
</file>

<file path=xl/worksheets/sheet18.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500-000000000000}">
  <dimension ref="A1:AD33"/>
  <sheetViews>
    <sheetView zoomScale="48" zoomScaleNormal="48" workbookViewId="0">
      <pane xSplit="3" ySplit="8" topLeftCell="D9" activePane="bottomRight" state="frozen"/>
      <selection pane="topRight" activeCell="D1" sqref="D1"/>
      <selection pane="bottomLeft" activeCell="A9" sqref="A9"/>
      <selection pane="bottomRight" activeCell="AO8" sqref="AO8"/>
    </sheetView>
  </sheetViews>
  <sheetFormatPr defaultColWidth="8.796875" defaultRowHeight="12.75" x14ac:dyDescent="0.35"/>
  <cols>
    <col min="1" max="1" width="18.796875" customWidth="1"/>
    <col min="2" max="2" width="37.46484375" customWidth="1"/>
    <col min="3" max="3" width="12.46484375" customWidth="1"/>
    <col min="4" max="27" width="7.796875" customWidth="1"/>
    <col min="29" max="29" width="21.1328125" customWidth="1"/>
  </cols>
  <sheetData>
    <row r="1" spans="1:30" x14ac:dyDescent="0.35">
      <c r="A1" s="277" t="s">
        <v>78</v>
      </c>
    </row>
    <row r="2" spans="1:30" x14ac:dyDescent="0.35">
      <c r="G2" t="e">
        <f>VALUE('Design QFD 2'!#REF!)</f>
        <v>#REF!</v>
      </c>
    </row>
    <row r="3" spans="1:30" ht="13.15" thickBot="1" x14ac:dyDescent="0.4">
      <c r="A3" s="33" t="s">
        <v>16</v>
      </c>
    </row>
    <row r="4" spans="1:30" ht="18" customHeight="1" thickBot="1" x14ac:dyDescent="0.55000000000000004">
      <c r="C4" s="34"/>
      <c r="D4" s="35"/>
      <c r="E4" s="36"/>
      <c r="F4" s="36"/>
      <c r="G4" s="36"/>
      <c r="H4" s="36"/>
      <c r="I4" s="36"/>
      <c r="J4" s="36"/>
      <c r="K4" s="36"/>
      <c r="L4" s="36"/>
      <c r="M4" s="37" t="s">
        <v>17</v>
      </c>
      <c r="N4" s="36"/>
      <c r="O4" s="36"/>
      <c r="P4" s="36"/>
      <c r="Q4" s="36"/>
      <c r="R4" s="36"/>
      <c r="S4" s="36"/>
      <c r="T4" s="36"/>
      <c r="U4" s="36"/>
      <c r="V4" s="36"/>
      <c r="W4" s="36"/>
      <c r="X4" s="36"/>
      <c r="Y4" s="36"/>
      <c r="Z4" s="36"/>
      <c r="AA4" s="36"/>
      <c r="AB4" s="38"/>
      <c r="AC4" s="778" t="s">
        <v>18</v>
      </c>
    </row>
    <row r="5" spans="1:30" ht="18.75" customHeight="1" thickBot="1" x14ac:dyDescent="0.45">
      <c r="A5" s="789" t="s">
        <v>66</v>
      </c>
      <c r="B5" s="791" t="s">
        <v>20</v>
      </c>
      <c r="C5" s="39" t="s">
        <v>21</v>
      </c>
      <c r="D5" s="783" t="s">
        <v>22</v>
      </c>
      <c r="E5" s="784"/>
      <c r="F5" s="784"/>
      <c r="G5" s="784"/>
      <c r="H5" s="784"/>
      <c r="I5" s="784"/>
      <c r="J5" s="784"/>
      <c r="K5" s="784"/>
      <c r="L5" s="785"/>
      <c r="M5" s="783" t="s">
        <v>13</v>
      </c>
      <c r="N5" s="784"/>
      <c r="O5" s="784"/>
      <c r="P5" s="784"/>
      <c r="Q5" s="784"/>
      <c r="R5" s="784"/>
      <c r="S5" s="785"/>
      <c r="T5" s="783" t="s">
        <v>10</v>
      </c>
      <c r="U5" s="784"/>
      <c r="V5" s="784"/>
      <c r="W5" s="784"/>
      <c r="X5" s="784"/>
      <c r="Y5" s="784"/>
      <c r="Z5" s="784"/>
      <c r="AA5" s="785"/>
      <c r="AB5" s="341"/>
      <c r="AC5" s="779"/>
    </row>
    <row r="6" spans="1:30" ht="39.75" customHeight="1" x14ac:dyDescent="0.4">
      <c r="A6" s="790"/>
      <c r="B6" s="792"/>
      <c r="C6" s="40" t="s">
        <v>23</v>
      </c>
      <c r="D6" s="781" t="s">
        <v>25</v>
      </c>
      <c r="E6" s="781"/>
      <c r="F6" s="781"/>
      <c r="G6" s="781"/>
      <c r="H6" s="781"/>
      <c r="I6" s="781"/>
      <c r="J6" s="318"/>
      <c r="K6" s="781"/>
      <c r="L6" s="318"/>
      <c r="M6" s="781" t="s">
        <v>24</v>
      </c>
      <c r="N6" s="781"/>
      <c r="O6" s="781"/>
      <c r="P6" s="781"/>
      <c r="Q6" s="781"/>
      <c r="R6" s="781"/>
      <c r="S6" s="781"/>
      <c r="T6" s="781" t="s">
        <v>26</v>
      </c>
      <c r="U6" s="781"/>
      <c r="V6" s="781"/>
      <c r="W6" s="781"/>
      <c r="X6" s="781"/>
      <c r="Y6" s="781"/>
      <c r="Z6" s="781" t="s">
        <v>27</v>
      </c>
      <c r="AA6" s="781"/>
      <c r="AB6" s="788" t="s">
        <v>28</v>
      </c>
      <c r="AC6" s="780"/>
    </row>
    <row r="7" spans="1:30" ht="18" customHeight="1" x14ac:dyDescent="0.4">
      <c r="A7" s="790"/>
      <c r="B7" s="792"/>
      <c r="C7" s="41" t="s">
        <v>29</v>
      </c>
      <c r="D7" s="782"/>
      <c r="E7" s="782"/>
      <c r="F7" s="782"/>
      <c r="G7" s="782"/>
      <c r="H7" s="782"/>
      <c r="I7" s="782"/>
      <c r="J7" s="316"/>
      <c r="K7" s="782"/>
      <c r="L7" s="316"/>
      <c r="M7" s="782"/>
      <c r="N7" s="782"/>
      <c r="O7" s="782"/>
      <c r="P7" s="782"/>
      <c r="Q7" s="782"/>
      <c r="R7" s="782"/>
      <c r="S7" s="782"/>
      <c r="T7" s="782"/>
      <c r="U7" s="782"/>
      <c r="V7" s="782"/>
      <c r="W7" s="782"/>
      <c r="X7" s="782"/>
      <c r="Y7" s="782"/>
      <c r="Z7" s="782"/>
      <c r="AA7" s="782"/>
      <c r="AB7" s="782"/>
      <c r="AC7" s="780"/>
    </row>
    <row r="8" spans="1:30" ht="125.25" customHeight="1" thickBot="1" x14ac:dyDescent="0.45">
      <c r="A8" s="42"/>
      <c r="B8" s="792"/>
      <c r="C8" s="43"/>
      <c r="D8" s="356"/>
      <c r="E8" s="356"/>
      <c r="F8" s="356"/>
      <c r="G8" s="356"/>
      <c r="H8" s="356"/>
      <c r="I8" s="356"/>
      <c r="J8" s="356"/>
      <c r="K8" s="356"/>
      <c r="L8" s="356"/>
      <c r="M8" s="356"/>
      <c r="N8" s="356"/>
      <c r="O8" s="356"/>
      <c r="P8" s="356"/>
      <c r="Q8" s="356"/>
      <c r="R8" s="356"/>
      <c r="S8" s="357"/>
      <c r="T8" s="356"/>
      <c r="U8" s="356"/>
      <c r="V8" s="356"/>
      <c r="W8" s="356"/>
      <c r="X8" s="356"/>
      <c r="Y8" s="358"/>
      <c r="Z8" s="356"/>
      <c r="AA8" s="356"/>
      <c r="AB8" s="44"/>
      <c r="AC8" s="45"/>
      <c r="AD8" s="1"/>
    </row>
    <row r="9" spans="1:30" ht="22.15" x14ac:dyDescent="0.55000000000000004">
      <c r="A9" s="798"/>
      <c r="B9" s="355"/>
      <c r="C9" s="348"/>
      <c r="D9" s="14"/>
      <c r="E9" s="14"/>
      <c r="F9" s="14"/>
      <c r="G9" s="14"/>
      <c r="H9" s="14"/>
      <c r="I9" s="14"/>
      <c r="J9" s="14"/>
      <c r="K9" s="14"/>
      <c r="L9" s="14"/>
      <c r="M9" s="14"/>
      <c r="N9" s="14"/>
      <c r="O9" s="14"/>
      <c r="P9" s="14"/>
      <c r="Q9" s="14"/>
      <c r="R9" s="14"/>
      <c r="S9" s="14"/>
      <c r="T9" s="14"/>
      <c r="U9" s="14"/>
      <c r="V9" s="14"/>
      <c r="W9" s="14"/>
      <c r="X9" s="14"/>
      <c r="Y9" s="14"/>
      <c r="Z9" s="14"/>
      <c r="AA9" s="14"/>
      <c r="AB9" s="252">
        <f t="shared" ref="AB9:AB18" si="0">SUM(D9:AA9)</f>
        <v>0</v>
      </c>
      <c r="AC9" s="374">
        <f t="shared" ref="AC9:AC18" si="1">+AB9*C9</f>
        <v>0</v>
      </c>
    </row>
    <row r="10" spans="1:30" ht="22.15" x14ac:dyDescent="0.55000000000000004">
      <c r="A10" s="798"/>
      <c r="B10" s="355"/>
      <c r="C10" s="349"/>
      <c r="D10" s="14"/>
      <c r="E10" s="14"/>
      <c r="F10" s="14"/>
      <c r="G10" s="14"/>
      <c r="H10" s="14"/>
      <c r="I10" s="14"/>
      <c r="J10" s="14"/>
      <c r="K10" s="14"/>
      <c r="L10" s="14"/>
      <c r="M10" s="14"/>
      <c r="N10" s="14"/>
      <c r="O10" s="14"/>
      <c r="P10" s="14"/>
      <c r="Q10" s="14"/>
      <c r="R10" s="14"/>
      <c r="S10" s="14"/>
      <c r="T10" s="14"/>
      <c r="U10" s="14"/>
      <c r="V10" s="14"/>
      <c r="W10" s="14"/>
      <c r="X10" s="14"/>
      <c r="Y10" s="14"/>
      <c r="Z10" s="14"/>
      <c r="AA10" s="14"/>
      <c r="AB10" s="252">
        <f t="shared" si="0"/>
        <v>0</v>
      </c>
      <c r="AC10" s="374">
        <f t="shared" si="1"/>
        <v>0</v>
      </c>
    </row>
    <row r="11" spans="1:30" ht="22.15" x14ac:dyDescent="0.55000000000000004">
      <c r="A11" s="798"/>
      <c r="B11" s="355"/>
      <c r="C11" s="349"/>
      <c r="D11" s="14"/>
      <c r="E11" s="14"/>
      <c r="F11" s="14"/>
      <c r="G11" s="14"/>
      <c r="H11" s="14"/>
      <c r="I11" s="14"/>
      <c r="J11" s="14"/>
      <c r="K11" s="14"/>
      <c r="L11" s="14"/>
      <c r="M11" s="14"/>
      <c r="N11" s="14"/>
      <c r="O11" s="14"/>
      <c r="P11" s="14"/>
      <c r="Q11" s="14"/>
      <c r="R11" s="14"/>
      <c r="S11" s="14"/>
      <c r="T11" s="14"/>
      <c r="U11" s="14"/>
      <c r="V11" s="14"/>
      <c r="W11" s="14"/>
      <c r="X11" s="14"/>
      <c r="Y11" s="14"/>
      <c r="Z11" s="14"/>
      <c r="AA11" s="14"/>
      <c r="AB11" s="252">
        <f t="shared" si="0"/>
        <v>0</v>
      </c>
      <c r="AC11" s="374">
        <f t="shared" si="1"/>
        <v>0</v>
      </c>
    </row>
    <row r="12" spans="1:30" ht="22.15" x14ac:dyDescent="0.55000000000000004">
      <c r="A12" s="798"/>
      <c r="B12" s="355"/>
      <c r="C12" s="350"/>
      <c r="D12" s="14"/>
      <c r="E12" s="14"/>
      <c r="F12" s="14"/>
      <c r="G12" s="14"/>
      <c r="H12" s="14"/>
      <c r="I12" s="14"/>
      <c r="J12" s="14"/>
      <c r="K12" s="14"/>
      <c r="L12" s="14"/>
      <c r="M12" s="14"/>
      <c r="N12" s="14"/>
      <c r="O12" s="14"/>
      <c r="P12" s="14"/>
      <c r="Q12" s="14"/>
      <c r="R12" s="14"/>
      <c r="S12" s="14"/>
      <c r="T12" s="14"/>
      <c r="U12" s="14"/>
      <c r="V12" s="14"/>
      <c r="W12" s="14"/>
      <c r="X12" s="14"/>
      <c r="Y12" s="14"/>
      <c r="Z12" s="14"/>
      <c r="AA12" s="14"/>
      <c r="AB12" s="252">
        <f t="shared" si="0"/>
        <v>0</v>
      </c>
      <c r="AC12" s="374">
        <f t="shared" si="1"/>
        <v>0</v>
      </c>
    </row>
    <row r="13" spans="1:30" ht="22.15" x14ac:dyDescent="0.55000000000000004">
      <c r="A13" s="798"/>
      <c r="B13" s="355"/>
      <c r="C13" s="350"/>
      <c r="D13" s="14"/>
      <c r="E13" s="14"/>
      <c r="F13" s="14"/>
      <c r="G13" s="14"/>
      <c r="H13" s="14"/>
      <c r="I13" s="14"/>
      <c r="J13" s="14"/>
      <c r="K13" s="14"/>
      <c r="L13" s="14"/>
      <c r="M13" s="14"/>
      <c r="N13" s="14"/>
      <c r="O13" s="14"/>
      <c r="P13" s="14"/>
      <c r="Q13" s="14"/>
      <c r="R13" s="14"/>
      <c r="S13" s="14"/>
      <c r="T13" s="14"/>
      <c r="U13" s="14"/>
      <c r="V13" s="14"/>
      <c r="W13" s="14"/>
      <c r="X13" s="14"/>
      <c r="Y13" s="14"/>
      <c r="Z13" s="14"/>
      <c r="AA13" s="14"/>
      <c r="AB13" s="252">
        <f t="shared" si="0"/>
        <v>0</v>
      </c>
      <c r="AC13" s="374">
        <f t="shared" si="1"/>
        <v>0</v>
      </c>
    </row>
    <row r="14" spans="1:30" ht="22.15" x14ac:dyDescent="0.55000000000000004">
      <c r="A14" s="798"/>
      <c r="B14" s="355"/>
      <c r="C14" s="350"/>
      <c r="D14" s="14"/>
      <c r="E14" s="14"/>
      <c r="F14" s="14"/>
      <c r="G14" s="14"/>
      <c r="H14" s="14"/>
      <c r="I14" s="14"/>
      <c r="J14" s="14"/>
      <c r="K14" s="14"/>
      <c r="L14" s="14"/>
      <c r="M14" s="14"/>
      <c r="N14" s="14"/>
      <c r="O14" s="14"/>
      <c r="P14" s="14"/>
      <c r="Q14" s="14"/>
      <c r="R14" s="14"/>
      <c r="S14" s="14"/>
      <c r="T14" s="14"/>
      <c r="U14" s="14"/>
      <c r="V14" s="14"/>
      <c r="W14" s="14"/>
      <c r="X14" s="14"/>
      <c r="Y14" s="14"/>
      <c r="Z14" s="14"/>
      <c r="AA14" s="14"/>
      <c r="AB14" s="252">
        <f t="shared" si="0"/>
        <v>0</v>
      </c>
      <c r="AC14" s="374">
        <f t="shared" si="1"/>
        <v>0</v>
      </c>
    </row>
    <row r="15" spans="1:30" ht="22.15" x14ac:dyDescent="0.55000000000000004">
      <c r="A15" s="798"/>
      <c r="B15" s="355"/>
      <c r="C15" s="350"/>
      <c r="D15" s="14"/>
      <c r="E15" s="14"/>
      <c r="F15" s="14"/>
      <c r="G15" s="14"/>
      <c r="H15" s="14"/>
      <c r="I15" s="14"/>
      <c r="J15" s="14"/>
      <c r="K15" s="14"/>
      <c r="L15" s="14"/>
      <c r="M15" s="14"/>
      <c r="N15" s="14"/>
      <c r="O15" s="14"/>
      <c r="P15" s="14"/>
      <c r="Q15" s="14"/>
      <c r="R15" s="14"/>
      <c r="S15" s="14"/>
      <c r="T15" s="14"/>
      <c r="U15" s="14"/>
      <c r="V15" s="14"/>
      <c r="W15" s="14"/>
      <c r="X15" s="14"/>
      <c r="Y15" s="14"/>
      <c r="Z15" s="14"/>
      <c r="AA15" s="14"/>
      <c r="AB15" s="252">
        <f t="shared" si="0"/>
        <v>0</v>
      </c>
      <c r="AC15" s="374">
        <f t="shared" si="1"/>
        <v>0</v>
      </c>
    </row>
    <row r="16" spans="1:30" ht="22.15" x14ac:dyDescent="0.55000000000000004">
      <c r="A16" s="798"/>
      <c r="B16" s="355"/>
      <c r="C16" s="350"/>
      <c r="D16" s="14"/>
      <c r="E16" s="14"/>
      <c r="F16" s="14"/>
      <c r="G16" s="14"/>
      <c r="H16" s="14"/>
      <c r="I16" s="14"/>
      <c r="J16" s="14"/>
      <c r="K16" s="14"/>
      <c r="L16" s="14"/>
      <c r="M16" s="14"/>
      <c r="N16" s="14"/>
      <c r="O16" s="14"/>
      <c r="P16" s="14"/>
      <c r="Q16" s="14"/>
      <c r="R16" s="14"/>
      <c r="S16" s="14"/>
      <c r="T16" s="14"/>
      <c r="U16" s="14"/>
      <c r="V16" s="14"/>
      <c r="W16" s="14"/>
      <c r="X16" s="14"/>
      <c r="Y16" s="14"/>
      <c r="Z16" s="14"/>
      <c r="AA16" s="14"/>
      <c r="AB16" s="252">
        <f t="shared" si="0"/>
        <v>0</v>
      </c>
      <c r="AC16" s="374">
        <f t="shared" si="1"/>
        <v>0</v>
      </c>
    </row>
    <row r="17" spans="1:29" ht="20.25" x14ac:dyDescent="0.55000000000000004">
      <c r="A17" s="798"/>
      <c r="B17" s="352"/>
      <c r="C17" s="350"/>
      <c r="D17" s="14"/>
      <c r="E17" s="14"/>
      <c r="F17" s="14"/>
      <c r="G17" s="14"/>
      <c r="H17" s="14"/>
      <c r="I17" s="14"/>
      <c r="J17" s="14"/>
      <c r="K17" s="14"/>
      <c r="L17" s="14"/>
      <c r="M17" s="14"/>
      <c r="N17" s="14"/>
      <c r="O17" s="14"/>
      <c r="P17" s="14"/>
      <c r="Q17" s="14"/>
      <c r="R17" s="14"/>
      <c r="S17" s="14"/>
      <c r="T17" s="14"/>
      <c r="U17" s="14"/>
      <c r="V17" s="14"/>
      <c r="W17" s="14"/>
      <c r="X17" s="14"/>
      <c r="Y17" s="14"/>
      <c r="Z17" s="14"/>
      <c r="AA17" s="14"/>
      <c r="AB17" s="252">
        <f t="shared" si="0"/>
        <v>0</v>
      </c>
      <c r="AC17" s="374">
        <f t="shared" si="1"/>
        <v>0</v>
      </c>
    </row>
    <row r="18" spans="1:29" ht="20.65" thickBot="1" x14ac:dyDescent="0.6">
      <c r="A18" s="798"/>
      <c r="B18" s="353"/>
      <c r="C18" s="350"/>
      <c r="D18" s="14"/>
      <c r="E18" s="14"/>
      <c r="F18" s="14"/>
      <c r="G18" s="14"/>
      <c r="H18" s="14"/>
      <c r="I18" s="14"/>
      <c r="J18" s="14"/>
      <c r="K18" s="14"/>
      <c r="L18" s="14"/>
      <c r="M18" s="14"/>
      <c r="N18" s="14"/>
      <c r="O18" s="14"/>
      <c r="P18" s="14"/>
      <c r="Q18" s="14"/>
      <c r="R18" s="14"/>
      <c r="S18" s="14"/>
      <c r="T18" s="14"/>
      <c r="U18" s="14"/>
      <c r="V18" s="14"/>
      <c r="W18" s="14"/>
      <c r="X18" s="14"/>
      <c r="Y18" s="14"/>
      <c r="Z18" s="14"/>
      <c r="AA18" s="14"/>
      <c r="AB18" s="252">
        <f t="shared" si="0"/>
        <v>0</v>
      </c>
      <c r="AC18" s="374">
        <f t="shared" si="1"/>
        <v>0</v>
      </c>
    </row>
    <row r="19" spans="1:29" ht="20.65" thickBot="1" x14ac:dyDescent="0.6">
      <c r="B19" s="47" t="s">
        <v>30</v>
      </c>
      <c r="C19" s="48"/>
      <c r="D19" s="372">
        <f t="shared" ref="D19:AA19" si="2">SUMPRODUCT($C9:$C18,D9:D18)</f>
        <v>0</v>
      </c>
      <c r="E19" s="372">
        <f t="shared" si="2"/>
        <v>0</v>
      </c>
      <c r="F19" s="372">
        <f t="shared" si="2"/>
        <v>0</v>
      </c>
      <c r="G19" s="372">
        <f t="shared" si="2"/>
        <v>0</v>
      </c>
      <c r="H19" s="372">
        <f t="shared" si="2"/>
        <v>0</v>
      </c>
      <c r="I19" s="372">
        <f t="shared" si="2"/>
        <v>0</v>
      </c>
      <c r="J19" s="372">
        <f t="shared" si="2"/>
        <v>0</v>
      </c>
      <c r="K19" s="372">
        <f t="shared" si="2"/>
        <v>0</v>
      </c>
      <c r="L19" s="372">
        <f t="shared" si="2"/>
        <v>0</v>
      </c>
      <c r="M19" s="372">
        <f t="shared" si="2"/>
        <v>0</v>
      </c>
      <c r="N19" s="372">
        <f t="shared" si="2"/>
        <v>0</v>
      </c>
      <c r="O19" s="372">
        <f t="shared" si="2"/>
        <v>0</v>
      </c>
      <c r="P19" s="372">
        <f t="shared" si="2"/>
        <v>0</v>
      </c>
      <c r="Q19" s="372">
        <f t="shared" si="2"/>
        <v>0</v>
      </c>
      <c r="R19" s="372">
        <f t="shared" si="2"/>
        <v>0</v>
      </c>
      <c r="S19" s="372">
        <f t="shared" si="2"/>
        <v>0</v>
      </c>
      <c r="T19" s="372">
        <f t="shared" si="2"/>
        <v>0</v>
      </c>
      <c r="U19" s="372">
        <f t="shared" si="2"/>
        <v>0</v>
      </c>
      <c r="V19" s="372">
        <f t="shared" si="2"/>
        <v>0</v>
      </c>
      <c r="W19" s="372">
        <f t="shared" si="2"/>
        <v>0</v>
      </c>
      <c r="X19" s="372">
        <f t="shared" si="2"/>
        <v>0</v>
      </c>
      <c r="Y19" s="372">
        <f t="shared" si="2"/>
        <v>0</v>
      </c>
      <c r="Z19" s="372">
        <f t="shared" si="2"/>
        <v>0</v>
      </c>
      <c r="AA19" s="372">
        <f t="shared" si="2"/>
        <v>0</v>
      </c>
      <c r="AB19" s="49"/>
      <c r="AC19" s="15"/>
    </row>
    <row r="20" spans="1:29" ht="13.15" thickBot="1" x14ac:dyDescent="0.4">
      <c r="C20" s="50"/>
      <c r="D20" s="50"/>
      <c r="E20" s="50"/>
      <c r="F20" s="50"/>
      <c r="G20" s="50"/>
      <c r="H20" s="50"/>
      <c r="I20" s="50"/>
      <c r="J20" s="50"/>
      <c r="K20" s="50"/>
      <c r="L20" s="50"/>
      <c r="M20" s="50"/>
      <c r="N20" s="50"/>
      <c r="O20" s="50"/>
      <c r="P20" s="50"/>
      <c r="Q20" s="50"/>
      <c r="R20" s="50"/>
      <c r="S20" s="50"/>
      <c r="T20" s="50"/>
      <c r="U20" s="50"/>
      <c r="V20" s="50"/>
      <c r="W20" s="50"/>
      <c r="X20" s="50"/>
      <c r="Y20" s="50"/>
      <c r="Z20" s="50"/>
      <c r="AA20" s="50"/>
      <c r="AB20" s="50"/>
    </row>
    <row r="21" spans="1:29" ht="13.15" thickBot="1" x14ac:dyDescent="0.4">
      <c r="B21" s="51" t="s">
        <v>31</v>
      </c>
      <c r="C21" s="795"/>
      <c r="D21" s="796"/>
      <c r="E21" s="796"/>
      <c r="F21" s="796"/>
      <c r="G21" s="796"/>
      <c r="H21" s="796"/>
      <c r="I21" s="796"/>
      <c r="J21" s="796"/>
      <c r="K21" s="796"/>
      <c r="L21" s="796"/>
      <c r="M21" s="796"/>
      <c r="N21" s="796"/>
      <c r="O21" s="796"/>
      <c r="P21" s="796"/>
      <c r="Q21" s="796"/>
      <c r="R21" s="796"/>
      <c r="S21" s="796"/>
      <c r="T21" s="796"/>
      <c r="U21" s="796"/>
      <c r="V21" s="796"/>
      <c r="W21" s="796"/>
      <c r="X21" s="796"/>
      <c r="Y21" s="796"/>
      <c r="Z21" s="796"/>
      <c r="AA21" s="796"/>
      <c r="AB21" s="797"/>
    </row>
    <row r="22" spans="1:29" x14ac:dyDescent="0.35">
      <c r="B22" s="52" t="s">
        <v>32</v>
      </c>
      <c r="C22" s="53"/>
      <c r="D22" s="50"/>
      <c r="E22" s="50"/>
      <c r="F22" s="50"/>
      <c r="G22" s="50"/>
      <c r="H22" s="50"/>
      <c r="I22" s="50"/>
      <c r="J22" s="50"/>
      <c r="K22" s="50"/>
      <c r="L22" s="50"/>
      <c r="M22" s="50"/>
      <c r="N22" s="50"/>
      <c r="O22" s="50"/>
      <c r="P22" s="50"/>
      <c r="Q22" s="50"/>
      <c r="R22" s="50"/>
      <c r="S22" s="50"/>
      <c r="T22" s="50"/>
      <c r="U22" s="50"/>
      <c r="V22" s="50"/>
      <c r="W22" s="50"/>
      <c r="X22" s="50"/>
      <c r="Y22" s="50"/>
      <c r="Z22" s="50"/>
      <c r="AA22" s="50"/>
      <c r="AB22" s="50"/>
    </row>
    <row r="23" spans="1:29" x14ac:dyDescent="0.35">
      <c r="C23">
        <v>100</v>
      </c>
      <c r="V23" s="786"/>
    </row>
    <row r="24" spans="1:29" x14ac:dyDescent="0.35">
      <c r="V24" s="786"/>
    </row>
    <row r="25" spans="1:29" x14ac:dyDescent="0.35">
      <c r="V25" s="786"/>
    </row>
    <row r="26" spans="1:29" x14ac:dyDescent="0.35">
      <c r="V26" s="786"/>
    </row>
    <row r="27" spans="1:29" x14ac:dyDescent="0.35">
      <c r="V27" s="786"/>
    </row>
    <row r="28" spans="1:29" x14ac:dyDescent="0.35">
      <c r="V28" s="786"/>
    </row>
    <row r="29" spans="1:29" x14ac:dyDescent="0.35">
      <c r="V29" s="787"/>
    </row>
    <row r="30" spans="1:29" x14ac:dyDescent="0.35">
      <c r="V30" s="787"/>
    </row>
    <row r="31" spans="1:29" x14ac:dyDescent="0.35">
      <c r="V31" s="787"/>
    </row>
    <row r="32" spans="1:29" x14ac:dyDescent="0.35">
      <c r="V32" s="787"/>
    </row>
    <row r="33" spans="22:22" x14ac:dyDescent="0.35">
      <c r="V33" s="787"/>
    </row>
  </sheetData>
  <mergeCells count="32">
    <mergeCell ref="AB6:AB7"/>
    <mergeCell ref="A9:A18"/>
    <mergeCell ref="C21:AB21"/>
    <mergeCell ref="V23:V33"/>
    <mergeCell ref="V6:V7"/>
    <mergeCell ref="W6:W7"/>
    <mergeCell ref="X6:X7"/>
    <mergeCell ref="Y6:Y7"/>
    <mergeCell ref="Z6:Z7"/>
    <mergeCell ref="AA6:AA7"/>
    <mergeCell ref="P6:P7"/>
    <mergeCell ref="Q6:Q7"/>
    <mergeCell ref="R6:R7"/>
    <mergeCell ref="S6:S7"/>
    <mergeCell ref="T6:T7"/>
    <mergeCell ref="U6:U7"/>
    <mergeCell ref="O6:O7"/>
    <mergeCell ref="AC4:AC7"/>
    <mergeCell ref="A5:A7"/>
    <mergeCell ref="B5:B8"/>
    <mergeCell ref="D5:L5"/>
    <mergeCell ref="M5:S5"/>
    <mergeCell ref="T5:AA5"/>
    <mergeCell ref="D6:D7"/>
    <mergeCell ref="E6:E7"/>
    <mergeCell ref="F6:F7"/>
    <mergeCell ref="G6:G7"/>
    <mergeCell ref="H6:H7"/>
    <mergeCell ref="I6:I7"/>
    <mergeCell ref="K6:K7"/>
    <mergeCell ref="M6:M7"/>
    <mergeCell ref="N6:N7"/>
  </mergeCells>
  <conditionalFormatting sqref="D9:AA18">
    <cfRule type="cellIs" dxfId="47" priority="1" stopIfTrue="1" operator="equal">
      <formula>1</formula>
    </cfRule>
    <cfRule type="cellIs" dxfId="46" priority="2" stopIfTrue="1" operator="equal">
      <formula>3</formula>
    </cfRule>
    <cfRule type="cellIs" dxfId="45" priority="3" stopIfTrue="1" operator="equal">
      <formula>9</formula>
    </cfRule>
  </conditionalFormatting>
  <dataValidations count="1">
    <dataValidation allowBlank="1" showInputMessage="1" showErrorMessage="1" prompt="Insert P diagram controls on LHS and noise factors across top. Assign importances 1to5 and then score control to noise relationships 1,3,9." sqref="A1" xr:uid="{00000000-0002-0000-1500-000000000000}"/>
  </dataValidations>
  <pageMargins left="0.7" right="0.7" top="0.75" bottom="0.75" header="0.3" footer="0.3"/>
  <drawing r:id="rId1"/>
  <legacyDrawing r:id="rId2"/>
</worksheet>
</file>

<file path=xl/worksheets/sheet19.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600-000000000000}">
  <dimension ref="A1:AD33"/>
  <sheetViews>
    <sheetView zoomScale="55" zoomScaleNormal="55" workbookViewId="0">
      <pane xSplit="3" ySplit="8" topLeftCell="D9" activePane="bottomRight" state="frozen"/>
      <selection pane="topRight" activeCell="D1" sqref="D1"/>
      <selection pane="bottomLeft" activeCell="A9" sqref="A9"/>
      <selection pane="bottomRight" activeCell="AJ15" sqref="AJ15"/>
    </sheetView>
  </sheetViews>
  <sheetFormatPr defaultColWidth="8.796875" defaultRowHeight="12.75" x14ac:dyDescent="0.35"/>
  <cols>
    <col min="1" max="1" width="18.796875" customWidth="1"/>
    <col min="2" max="2" width="37.46484375" customWidth="1"/>
    <col min="3" max="3" width="12.46484375" customWidth="1"/>
    <col min="4" max="27" width="7.796875" customWidth="1"/>
    <col min="29" max="29" width="21.1328125" customWidth="1"/>
  </cols>
  <sheetData>
    <row r="1" spans="1:30" x14ac:dyDescent="0.35">
      <c r="A1" s="277" t="s">
        <v>78</v>
      </c>
    </row>
    <row r="2" spans="1:30" x14ac:dyDescent="0.35">
      <c r="G2" t="e">
        <f>VALUE('Design QFD 2'!#REF!)</f>
        <v>#REF!</v>
      </c>
    </row>
    <row r="3" spans="1:30" ht="13.15" thickBot="1" x14ac:dyDescent="0.4">
      <c r="A3" s="33" t="s">
        <v>16</v>
      </c>
    </row>
    <row r="4" spans="1:30" ht="18" customHeight="1" thickBot="1" x14ac:dyDescent="0.55000000000000004">
      <c r="C4" s="34"/>
      <c r="D4" s="35"/>
      <c r="E4" s="36"/>
      <c r="F4" s="36"/>
      <c r="G4" s="36"/>
      <c r="H4" s="36"/>
      <c r="I4" s="36"/>
      <c r="J4" s="36"/>
      <c r="K4" s="36"/>
      <c r="L4" s="36"/>
      <c r="M4" s="37" t="s">
        <v>17</v>
      </c>
      <c r="N4" s="36"/>
      <c r="O4" s="36"/>
      <c r="P4" s="36"/>
      <c r="Q4" s="36"/>
      <c r="R4" s="36"/>
      <c r="S4" s="36"/>
      <c r="T4" s="36"/>
      <c r="U4" s="36"/>
      <c r="V4" s="36"/>
      <c r="W4" s="36"/>
      <c r="X4" s="36"/>
      <c r="Y4" s="36"/>
      <c r="Z4" s="36"/>
      <c r="AA4" s="36"/>
      <c r="AB4" s="38"/>
      <c r="AC4" s="778" t="s">
        <v>18</v>
      </c>
    </row>
    <row r="5" spans="1:30" ht="18.75" customHeight="1" thickBot="1" x14ac:dyDescent="0.45">
      <c r="A5" s="789" t="s">
        <v>66</v>
      </c>
      <c r="B5" s="791" t="s">
        <v>20</v>
      </c>
      <c r="C5" s="39" t="s">
        <v>21</v>
      </c>
      <c r="D5" s="783" t="s">
        <v>22</v>
      </c>
      <c r="E5" s="784"/>
      <c r="F5" s="784"/>
      <c r="G5" s="784"/>
      <c r="H5" s="784"/>
      <c r="I5" s="784"/>
      <c r="J5" s="784"/>
      <c r="K5" s="784"/>
      <c r="L5" s="785"/>
      <c r="M5" s="783" t="s">
        <v>13</v>
      </c>
      <c r="N5" s="784"/>
      <c r="O5" s="784"/>
      <c r="P5" s="784"/>
      <c r="Q5" s="784"/>
      <c r="R5" s="784"/>
      <c r="S5" s="785"/>
      <c r="T5" s="783" t="s">
        <v>10</v>
      </c>
      <c r="U5" s="784"/>
      <c r="V5" s="784"/>
      <c r="W5" s="784"/>
      <c r="X5" s="784"/>
      <c r="Y5" s="784"/>
      <c r="Z5" s="784"/>
      <c r="AA5" s="785"/>
      <c r="AB5" s="341"/>
      <c r="AC5" s="779"/>
    </row>
    <row r="6" spans="1:30" ht="39.75" customHeight="1" x14ac:dyDescent="0.4">
      <c r="A6" s="790"/>
      <c r="B6" s="792"/>
      <c r="C6" s="40" t="s">
        <v>23</v>
      </c>
      <c r="D6" s="781" t="s">
        <v>25</v>
      </c>
      <c r="E6" s="781"/>
      <c r="F6" s="781"/>
      <c r="G6" s="781"/>
      <c r="H6" s="781"/>
      <c r="I6" s="781"/>
      <c r="J6" s="318"/>
      <c r="K6" s="781"/>
      <c r="L6" s="318"/>
      <c r="M6" s="781" t="s">
        <v>24</v>
      </c>
      <c r="N6" s="781"/>
      <c r="O6" s="781"/>
      <c r="P6" s="781"/>
      <c r="Q6" s="781"/>
      <c r="R6" s="781"/>
      <c r="S6" s="781"/>
      <c r="T6" s="781" t="s">
        <v>26</v>
      </c>
      <c r="U6" s="781"/>
      <c r="V6" s="781"/>
      <c r="W6" s="781"/>
      <c r="X6" s="781"/>
      <c r="Y6" s="781"/>
      <c r="Z6" s="781" t="s">
        <v>27</v>
      </c>
      <c r="AA6" s="781"/>
      <c r="AB6" s="788" t="s">
        <v>28</v>
      </c>
      <c r="AC6" s="780"/>
    </row>
    <row r="7" spans="1:30" ht="18" customHeight="1" x14ac:dyDescent="0.4">
      <c r="A7" s="790"/>
      <c r="B7" s="792"/>
      <c r="C7" s="41" t="s">
        <v>29</v>
      </c>
      <c r="D7" s="782"/>
      <c r="E7" s="782"/>
      <c r="F7" s="782"/>
      <c r="G7" s="782"/>
      <c r="H7" s="782"/>
      <c r="I7" s="782"/>
      <c r="J7" s="316"/>
      <c r="K7" s="782"/>
      <c r="L7" s="316"/>
      <c r="M7" s="782"/>
      <c r="N7" s="782"/>
      <c r="O7" s="782"/>
      <c r="P7" s="782"/>
      <c r="Q7" s="782"/>
      <c r="R7" s="782"/>
      <c r="S7" s="782"/>
      <c r="T7" s="782"/>
      <c r="U7" s="782"/>
      <c r="V7" s="782"/>
      <c r="W7" s="782"/>
      <c r="X7" s="782"/>
      <c r="Y7" s="782"/>
      <c r="Z7" s="782"/>
      <c r="AA7" s="782"/>
      <c r="AB7" s="782"/>
      <c r="AC7" s="780"/>
    </row>
    <row r="8" spans="1:30" ht="125.25" customHeight="1" thickBot="1" x14ac:dyDescent="0.45">
      <c r="A8" s="42"/>
      <c r="B8" s="792"/>
      <c r="C8" s="43"/>
      <c r="D8" s="356"/>
      <c r="E8" s="356"/>
      <c r="F8" s="356"/>
      <c r="G8" s="356"/>
      <c r="H8" s="356"/>
      <c r="I8" s="356"/>
      <c r="J8" s="356"/>
      <c r="K8" s="356"/>
      <c r="L8" s="356"/>
      <c r="M8" s="356"/>
      <c r="N8" s="356"/>
      <c r="O8" s="356"/>
      <c r="P8" s="356"/>
      <c r="Q8" s="356"/>
      <c r="R8" s="356"/>
      <c r="S8" s="357"/>
      <c r="T8" s="356"/>
      <c r="U8" s="356"/>
      <c r="V8" s="356"/>
      <c r="W8" s="356"/>
      <c r="X8" s="356"/>
      <c r="Y8" s="358"/>
      <c r="Z8" s="356"/>
      <c r="AA8" s="356"/>
      <c r="AB8" s="44"/>
      <c r="AC8" s="45"/>
      <c r="AD8" s="1"/>
    </row>
    <row r="9" spans="1:30" ht="22.15" x14ac:dyDescent="0.55000000000000004">
      <c r="A9" s="798"/>
      <c r="B9" s="355"/>
      <c r="C9" s="348"/>
      <c r="D9" s="14"/>
      <c r="E9" s="14"/>
      <c r="F9" s="14"/>
      <c r="G9" s="14"/>
      <c r="H9" s="14"/>
      <c r="I9" s="14"/>
      <c r="J9" s="14"/>
      <c r="K9" s="14"/>
      <c r="L9" s="14"/>
      <c r="M9" s="14"/>
      <c r="N9" s="14"/>
      <c r="O9" s="14"/>
      <c r="P9" s="14"/>
      <c r="Q9" s="14"/>
      <c r="R9" s="14"/>
      <c r="S9" s="14"/>
      <c r="T9" s="14"/>
      <c r="U9" s="14"/>
      <c r="V9" s="14"/>
      <c r="W9" s="14"/>
      <c r="X9" s="14"/>
      <c r="Y9" s="14"/>
      <c r="Z9" s="14"/>
      <c r="AA9" s="14"/>
      <c r="AB9" s="252">
        <f t="shared" ref="AB9:AB18" si="0">SUM(D9:AA9)</f>
        <v>0</v>
      </c>
      <c r="AC9" s="375">
        <f t="shared" ref="AC9:AC18" si="1">+AB9*C9</f>
        <v>0</v>
      </c>
    </row>
    <row r="10" spans="1:30" ht="22.15" x14ac:dyDescent="0.55000000000000004">
      <c r="A10" s="798"/>
      <c r="B10" s="355"/>
      <c r="C10" s="349"/>
      <c r="D10" s="14"/>
      <c r="E10" s="14"/>
      <c r="F10" s="14"/>
      <c r="G10" s="14"/>
      <c r="H10" s="14"/>
      <c r="I10" s="14"/>
      <c r="J10" s="14"/>
      <c r="K10" s="14"/>
      <c r="L10" s="14"/>
      <c r="M10" s="14"/>
      <c r="N10" s="14"/>
      <c r="O10" s="14"/>
      <c r="P10" s="14"/>
      <c r="Q10" s="14"/>
      <c r="R10" s="14"/>
      <c r="S10" s="14"/>
      <c r="T10" s="14"/>
      <c r="U10" s="14"/>
      <c r="V10" s="14"/>
      <c r="W10" s="14"/>
      <c r="X10" s="14"/>
      <c r="Y10" s="14"/>
      <c r="Z10" s="14"/>
      <c r="AA10" s="14"/>
      <c r="AB10" s="252">
        <f t="shared" si="0"/>
        <v>0</v>
      </c>
      <c r="AC10" s="375">
        <f t="shared" si="1"/>
        <v>0</v>
      </c>
    </row>
    <row r="11" spans="1:30" ht="22.15" x14ac:dyDescent="0.55000000000000004">
      <c r="A11" s="798"/>
      <c r="B11" s="355"/>
      <c r="C11" s="349"/>
      <c r="D11" s="14"/>
      <c r="E11" s="14"/>
      <c r="F11" s="14"/>
      <c r="G11" s="14"/>
      <c r="H11" s="14"/>
      <c r="I11" s="14"/>
      <c r="J11" s="14"/>
      <c r="K11" s="14"/>
      <c r="L11" s="14"/>
      <c r="M11" s="14"/>
      <c r="N11" s="14"/>
      <c r="O11" s="14"/>
      <c r="P11" s="14"/>
      <c r="Q11" s="14"/>
      <c r="R11" s="14"/>
      <c r="S11" s="14"/>
      <c r="T11" s="14"/>
      <c r="U11" s="14"/>
      <c r="V11" s="14"/>
      <c r="W11" s="14"/>
      <c r="X11" s="14"/>
      <c r="Y11" s="14"/>
      <c r="Z11" s="14"/>
      <c r="AA11" s="14"/>
      <c r="AB11" s="252">
        <f t="shared" si="0"/>
        <v>0</v>
      </c>
      <c r="AC11" s="375">
        <f t="shared" si="1"/>
        <v>0</v>
      </c>
    </row>
    <row r="12" spans="1:30" ht="22.15" x14ac:dyDescent="0.55000000000000004">
      <c r="A12" s="798"/>
      <c r="B12" s="355"/>
      <c r="C12" s="350"/>
      <c r="D12" s="14"/>
      <c r="E12" s="14"/>
      <c r="F12" s="14"/>
      <c r="G12" s="14"/>
      <c r="H12" s="14"/>
      <c r="I12" s="14"/>
      <c r="J12" s="14"/>
      <c r="K12" s="14"/>
      <c r="L12" s="14"/>
      <c r="M12" s="14"/>
      <c r="N12" s="14"/>
      <c r="O12" s="14"/>
      <c r="P12" s="14"/>
      <c r="Q12" s="14"/>
      <c r="R12" s="14"/>
      <c r="S12" s="14"/>
      <c r="T12" s="14"/>
      <c r="U12" s="14"/>
      <c r="V12" s="14"/>
      <c r="W12" s="14"/>
      <c r="X12" s="14"/>
      <c r="Y12" s="14"/>
      <c r="Z12" s="14"/>
      <c r="AA12" s="14"/>
      <c r="AB12" s="252">
        <f t="shared" si="0"/>
        <v>0</v>
      </c>
      <c r="AC12" s="375">
        <f t="shared" si="1"/>
        <v>0</v>
      </c>
    </row>
    <row r="13" spans="1:30" ht="22.15" x14ac:dyDescent="0.55000000000000004">
      <c r="A13" s="798"/>
      <c r="B13" s="355"/>
      <c r="C13" s="350"/>
      <c r="D13" s="14"/>
      <c r="E13" s="14"/>
      <c r="F13" s="14"/>
      <c r="G13" s="14"/>
      <c r="H13" s="14"/>
      <c r="I13" s="14"/>
      <c r="J13" s="14"/>
      <c r="K13" s="14"/>
      <c r="L13" s="14"/>
      <c r="M13" s="14"/>
      <c r="N13" s="14"/>
      <c r="O13" s="14"/>
      <c r="P13" s="14"/>
      <c r="Q13" s="14"/>
      <c r="R13" s="14"/>
      <c r="S13" s="14"/>
      <c r="T13" s="14"/>
      <c r="U13" s="14"/>
      <c r="V13" s="14"/>
      <c r="W13" s="14"/>
      <c r="X13" s="14"/>
      <c r="Y13" s="14"/>
      <c r="Z13" s="14"/>
      <c r="AA13" s="14"/>
      <c r="AB13" s="252">
        <f t="shared" si="0"/>
        <v>0</v>
      </c>
      <c r="AC13" s="375">
        <f t="shared" si="1"/>
        <v>0</v>
      </c>
    </row>
    <row r="14" spans="1:30" ht="22.15" x14ac:dyDescent="0.55000000000000004">
      <c r="A14" s="798"/>
      <c r="B14" s="355"/>
      <c r="C14" s="350"/>
      <c r="D14" s="14"/>
      <c r="E14" s="14"/>
      <c r="F14" s="14"/>
      <c r="G14" s="14"/>
      <c r="H14" s="14"/>
      <c r="I14" s="14"/>
      <c r="J14" s="14"/>
      <c r="K14" s="14"/>
      <c r="L14" s="14"/>
      <c r="M14" s="14"/>
      <c r="N14" s="14"/>
      <c r="O14" s="14"/>
      <c r="P14" s="14"/>
      <c r="Q14" s="14"/>
      <c r="R14" s="14"/>
      <c r="S14" s="14"/>
      <c r="T14" s="14"/>
      <c r="U14" s="14"/>
      <c r="V14" s="14"/>
      <c r="W14" s="14"/>
      <c r="X14" s="14"/>
      <c r="Y14" s="14"/>
      <c r="Z14" s="14"/>
      <c r="AA14" s="14"/>
      <c r="AB14" s="252">
        <f t="shared" si="0"/>
        <v>0</v>
      </c>
      <c r="AC14" s="375">
        <f t="shared" si="1"/>
        <v>0</v>
      </c>
    </row>
    <row r="15" spans="1:30" ht="22.15" x14ac:dyDescent="0.55000000000000004">
      <c r="A15" s="798"/>
      <c r="B15" s="355"/>
      <c r="C15" s="350"/>
      <c r="D15" s="14"/>
      <c r="E15" s="14"/>
      <c r="F15" s="14"/>
      <c r="G15" s="14"/>
      <c r="H15" s="14"/>
      <c r="I15" s="14"/>
      <c r="J15" s="14"/>
      <c r="K15" s="14"/>
      <c r="L15" s="14"/>
      <c r="M15" s="14"/>
      <c r="N15" s="14"/>
      <c r="O15" s="14"/>
      <c r="P15" s="14"/>
      <c r="Q15" s="14"/>
      <c r="R15" s="14"/>
      <c r="S15" s="14"/>
      <c r="T15" s="14"/>
      <c r="U15" s="14"/>
      <c r="V15" s="14"/>
      <c r="W15" s="14"/>
      <c r="X15" s="14"/>
      <c r="Y15" s="14"/>
      <c r="Z15" s="14"/>
      <c r="AA15" s="14"/>
      <c r="AB15" s="252">
        <f t="shared" si="0"/>
        <v>0</v>
      </c>
      <c r="AC15" s="375">
        <f t="shared" si="1"/>
        <v>0</v>
      </c>
    </row>
    <row r="16" spans="1:30" ht="22.15" x14ac:dyDescent="0.55000000000000004">
      <c r="A16" s="798"/>
      <c r="B16" s="355"/>
      <c r="C16" s="350"/>
      <c r="D16" s="14"/>
      <c r="E16" s="14"/>
      <c r="F16" s="14"/>
      <c r="G16" s="14"/>
      <c r="H16" s="14"/>
      <c r="I16" s="14"/>
      <c r="J16" s="14"/>
      <c r="K16" s="14"/>
      <c r="L16" s="14"/>
      <c r="M16" s="14"/>
      <c r="N16" s="14"/>
      <c r="O16" s="14"/>
      <c r="P16" s="14"/>
      <c r="Q16" s="14"/>
      <c r="R16" s="14"/>
      <c r="S16" s="14"/>
      <c r="T16" s="14"/>
      <c r="U16" s="14"/>
      <c r="V16" s="14"/>
      <c r="W16" s="14"/>
      <c r="X16" s="14"/>
      <c r="Y16" s="14"/>
      <c r="Z16" s="14"/>
      <c r="AA16" s="14"/>
      <c r="AB16" s="252">
        <f t="shared" si="0"/>
        <v>0</v>
      </c>
      <c r="AC16" s="375">
        <f t="shared" si="1"/>
        <v>0</v>
      </c>
    </row>
    <row r="17" spans="1:29" ht="20.25" x14ac:dyDescent="0.55000000000000004">
      <c r="A17" s="798"/>
      <c r="B17" s="352"/>
      <c r="C17" s="350"/>
      <c r="D17" s="14"/>
      <c r="E17" s="14"/>
      <c r="F17" s="14"/>
      <c r="G17" s="14"/>
      <c r="H17" s="14"/>
      <c r="I17" s="14"/>
      <c r="J17" s="14"/>
      <c r="K17" s="14"/>
      <c r="L17" s="14"/>
      <c r="M17" s="14"/>
      <c r="N17" s="14"/>
      <c r="O17" s="14"/>
      <c r="P17" s="14"/>
      <c r="Q17" s="14"/>
      <c r="R17" s="14"/>
      <c r="S17" s="14"/>
      <c r="T17" s="14"/>
      <c r="U17" s="14"/>
      <c r="V17" s="14"/>
      <c r="W17" s="14"/>
      <c r="X17" s="14"/>
      <c r="Y17" s="14"/>
      <c r="Z17" s="14"/>
      <c r="AA17" s="14"/>
      <c r="AB17" s="252">
        <f t="shared" si="0"/>
        <v>0</v>
      </c>
      <c r="AC17" s="375">
        <f t="shared" si="1"/>
        <v>0</v>
      </c>
    </row>
    <row r="18" spans="1:29" ht="20.65" thickBot="1" x14ac:dyDescent="0.6">
      <c r="A18" s="798"/>
      <c r="B18" s="353"/>
      <c r="C18" s="350"/>
      <c r="D18" s="14"/>
      <c r="E18" s="14"/>
      <c r="F18" s="14"/>
      <c r="G18" s="14"/>
      <c r="H18" s="14"/>
      <c r="I18" s="14"/>
      <c r="J18" s="14"/>
      <c r="K18" s="14"/>
      <c r="L18" s="14"/>
      <c r="M18" s="14"/>
      <c r="N18" s="14"/>
      <c r="O18" s="14"/>
      <c r="P18" s="14"/>
      <c r="Q18" s="14"/>
      <c r="R18" s="14"/>
      <c r="S18" s="14"/>
      <c r="T18" s="14"/>
      <c r="U18" s="14"/>
      <c r="V18" s="14"/>
      <c r="W18" s="14"/>
      <c r="X18" s="14"/>
      <c r="Y18" s="14"/>
      <c r="Z18" s="14"/>
      <c r="AA18" s="14"/>
      <c r="AB18" s="252">
        <f t="shared" si="0"/>
        <v>0</v>
      </c>
      <c r="AC18" s="375">
        <f t="shared" si="1"/>
        <v>0</v>
      </c>
    </row>
    <row r="19" spans="1:29" ht="20.65" thickBot="1" x14ac:dyDescent="0.6">
      <c r="B19" s="47" t="s">
        <v>30</v>
      </c>
      <c r="C19" s="48"/>
      <c r="D19" s="372">
        <f t="shared" ref="D19:AA19" si="2">SUMPRODUCT($C9:$C18,D9:D18)</f>
        <v>0</v>
      </c>
      <c r="E19" s="372">
        <f t="shared" si="2"/>
        <v>0</v>
      </c>
      <c r="F19" s="372">
        <f t="shared" si="2"/>
        <v>0</v>
      </c>
      <c r="G19" s="372">
        <f t="shared" si="2"/>
        <v>0</v>
      </c>
      <c r="H19" s="372">
        <f t="shared" si="2"/>
        <v>0</v>
      </c>
      <c r="I19" s="372">
        <f t="shared" si="2"/>
        <v>0</v>
      </c>
      <c r="J19" s="372">
        <f t="shared" si="2"/>
        <v>0</v>
      </c>
      <c r="K19" s="372">
        <f t="shared" si="2"/>
        <v>0</v>
      </c>
      <c r="L19" s="372">
        <f t="shared" si="2"/>
        <v>0</v>
      </c>
      <c r="M19" s="372">
        <f t="shared" si="2"/>
        <v>0</v>
      </c>
      <c r="N19" s="372">
        <f t="shared" si="2"/>
        <v>0</v>
      </c>
      <c r="O19" s="372">
        <f t="shared" si="2"/>
        <v>0</v>
      </c>
      <c r="P19" s="372">
        <f t="shared" si="2"/>
        <v>0</v>
      </c>
      <c r="Q19" s="372">
        <f t="shared" si="2"/>
        <v>0</v>
      </c>
      <c r="R19" s="372">
        <f t="shared" si="2"/>
        <v>0</v>
      </c>
      <c r="S19" s="372">
        <f t="shared" si="2"/>
        <v>0</v>
      </c>
      <c r="T19" s="372">
        <f t="shared" si="2"/>
        <v>0</v>
      </c>
      <c r="U19" s="372">
        <f t="shared" si="2"/>
        <v>0</v>
      </c>
      <c r="V19" s="372">
        <f t="shared" si="2"/>
        <v>0</v>
      </c>
      <c r="W19" s="372">
        <f t="shared" si="2"/>
        <v>0</v>
      </c>
      <c r="X19" s="372">
        <f t="shared" si="2"/>
        <v>0</v>
      </c>
      <c r="Y19" s="372">
        <f t="shared" si="2"/>
        <v>0</v>
      </c>
      <c r="Z19" s="372">
        <f t="shared" si="2"/>
        <v>0</v>
      </c>
      <c r="AA19" s="372">
        <f t="shared" si="2"/>
        <v>0</v>
      </c>
      <c r="AB19" s="372"/>
      <c r="AC19" s="15"/>
    </row>
    <row r="20" spans="1:29" ht="13.15" thickBot="1" x14ac:dyDescent="0.4">
      <c r="C20" s="50"/>
      <c r="D20" s="50"/>
      <c r="E20" s="50"/>
      <c r="F20" s="50"/>
      <c r="G20" s="50"/>
      <c r="H20" s="50"/>
      <c r="I20" s="50"/>
      <c r="J20" s="50"/>
      <c r="K20" s="50"/>
      <c r="L20" s="50"/>
      <c r="M20" s="50"/>
      <c r="N20" s="50"/>
      <c r="O20" s="50"/>
      <c r="P20" s="50"/>
      <c r="Q20" s="50"/>
      <c r="R20" s="50"/>
      <c r="S20" s="50"/>
      <c r="T20" s="50"/>
      <c r="U20" s="50"/>
      <c r="V20" s="50"/>
      <c r="W20" s="50"/>
      <c r="X20" s="50"/>
      <c r="Y20" s="50"/>
      <c r="Z20" s="50"/>
      <c r="AA20" s="50"/>
      <c r="AB20" s="50"/>
    </row>
    <row r="21" spans="1:29" ht="13.15" thickBot="1" x14ac:dyDescent="0.4">
      <c r="B21" s="51" t="s">
        <v>31</v>
      </c>
      <c r="C21" s="795"/>
      <c r="D21" s="796"/>
      <c r="E21" s="796"/>
      <c r="F21" s="796"/>
      <c r="G21" s="796"/>
      <c r="H21" s="796"/>
      <c r="I21" s="796"/>
      <c r="J21" s="796"/>
      <c r="K21" s="796"/>
      <c r="L21" s="796"/>
      <c r="M21" s="796"/>
      <c r="N21" s="796"/>
      <c r="O21" s="796"/>
      <c r="P21" s="796"/>
      <c r="Q21" s="796"/>
      <c r="R21" s="796"/>
      <c r="S21" s="796"/>
      <c r="T21" s="796"/>
      <c r="U21" s="796"/>
      <c r="V21" s="796"/>
      <c r="W21" s="796"/>
      <c r="X21" s="796"/>
      <c r="Y21" s="796"/>
      <c r="Z21" s="796"/>
      <c r="AA21" s="796"/>
      <c r="AB21" s="797"/>
    </row>
    <row r="22" spans="1:29" x14ac:dyDescent="0.35">
      <c r="B22" s="52" t="s">
        <v>32</v>
      </c>
      <c r="C22" s="53"/>
      <c r="D22" s="50"/>
      <c r="E22" s="50"/>
      <c r="F22" s="50"/>
      <c r="G22" s="50"/>
      <c r="H22" s="50"/>
      <c r="I22" s="50"/>
      <c r="J22" s="50"/>
      <c r="K22" s="50"/>
      <c r="L22" s="50"/>
      <c r="M22" s="50"/>
      <c r="N22" s="50"/>
      <c r="O22" s="50"/>
      <c r="P22" s="50"/>
      <c r="Q22" s="50"/>
      <c r="R22" s="50"/>
      <c r="S22" s="50"/>
      <c r="T22" s="50"/>
      <c r="U22" s="50"/>
      <c r="V22" s="50"/>
      <c r="W22" s="50"/>
      <c r="X22" s="50"/>
      <c r="Y22" s="50"/>
      <c r="Z22" s="50"/>
      <c r="AA22" s="50"/>
      <c r="AB22" s="50"/>
    </row>
    <row r="23" spans="1:29" x14ac:dyDescent="0.35">
      <c r="C23">
        <v>100</v>
      </c>
      <c r="V23" s="786"/>
    </row>
    <row r="24" spans="1:29" x14ac:dyDescent="0.35">
      <c r="V24" s="786"/>
    </row>
    <row r="25" spans="1:29" x14ac:dyDescent="0.35">
      <c r="V25" s="786"/>
    </row>
    <row r="26" spans="1:29" x14ac:dyDescent="0.35">
      <c r="V26" s="786"/>
    </row>
    <row r="27" spans="1:29" x14ac:dyDescent="0.35">
      <c r="V27" s="786"/>
    </row>
    <row r="28" spans="1:29" x14ac:dyDescent="0.35">
      <c r="V28" s="786"/>
    </row>
    <row r="29" spans="1:29" x14ac:dyDescent="0.35">
      <c r="V29" s="787"/>
    </row>
    <row r="30" spans="1:29" x14ac:dyDescent="0.35">
      <c r="V30" s="787"/>
    </row>
    <row r="31" spans="1:29" x14ac:dyDescent="0.35">
      <c r="V31" s="787"/>
    </row>
    <row r="32" spans="1:29" x14ac:dyDescent="0.35">
      <c r="V32" s="787"/>
    </row>
    <row r="33" spans="22:22" x14ac:dyDescent="0.35">
      <c r="V33" s="787"/>
    </row>
  </sheetData>
  <mergeCells count="32">
    <mergeCell ref="AB6:AB7"/>
    <mergeCell ref="A9:A18"/>
    <mergeCell ref="C21:AB21"/>
    <mergeCell ref="V23:V33"/>
    <mergeCell ref="V6:V7"/>
    <mergeCell ref="W6:W7"/>
    <mergeCell ref="X6:X7"/>
    <mergeCell ref="Y6:Y7"/>
    <mergeCell ref="Z6:Z7"/>
    <mergeCell ref="AA6:AA7"/>
    <mergeCell ref="P6:P7"/>
    <mergeCell ref="Q6:Q7"/>
    <mergeCell ref="R6:R7"/>
    <mergeCell ref="S6:S7"/>
    <mergeCell ref="T6:T7"/>
    <mergeCell ref="U6:U7"/>
    <mergeCell ref="O6:O7"/>
    <mergeCell ref="AC4:AC7"/>
    <mergeCell ref="A5:A7"/>
    <mergeCell ref="B5:B8"/>
    <mergeCell ref="D5:L5"/>
    <mergeCell ref="M5:S5"/>
    <mergeCell ref="T5:AA5"/>
    <mergeCell ref="D6:D7"/>
    <mergeCell ref="E6:E7"/>
    <mergeCell ref="F6:F7"/>
    <mergeCell ref="G6:G7"/>
    <mergeCell ref="H6:H7"/>
    <mergeCell ref="I6:I7"/>
    <mergeCell ref="K6:K7"/>
    <mergeCell ref="M6:M7"/>
    <mergeCell ref="N6:N7"/>
  </mergeCells>
  <conditionalFormatting sqref="D9:AA18">
    <cfRule type="cellIs" dxfId="44" priority="1" stopIfTrue="1" operator="equal">
      <formula>1</formula>
    </cfRule>
    <cfRule type="cellIs" dxfId="43" priority="2" stopIfTrue="1" operator="equal">
      <formula>3</formula>
    </cfRule>
    <cfRule type="cellIs" dxfId="42" priority="3" stopIfTrue="1" operator="equal">
      <formula>9</formula>
    </cfRule>
  </conditionalFormatting>
  <dataValidations disablePrompts="1" count="1">
    <dataValidation allowBlank="1" showInputMessage="1" showErrorMessage="1" prompt="Insert P diagram controls on LHS and noise factors across top. Assign importances 1to5 and then score control to noise relationships 1,3,9." sqref="A1" xr:uid="{00000000-0002-0000-1600-000000000000}"/>
  </dataValidations>
  <pageMargins left="0.7" right="0.7" top="0.75" bottom="0.75" header="0.3" footer="0.3"/>
  <drawing r:id="rId1"/>
  <legacyDrawing r:id="rId2"/>
</worksheet>
</file>

<file path=xl/worksheets/sheet2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B00-000000000000}">
  <dimension ref="A1:AB32"/>
  <sheetViews>
    <sheetView topLeftCell="B2" zoomScale="78" zoomScaleNormal="78" workbookViewId="0">
      <selection activeCell="AH9" sqref="AH9"/>
    </sheetView>
  </sheetViews>
  <sheetFormatPr defaultColWidth="8.796875" defaultRowHeight="12.75" x14ac:dyDescent="0.35"/>
  <cols>
    <col min="1" max="1" width="2.46484375" customWidth="1"/>
    <col min="2" max="2" width="25.46484375" customWidth="1"/>
    <col min="3" max="4" width="5.6640625" hidden="1" customWidth="1"/>
    <col min="5" max="5" width="10.46484375" customWidth="1"/>
    <col min="6" max="26" width="5.6640625" customWidth="1"/>
    <col min="27" max="27" width="52.46484375" customWidth="1"/>
  </cols>
  <sheetData>
    <row r="1" spans="1:28" ht="8.25" customHeight="1" thickBot="1" x14ac:dyDescent="0.4">
      <c r="A1" s="277" t="s">
        <v>78</v>
      </c>
    </row>
    <row r="2" spans="1:28" ht="117.75" customHeight="1" thickBot="1" x14ac:dyDescent="0.4">
      <c r="B2" s="131" t="s">
        <v>44</v>
      </c>
      <c r="C2" s="177" t="s">
        <v>4</v>
      </c>
      <c r="D2" s="108"/>
      <c r="E2" s="109" t="s">
        <v>4</v>
      </c>
      <c r="F2" s="510"/>
      <c r="G2" s="511"/>
      <c r="H2" s="511"/>
      <c r="I2" s="511"/>
      <c r="J2" s="511"/>
      <c r="K2" s="511"/>
      <c r="L2" s="511"/>
      <c r="M2" s="511"/>
      <c r="N2" s="511"/>
      <c r="O2" s="511"/>
      <c r="P2" s="511"/>
      <c r="Q2" s="117"/>
      <c r="R2" s="511"/>
      <c r="S2" s="512"/>
      <c r="T2" s="512"/>
      <c r="U2" s="512"/>
      <c r="V2" s="513"/>
      <c r="W2" s="513"/>
      <c r="X2" s="513"/>
      <c r="Y2" s="513"/>
      <c r="Z2" s="514"/>
    </row>
    <row r="3" spans="1:28" ht="13.5" thickBot="1" x14ac:dyDescent="0.45">
      <c r="B3" s="162" t="s">
        <v>45</v>
      </c>
      <c r="C3" s="110"/>
      <c r="D3" s="106"/>
      <c r="E3" s="169"/>
      <c r="F3" s="168"/>
      <c r="G3" s="106"/>
      <c r="H3" s="106"/>
      <c r="I3" s="106"/>
      <c r="J3" s="106"/>
      <c r="K3" s="106"/>
      <c r="L3" s="106"/>
      <c r="M3" s="106"/>
      <c r="N3" s="106"/>
      <c r="O3" s="106"/>
      <c r="P3" s="106"/>
      <c r="Q3" s="106"/>
      <c r="R3" s="106"/>
      <c r="S3" s="106"/>
      <c r="T3" s="106"/>
      <c r="U3" s="106"/>
      <c r="V3" s="106"/>
      <c r="W3" s="106"/>
      <c r="X3" s="106"/>
      <c r="Y3" s="106"/>
      <c r="Z3" s="377"/>
      <c r="AA3" s="302" t="s">
        <v>65</v>
      </c>
    </row>
    <row r="4" spans="1:28" ht="13.15" thickBot="1" x14ac:dyDescent="0.4">
      <c r="B4" s="299"/>
      <c r="C4" s="111">
        <v>100</v>
      </c>
      <c r="D4" s="14">
        <v>10</v>
      </c>
      <c r="E4" s="104">
        <f t="shared" ref="E4:E26" si="0">+C4/D4</f>
        <v>10</v>
      </c>
      <c r="F4" s="136"/>
      <c r="G4" s="14"/>
      <c r="H4" s="14"/>
      <c r="I4" s="14"/>
      <c r="J4" s="14"/>
      <c r="K4" s="14"/>
      <c r="L4" s="14"/>
      <c r="M4" s="14"/>
      <c r="N4" s="14"/>
      <c r="O4" s="14"/>
      <c r="P4" s="14"/>
      <c r="Q4" s="14"/>
      <c r="R4" s="14"/>
      <c r="S4" s="14"/>
      <c r="T4" s="14"/>
      <c r="U4" s="14"/>
      <c r="V4" s="14"/>
      <c r="W4" s="14"/>
      <c r="X4" s="14"/>
      <c r="Y4" s="14"/>
      <c r="Z4" s="309"/>
      <c r="AA4" s="378"/>
    </row>
    <row r="5" spans="1:28" ht="13.15" thickBot="1" x14ac:dyDescent="0.4">
      <c r="B5" s="300"/>
      <c r="C5" s="111">
        <v>100</v>
      </c>
      <c r="D5" s="14">
        <v>10</v>
      </c>
      <c r="E5" s="104">
        <f t="shared" si="0"/>
        <v>10</v>
      </c>
      <c r="F5" s="136"/>
      <c r="G5" s="14"/>
      <c r="H5" s="14"/>
      <c r="I5" s="14"/>
      <c r="J5" s="14"/>
      <c r="K5" s="14"/>
      <c r="L5" s="14"/>
      <c r="M5" s="14"/>
      <c r="N5" s="14"/>
      <c r="O5" s="14"/>
      <c r="P5" s="14"/>
      <c r="Q5" s="14"/>
      <c r="R5" s="14"/>
      <c r="S5" s="14"/>
      <c r="T5" s="14"/>
      <c r="U5" s="14"/>
      <c r="V5" s="14"/>
      <c r="W5" s="14"/>
      <c r="X5" s="14"/>
      <c r="Y5" s="14"/>
      <c r="Z5" s="309"/>
      <c r="AA5" s="304"/>
      <c r="AB5" s="137"/>
    </row>
    <row r="6" spans="1:28" x14ac:dyDescent="0.35">
      <c r="B6" s="300"/>
      <c r="C6" s="111">
        <v>100</v>
      </c>
      <c r="D6" s="14">
        <v>10</v>
      </c>
      <c r="E6" s="104">
        <f t="shared" si="0"/>
        <v>10</v>
      </c>
      <c r="F6" s="136"/>
      <c r="G6" s="14"/>
      <c r="H6" s="14"/>
      <c r="I6" s="14"/>
      <c r="J6" s="14"/>
      <c r="K6" s="14"/>
      <c r="L6" s="14"/>
      <c r="M6" s="14"/>
      <c r="N6" s="14"/>
      <c r="O6" s="14"/>
      <c r="P6" s="14"/>
      <c r="Q6" s="14"/>
      <c r="R6" s="14"/>
      <c r="S6" s="14"/>
      <c r="T6" s="14"/>
      <c r="U6" s="14"/>
      <c r="V6" s="14"/>
      <c r="W6" s="14"/>
      <c r="X6" s="14"/>
      <c r="Y6" s="14"/>
      <c r="Z6" s="309"/>
      <c r="AA6" s="304"/>
    </row>
    <row r="7" spans="1:28" x14ac:dyDescent="0.35">
      <c r="B7" s="300"/>
      <c r="C7" s="111">
        <v>100</v>
      </c>
      <c r="D7" s="14">
        <v>10</v>
      </c>
      <c r="E7" s="104">
        <f t="shared" si="0"/>
        <v>10</v>
      </c>
      <c r="F7" s="136"/>
      <c r="G7" s="14"/>
      <c r="H7" s="14"/>
      <c r="I7" s="14"/>
      <c r="J7" s="14"/>
      <c r="K7" s="14"/>
      <c r="L7" s="14"/>
      <c r="M7" s="14"/>
      <c r="N7" s="14"/>
      <c r="O7" s="14"/>
      <c r="P7" s="14"/>
      <c r="Q7" s="14"/>
      <c r="R7" s="14"/>
      <c r="S7" s="14"/>
      <c r="T7" s="14"/>
      <c r="U7" s="14"/>
      <c r="V7" s="14"/>
      <c r="W7" s="14"/>
      <c r="X7" s="14"/>
      <c r="Y7" s="14"/>
      <c r="Z7" s="309"/>
      <c r="AA7" s="304"/>
    </row>
    <row r="8" spans="1:28" x14ac:dyDescent="0.35">
      <c r="B8" s="300"/>
      <c r="C8" s="111">
        <v>100</v>
      </c>
      <c r="D8" s="14">
        <v>10</v>
      </c>
      <c r="E8" s="104">
        <f t="shared" si="0"/>
        <v>10</v>
      </c>
      <c r="F8" s="136"/>
      <c r="G8" s="14"/>
      <c r="H8" s="14"/>
      <c r="I8" s="14"/>
      <c r="J8" s="14"/>
      <c r="K8" s="14"/>
      <c r="L8" s="14"/>
      <c r="M8" s="14"/>
      <c r="N8" s="14"/>
      <c r="O8" s="14"/>
      <c r="P8" s="14"/>
      <c r="Q8" s="14"/>
      <c r="R8" s="14"/>
      <c r="S8" s="14"/>
      <c r="T8" s="14"/>
      <c r="U8" s="14"/>
      <c r="V8" s="14"/>
      <c r="W8" s="14"/>
      <c r="X8" s="14"/>
      <c r="Y8" s="14"/>
      <c r="Z8" s="309"/>
      <c r="AA8" s="304"/>
    </row>
    <row r="9" spans="1:28" x14ac:dyDescent="0.35">
      <c r="B9" s="300"/>
      <c r="C9" s="111">
        <v>100</v>
      </c>
      <c r="D9" s="14">
        <v>10</v>
      </c>
      <c r="E9" s="104">
        <f t="shared" si="0"/>
        <v>10</v>
      </c>
      <c r="F9" s="136"/>
      <c r="G9" s="14"/>
      <c r="H9" s="14"/>
      <c r="I9" s="14"/>
      <c r="J9" s="14"/>
      <c r="K9" s="14"/>
      <c r="L9" s="14"/>
      <c r="M9" s="14"/>
      <c r="N9" s="14"/>
      <c r="O9" s="14"/>
      <c r="P9" s="14"/>
      <c r="Q9" s="14"/>
      <c r="R9" s="14"/>
      <c r="S9" s="14"/>
      <c r="T9" s="14"/>
      <c r="U9" s="14"/>
      <c r="V9" s="14"/>
      <c r="W9" s="14"/>
      <c r="X9" s="14"/>
      <c r="Y9" s="14"/>
      <c r="Z9" s="309"/>
      <c r="AA9" s="304"/>
    </row>
    <row r="10" spans="1:28" x14ac:dyDescent="0.35">
      <c r="B10" s="300"/>
      <c r="C10" s="111">
        <v>100</v>
      </c>
      <c r="D10" s="14">
        <v>10</v>
      </c>
      <c r="E10" s="104">
        <f t="shared" si="0"/>
        <v>10</v>
      </c>
      <c r="F10" s="136"/>
      <c r="G10" s="14"/>
      <c r="H10" s="14"/>
      <c r="I10" s="14"/>
      <c r="J10" s="14"/>
      <c r="K10" s="14"/>
      <c r="L10" s="14"/>
      <c r="M10" s="14"/>
      <c r="N10" s="14"/>
      <c r="O10" s="14"/>
      <c r="P10" s="14"/>
      <c r="Q10" s="14"/>
      <c r="R10" s="14"/>
      <c r="S10" s="14"/>
      <c r="T10" s="14"/>
      <c r="U10" s="14"/>
      <c r="V10" s="14"/>
      <c r="W10" s="14"/>
      <c r="X10" s="14"/>
      <c r="Y10" s="14"/>
      <c r="Z10" s="309"/>
      <c r="AA10" s="304"/>
    </row>
    <row r="11" spans="1:28" x14ac:dyDescent="0.35">
      <c r="B11" s="300"/>
      <c r="C11" s="111">
        <v>100</v>
      </c>
      <c r="D11" s="14">
        <v>10</v>
      </c>
      <c r="E11" s="104">
        <f t="shared" si="0"/>
        <v>10</v>
      </c>
      <c r="F11" s="136"/>
      <c r="G11" s="14"/>
      <c r="H11" s="14"/>
      <c r="I11" s="14"/>
      <c r="J11" s="14"/>
      <c r="K11" s="14"/>
      <c r="L11" s="14"/>
      <c r="M11" s="14"/>
      <c r="N11" s="14"/>
      <c r="O11" s="14"/>
      <c r="P11" s="14"/>
      <c r="Q11" s="14"/>
      <c r="R11" s="14"/>
      <c r="S11" s="14"/>
      <c r="T11" s="14"/>
      <c r="U11" s="14"/>
      <c r="V11" s="14"/>
      <c r="W11" s="14"/>
      <c r="X11" s="14"/>
      <c r="Y11" s="14"/>
      <c r="Z11" s="309"/>
      <c r="AA11" s="304"/>
    </row>
    <row r="12" spans="1:28" x14ac:dyDescent="0.35">
      <c r="B12" s="300"/>
      <c r="C12" s="111">
        <v>100</v>
      </c>
      <c r="D12" s="14">
        <v>10</v>
      </c>
      <c r="E12" s="104">
        <f t="shared" si="0"/>
        <v>10</v>
      </c>
      <c r="F12" s="136"/>
      <c r="G12" s="14"/>
      <c r="H12" s="14"/>
      <c r="I12" s="14"/>
      <c r="J12" s="14"/>
      <c r="K12" s="14"/>
      <c r="L12" s="14"/>
      <c r="M12" s="14"/>
      <c r="N12" s="14"/>
      <c r="O12" s="14"/>
      <c r="P12" s="14"/>
      <c r="Q12" s="14"/>
      <c r="R12" s="14"/>
      <c r="S12" s="14"/>
      <c r="T12" s="14"/>
      <c r="U12" s="14"/>
      <c r="V12" s="14"/>
      <c r="W12" s="14"/>
      <c r="X12" s="14"/>
      <c r="Y12" s="14"/>
      <c r="Z12" s="309"/>
      <c r="AA12" s="304"/>
    </row>
    <row r="13" spans="1:28" x14ac:dyDescent="0.35">
      <c r="B13" s="300"/>
      <c r="C13" s="111">
        <v>100</v>
      </c>
      <c r="D13" s="14">
        <v>10</v>
      </c>
      <c r="E13" s="104">
        <f t="shared" si="0"/>
        <v>10</v>
      </c>
      <c r="F13" s="136"/>
      <c r="G13" s="14"/>
      <c r="H13" s="14"/>
      <c r="I13" s="14"/>
      <c r="J13" s="14"/>
      <c r="K13" s="14"/>
      <c r="L13" s="14"/>
      <c r="M13" s="14"/>
      <c r="N13" s="14"/>
      <c r="O13" s="14"/>
      <c r="P13" s="14"/>
      <c r="Q13" s="14"/>
      <c r="R13" s="14"/>
      <c r="S13" s="14"/>
      <c r="T13" s="14"/>
      <c r="U13" s="14"/>
      <c r="V13" s="14"/>
      <c r="W13" s="14"/>
      <c r="X13" s="14"/>
      <c r="Y13" s="14"/>
      <c r="Z13" s="309"/>
      <c r="AA13" s="304"/>
    </row>
    <row r="14" spans="1:28" x14ac:dyDescent="0.35">
      <c r="B14" s="300"/>
      <c r="C14" s="111">
        <v>100</v>
      </c>
      <c r="D14" s="14">
        <v>10</v>
      </c>
      <c r="E14" s="104">
        <f t="shared" si="0"/>
        <v>10</v>
      </c>
      <c r="F14" s="136"/>
      <c r="G14" s="14"/>
      <c r="H14" s="14"/>
      <c r="I14" s="14"/>
      <c r="J14" s="14"/>
      <c r="K14" s="14"/>
      <c r="L14" s="14"/>
      <c r="M14" s="14"/>
      <c r="N14" s="14"/>
      <c r="O14" s="14"/>
      <c r="P14" s="14"/>
      <c r="Q14" s="14"/>
      <c r="R14" s="14"/>
      <c r="S14" s="14"/>
      <c r="T14" s="14"/>
      <c r="U14" s="14"/>
      <c r="V14" s="14"/>
      <c r="W14" s="14"/>
      <c r="X14" s="14"/>
      <c r="Y14" s="14"/>
      <c r="Z14" s="309"/>
      <c r="AA14" s="304"/>
    </row>
    <row r="15" spans="1:28" x14ac:dyDescent="0.35">
      <c r="B15" s="300"/>
      <c r="C15" s="111">
        <v>100</v>
      </c>
      <c r="D15" s="14">
        <v>10</v>
      </c>
      <c r="E15" s="104">
        <f t="shared" si="0"/>
        <v>10</v>
      </c>
      <c r="F15" s="136"/>
      <c r="G15" s="14"/>
      <c r="H15" s="14"/>
      <c r="I15" s="14"/>
      <c r="J15" s="14"/>
      <c r="K15" s="14"/>
      <c r="L15" s="14"/>
      <c r="M15" s="14"/>
      <c r="N15" s="14"/>
      <c r="O15" s="14"/>
      <c r="P15" s="14"/>
      <c r="Q15" s="14"/>
      <c r="R15" s="14"/>
      <c r="S15" s="14"/>
      <c r="T15" s="14"/>
      <c r="U15" s="14"/>
      <c r="V15" s="14"/>
      <c r="W15" s="14"/>
      <c r="X15" s="14"/>
      <c r="Y15" s="14"/>
      <c r="Z15" s="309"/>
      <c r="AA15" s="304"/>
    </row>
    <row r="16" spans="1:28" x14ac:dyDescent="0.35">
      <c r="B16" s="300"/>
      <c r="C16" s="111">
        <v>100</v>
      </c>
      <c r="D16" s="14">
        <v>10</v>
      </c>
      <c r="E16" s="104">
        <f t="shared" si="0"/>
        <v>10</v>
      </c>
      <c r="F16" s="136"/>
      <c r="G16" s="14"/>
      <c r="H16" s="14"/>
      <c r="I16" s="14"/>
      <c r="J16" s="14"/>
      <c r="K16" s="14"/>
      <c r="L16" s="14"/>
      <c r="M16" s="14"/>
      <c r="N16" s="14"/>
      <c r="O16" s="14"/>
      <c r="P16" s="14"/>
      <c r="Q16" s="14"/>
      <c r="R16" s="14"/>
      <c r="S16" s="14"/>
      <c r="T16" s="14"/>
      <c r="U16" s="14"/>
      <c r="V16" s="14"/>
      <c r="W16" s="14"/>
      <c r="X16" s="14"/>
      <c r="Y16" s="14"/>
      <c r="Z16" s="309"/>
      <c r="AA16" s="304"/>
    </row>
    <row r="17" spans="2:27" x14ac:dyDescent="0.35">
      <c r="B17" s="300"/>
      <c r="C17" s="111">
        <v>100</v>
      </c>
      <c r="D17" s="14">
        <v>10</v>
      </c>
      <c r="E17" s="104">
        <f t="shared" si="0"/>
        <v>10</v>
      </c>
      <c r="F17" s="136"/>
      <c r="G17" s="14"/>
      <c r="H17" s="14"/>
      <c r="I17" s="14"/>
      <c r="J17" s="14"/>
      <c r="K17" s="14"/>
      <c r="L17" s="14"/>
      <c r="M17" s="14"/>
      <c r="N17" s="14"/>
      <c r="O17" s="14"/>
      <c r="P17" s="14"/>
      <c r="Q17" s="14"/>
      <c r="R17" s="14"/>
      <c r="S17" s="14"/>
      <c r="T17" s="14"/>
      <c r="U17" s="14"/>
      <c r="V17" s="14"/>
      <c r="W17" s="14"/>
      <c r="X17" s="14"/>
      <c r="Y17" s="14"/>
      <c r="Z17" s="309"/>
      <c r="AA17" s="304"/>
    </row>
    <row r="18" spans="2:27" x14ac:dyDescent="0.35">
      <c r="B18" s="282"/>
      <c r="C18" s="111">
        <v>100</v>
      </c>
      <c r="D18" s="14">
        <v>10</v>
      </c>
      <c r="E18" s="104">
        <f t="shared" si="0"/>
        <v>10</v>
      </c>
      <c r="F18" s="136"/>
      <c r="G18" s="14"/>
      <c r="H18" s="14"/>
      <c r="I18" s="14"/>
      <c r="J18" s="14"/>
      <c r="K18" s="14"/>
      <c r="L18" s="14"/>
      <c r="M18" s="14"/>
      <c r="N18" s="14"/>
      <c r="O18" s="14"/>
      <c r="P18" s="14"/>
      <c r="Q18" s="14"/>
      <c r="R18" s="14"/>
      <c r="S18" s="14"/>
      <c r="T18" s="14"/>
      <c r="U18" s="14"/>
      <c r="V18" s="14"/>
      <c r="W18" s="14"/>
      <c r="X18" s="14"/>
      <c r="Y18" s="14"/>
      <c r="Z18" s="309"/>
      <c r="AA18" s="304"/>
    </row>
    <row r="19" spans="2:27" x14ac:dyDescent="0.35">
      <c r="B19" s="300"/>
      <c r="C19" s="111">
        <v>100</v>
      </c>
      <c r="D19" s="14">
        <v>10</v>
      </c>
      <c r="E19" s="104">
        <f t="shared" si="0"/>
        <v>10</v>
      </c>
      <c r="F19" s="136"/>
      <c r="G19" s="14"/>
      <c r="H19" s="14"/>
      <c r="I19" s="14"/>
      <c r="J19" s="14"/>
      <c r="K19" s="14"/>
      <c r="L19" s="14"/>
      <c r="M19" s="14"/>
      <c r="N19" s="14"/>
      <c r="O19" s="14"/>
      <c r="P19" s="14"/>
      <c r="Q19" s="14"/>
      <c r="R19" s="14"/>
      <c r="S19" s="14"/>
      <c r="T19" s="14"/>
      <c r="U19" s="14"/>
      <c r="V19" s="14"/>
      <c r="W19" s="14"/>
      <c r="X19" s="14"/>
      <c r="Y19" s="14"/>
      <c r="Z19" s="309"/>
      <c r="AA19" s="304"/>
    </row>
    <row r="20" spans="2:27" x14ac:dyDescent="0.35">
      <c r="B20" s="300"/>
      <c r="C20" s="111">
        <v>100</v>
      </c>
      <c r="D20" s="14">
        <v>10</v>
      </c>
      <c r="E20" s="104">
        <f>+C20/D20</f>
        <v>10</v>
      </c>
      <c r="F20" s="136"/>
      <c r="G20" s="14"/>
      <c r="H20" s="14"/>
      <c r="I20" s="14"/>
      <c r="J20" s="14"/>
      <c r="K20" s="14"/>
      <c r="L20" s="14"/>
      <c r="M20" s="14"/>
      <c r="N20" s="14"/>
      <c r="O20" s="14"/>
      <c r="P20" s="14"/>
      <c r="Q20" s="14"/>
      <c r="R20" s="14"/>
      <c r="S20" s="14"/>
      <c r="T20" s="14"/>
      <c r="U20" s="14"/>
      <c r="V20" s="14"/>
      <c r="W20" s="14"/>
      <c r="X20" s="14"/>
      <c r="Y20" s="14"/>
      <c r="Z20" s="309"/>
      <c r="AA20" s="304"/>
    </row>
    <row r="21" spans="2:27" x14ac:dyDescent="0.35">
      <c r="B21" s="300"/>
      <c r="C21" s="111">
        <v>100</v>
      </c>
      <c r="D21" s="14">
        <v>10</v>
      </c>
      <c r="E21" s="104">
        <f t="shared" si="0"/>
        <v>10</v>
      </c>
      <c r="F21" s="136"/>
      <c r="G21" s="14"/>
      <c r="H21" s="14"/>
      <c r="I21" s="14"/>
      <c r="J21" s="14"/>
      <c r="K21" s="14"/>
      <c r="L21" s="14"/>
      <c r="M21" s="14"/>
      <c r="N21" s="14"/>
      <c r="O21" s="14"/>
      <c r="P21" s="14"/>
      <c r="Q21" s="14"/>
      <c r="R21" s="14"/>
      <c r="S21" s="14"/>
      <c r="T21" s="14"/>
      <c r="U21" s="14"/>
      <c r="V21" s="14"/>
      <c r="W21" s="14"/>
      <c r="X21" s="14"/>
      <c r="Y21" s="14"/>
      <c r="Z21" s="309"/>
      <c r="AA21" s="304"/>
    </row>
    <row r="22" spans="2:27" x14ac:dyDescent="0.35">
      <c r="B22" s="300"/>
      <c r="C22" s="111">
        <v>100</v>
      </c>
      <c r="D22" s="14">
        <v>10</v>
      </c>
      <c r="E22" s="104">
        <f t="shared" si="0"/>
        <v>10</v>
      </c>
      <c r="F22" s="136"/>
      <c r="G22" s="14"/>
      <c r="H22" s="14"/>
      <c r="I22" s="14"/>
      <c r="J22" s="14"/>
      <c r="K22" s="14"/>
      <c r="L22" s="14"/>
      <c r="M22" s="14"/>
      <c r="N22" s="14"/>
      <c r="O22" s="14"/>
      <c r="P22" s="14"/>
      <c r="Q22" s="14"/>
      <c r="R22" s="14"/>
      <c r="S22" s="14"/>
      <c r="T22" s="14"/>
      <c r="U22" s="14"/>
      <c r="V22" s="14"/>
      <c r="W22" s="14"/>
      <c r="X22" s="14"/>
      <c r="Y22" s="14"/>
      <c r="Z22" s="309"/>
      <c r="AA22" s="304"/>
    </row>
    <row r="23" spans="2:27" x14ac:dyDescent="0.35">
      <c r="B23" s="300"/>
      <c r="C23" s="111">
        <v>100</v>
      </c>
      <c r="D23" s="14">
        <v>10</v>
      </c>
      <c r="E23" s="104">
        <f t="shared" si="0"/>
        <v>10</v>
      </c>
      <c r="F23" s="136"/>
      <c r="G23" s="14"/>
      <c r="H23" s="14"/>
      <c r="I23" s="14"/>
      <c r="J23" s="14"/>
      <c r="K23" s="14"/>
      <c r="L23" s="14"/>
      <c r="M23" s="14"/>
      <c r="N23" s="14"/>
      <c r="O23" s="14"/>
      <c r="P23" s="14"/>
      <c r="Q23" s="14"/>
      <c r="R23" s="14"/>
      <c r="S23" s="14"/>
      <c r="T23" s="14"/>
      <c r="U23" s="14"/>
      <c r="V23" s="14"/>
      <c r="W23" s="14"/>
      <c r="X23" s="14"/>
      <c r="Y23" s="14"/>
      <c r="Z23" s="309"/>
      <c r="AA23" s="304"/>
    </row>
    <row r="24" spans="2:27" x14ac:dyDescent="0.35">
      <c r="B24" s="300"/>
      <c r="C24" s="111">
        <v>100</v>
      </c>
      <c r="D24" s="14">
        <v>10</v>
      </c>
      <c r="E24" s="104">
        <f t="shared" si="0"/>
        <v>10</v>
      </c>
      <c r="F24" s="136"/>
      <c r="G24" s="14"/>
      <c r="H24" s="14"/>
      <c r="I24" s="14"/>
      <c r="J24" s="14"/>
      <c r="K24" s="14"/>
      <c r="L24" s="14"/>
      <c r="M24" s="14"/>
      <c r="N24" s="14"/>
      <c r="O24" s="14"/>
      <c r="P24" s="14"/>
      <c r="Q24" s="14"/>
      <c r="R24" s="14"/>
      <c r="S24" s="14"/>
      <c r="T24" s="14"/>
      <c r="U24" s="14"/>
      <c r="V24" s="14"/>
      <c r="W24" s="14"/>
      <c r="X24" s="14"/>
      <c r="Y24" s="14"/>
      <c r="Z24" s="309"/>
      <c r="AA24" s="304"/>
    </row>
    <row r="25" spans="2:27" x14ac:dyDescent="0.35">
      <c r="B25" s="300"/>
      <c r="C25" s="111">
        <v>100</v>
      </c>
      <c r="D25" s="14">
        <v>10</v>
      </c>
      <c r="E25" s="104">
        <f t="shared" si="0"/>
        <v>10</v>
      </c>
      <c r="F25" s="136"/>
      <c r="G25" s="14"/>
      <c r="H25" s="14"/>
      <c r="I25" s="14"/>
      <c r="J25" s="14"/>
      <c r="K25" s="14"/>
      <c r="L25" s="14"/>
      <c r="M25" s="14"/>
      <c r="N25" s="14"/>
      <c r="O25" s="14"/>
      <c r="P25" s="14"/>
      <c r="Q25" s="14"/>
      <c r="R25" s="14"/>
      <c r="S25" s="14"/>
      <c r="T25" s="14"/>
      <c r="U25" s="14"/>
      <c r="V25" s="14"/>
      <c r="W25" s="14"/>
      <c r="X25" s="14"/>
      <c r="Y25" s="14"/>
      <c r="Z25" s="309"/>
      <c r="AA25" s="304"/>
    </row>
    <row r="26" spans="2:27" ht="13.15" thickBot="1" x14ac:dyDescent="0.4">
      <c r="B26" s="301"/>
      <c r="C26" s="111">
        <v>100</v>
      </c>
      <c r="D26" s="14">
        <v>10</v>
      </c>
      <c r="E26" s="104">
        <f t="shared" si="0"/>
        <v>10</v>
      </c>
      <c r="F26" s="293"/>
      <c r="G26" s="310"/>
      <c r="H26" s="310"/>
      <c r="I26" s="310"/>
      <c r="J26" s="310"/>
      <c r="K26" s="310"/>
      <c r="L26" s="310"/>
      <c r="M26" s="310"/>
      <c r="N26" s="310"/>
      <c r="O26" s="310"/>
      <c r="P26" s="310"/>
      <c r="Q26" s="310"/>
      <c r="R26" s="310"/>
      <c r="S26" s="310"/>
      <c r="T26" s="310"/>
      <c r="U26" s="310"/>
      <c r="V26" s="310"/>
      <c r="W26" s="311"/>
      <c r="X26" s="311"/>
      <c r="Y26" s="311"/>
      <c r="Z26" s="312"/>
    </row>
    <row r="27" spans="2:27" x14ac:dyDescent="0.35">
      <c r="B27" s="130"/>
      <c r="C27" s="120"/>
      <c r="D27" s="121"/>
      <c r="E27" s="172"/>
      <c r="F27" s="382">
        <f t="shared" ref="F27:Z27" si="1">SUMPRODUCT($E$3:$E$26,F3:F26)</f>
        <v>0</v>
      </c>
      <c r="G27" s="383">
        <f t="shared" si="1"/>
        <v>0</v>
      </c>
      <c r="H27" s="383">
        <f t="shared" si="1"/>
        <v>0</v>
      </c>
      <c r="I27" s="383">
        <f t="shared" si="1"/>
        <v>0</v>
      </c>
      <c r="J27" s="383">
        <f t="shared" si="1"/>
        <v>0</v>
      </c>
      <c r="K27" s="383">
        <f t="shared" si="1"/>
        <v>0</v>
      </c>
      <c r="L27" s="383">
        <f t="shared" si="1"/>
        <v>0</v>
      </c>
      <c r="M27" s="383">
        <f t="shared" si="1"/>
        <v>0</v>
      </c>
      <c r="N27" s="383">
        <f t="shared" si="1"/>
        <v>0</v>
      </c>
      <c r="O27" s="383">
        <f t="shared" si="1"/>
        <v>0</v>
      </c>
      <c r="P27" s="383">
        <f t="shared" si="1"/>
        <v>0</v>
      </c>
      <c r="Q27" s="383">
        <f t="shared" si="1"/>
        <v>0</v>
      </c>
      <c r="R27" s="383">
        <f t="shared" si="1"/>
        <v>0</v>
      </c>
      <c r="S27" s="383">
        <f t="shared" si="1"/>
        <v>0</v>
      </c>
      <c r="T27" s="383">
        <f t="shared" si="1"/>
        <v>0</v>
      </c>
      <c r="U27" s="383">
        <f t="shared" si="1"/>
        <v>0</v>
      </c>
      <c r="V27" s="383">
        <f t="shared" si="1"/>
        <v>0</v>
      </c>
      <c r="W27" s="383">
        <f t="shared" si="1"/>
        <v>0</v>
      </c>
      <c r="X27" s="383">
        <f t="shared" si="1"/>
        <v>0</v>
      </c>
      <c r="Y27" s="383">
        <f t="shared" si="1"/>
        <v>0</v>
      </c>
      <c r="Z27" s="384">
        <f t="shared" si="1"/>
        <v>0</v>
      </c>
    </row>
    <row r="28" spans="2:27" x14ac:dyDescent="0.35">
      <c r="B28" s="13"/>
      <c r="C28" s="122"/>
      <c r="D28" s="16"/>
      <c r="E28" s="173"/>
      <c r="F28" s="178"/>
      <c r="G28" s="62"/>
      <c r="H28" s="62"/>
      <c r="I28" s="62"/>
      <c r="J28" s="62"/>
      <c r="K28" s="62"/>
      <c r="L28" s="62"/>
      <c r="M28" s="62"/>
      <c r="N28" s="62"/>
      <c r="O28" s="62"/>
      <c r="P28" s="62"/>
      <c r="Q28" s="62"/>
      <c r="R28" s="62"/>
      <c r="S28" s="62"/>
      <c r="T28" s="62"/>
      <c r="U28" s="62"/>
      <c r="V28" s="62"/>
      <c r="W28" s="12"/>
      <c r="X28" s="12"/>
      <c r="Y28" s="12"/>
      <c r="Z28" s="124"/>
    </row>
    <row r="29" spans="2:27" x14ac:dyDescent="0.35">
      <c r="B29" s="169" t="s">
        <v>5</v>
      </c>
      <c r="C29" s="123"/>
      <c r="D29" s="105"/>
      <c r="E29" s="174"/>
      <c r="F29" s="142"/>
      <c r="G29" s="12"/>
      <c r="H29" s="12"/>
      <c r="I29" s="12"/>
      <c r="J29" s="12"/>
      <c r="K29" s="12"/>
      <c r="L29" s="12"/>
      <c r="M29" s="12"/>
      <c r="N29" s="12"/>
      <c r="O29" s="12"/>
      <c r="P29" s="12"/>
      <c r="Q29" s="12"/>
      <c r="R29" s="12"/>
      <c r="S29" s="12"/>
      <c r="T29" s="12"/>
      <c r="U29" s="12"/>
      <c r="V29" s="12"/>
      <c r="W29" s="12"/>
      <c r="X29" s="12"/>
      <c r="Y29" s="12"/>
      <c r="Z29" s="124"/>
    </row>
    <row r="30" spans="2:27" ht="13.15" thickBot="1" x14ac:dyDescent="0.4">
      <c r="B30" s="104" t="s">
        <v>6</v>
      </c>
      <c r="C30" s="123"/>
      <c r="D30" s="105"/>
      <c r="E30" s="174"/>
      <c r="F30" s="179"/>
      <c r="G30" s="73"/>
      <c r="H30" s="73"/>
      <c r="I30" s="73"/>
      <c r="J30" s="73"/>
      <c r="K30" s="73"/>
      <c r="L30" s="73"/>
      <c r="M30" s="73"/>
      <c r="N30" s="73"/>
      <c r="O30" s="73"/>
      <c r="P30" s="73"/>
      <c r="Q30" s="73"/>
      <c r="R30" s="73"/>
      <c r="S30" s="73"/>
      <c r="T30" s="73"/>
      <c r="U30" s="73"/>
      <c r="V30" s="73"/>
      <c r="W30" s="73"/>
      <c r="X30" s="73"/>
      <c r="Y30" s="73"/>
      <c r="Z30" s="75"/>
    </row>
    <row r="31" spans="2:27" ht="219.75" customHeight="1" thickBot="1" x14ac:dyDescent="0.4">
      <c r="B31" s="139" t="s">
        <v>7</v>
      </c>
      <c r="C31" s="125"/>
      <c r="D31" s="175"/>
      <c r="E31" s="176"/>
      <c r="F31" s="379" t="s">
        <v>222</v>
      </c>
      <c r="G31" s="380"/>
      <c r="H31" s="380"/>
      <c r="I31" s="380"/>
      <c r="J31" s="380"/>
      <c r="K31" s="380"/>
      <c r="L31" s="380"/>
      <c r="M31" s="380"/>
      <c r="N31" s="380"/>
      <c r="O31" s="380"/>
      <c r="P31" s="379" t="s">
        <v>223</v>
      </c>
      <c r="Q31" s="380"/>
      <c r="R31" s="380"/>
      <c r="S31" s="380"/>
      <c r="T31" s="380"/>
      <c r="U31" s="380"/>
      <c r="V31" s="380"/>
      <c r="W31" s="171"/>
      <c r="X31" s="171"/>
      <c r="Y31" s="171"/>
      <c r="Z31" s="381"/>
    </row>
    <row r="32" spans="2:27" ht="13.5" thickBot="1" x14ac:dyDescent="0.4">
      <c r="B32" s="131" t="s">
        <v>33</v>
      </c>
      <c r="C32" s="170"/>
      <c r="D32" s="171"/>
      <c r="E32" s="171"/>
      <c r="F32" s="127"/>
      <c r="G32" s="127"/>
      <c r="H32" s="127"/>
      <c r="I32" s="127"/>
      <c r="J32" s="127"/>
      <c r="K32" s="127"/>
      <c r="L32" s="127"/>
      <c r="M32" s="127"/>
      <c r="N32" s="127"/>
      <c r="O32" s="127"/>
      <c r="P32" s="127"/>
      <c r="Q32" s="127"/>
      <c r="R32" s="127"/>
      <c r="S32" s="127"/>
      <c r="T32" s="127"/>
      <c r="U32" s="127"/>
      <c r="V32" s="127"/>
    </row>
  </sheetData>
  <conditionalFormatting sqref="O27:X27">
    <cfRule type="cellIs" dxfId="41" priority="4" stopIfTrue="1" operator="equal">
      <formula>1</formula>
    </cfRule>
    <cfRule type="cellIs" dxfId="40" priority="5" stopIfTrue="1" operator="equal">
      <formula>3</formula>
    </cfRule>
    <cfRule type="cellIs" dxfId="39" priority="6" stopIfTrue="1" operator="equal">
      <formula>9</formula>
    </cfRule>
  </conditionalFormatting>
  <conditionalFormatting sqref="O3:Z26 F3:N27 Y27:Y30 W28:X30 F29:V31">
    <cfRule type="cellIs" dxfId="38" priority="10" stopIfTrue="1" operator="equal">
      <formula>1</formula>
    </cfRule>
    <cfRule type="cellIs" dxfId="37" priority="11" stopIfTrue="1" operator="equal">
      <formula>3</formula>
    </cfRule>
    <cfRule type="cellIs" dxfId="36" priority="12" stopIfTrue="1" operator="equal">
      <formula>9</formula>
    </cfRule>
  </conditionalFormatting>
  <conditionalFormatting sqref="Z27">
    <cfRule type="cellIs" dxfId="35" priority="1" stopIfTrue="1" operator="equal">
      <formula>1</formula>
    </cfRule>
    <cfRule type="cellIs" dxfId="34" priority="2" stopIfTrue="1" operator="equal">
      <formula>3</formula>
    </cfRule>
    <cfRule type="cellIs" dxfId="33" priority="3" stopIfTrue="1" operator="equal">
      <formula>9</formula>
    </cfRule>
  </conditionalFormatting>
  <dataValidations count="1">
    <dataValidation allowBlank="1" showInputMessage="1" showErrorMessage="1" prompt="Transfer REQUIRED FUNCTIONALITY and importance scores to LHS of matrix. Transfer MEANS of chosen concept to top of matrix. Identify relationships with 1,3,9 scores." sqref="A1" xr:uid="{00000000-0002-0000-0B00-000000000000}"/>
  </dataValidations>
  <pageMargins left="0.7" right="0.7" top="0.75" bottom="0.75" header="0.3" footer="0.3"/>
  <drawing r:id="rId1"/>
</worksheet>
</file>

<file path=xl/worksheets/sheet2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700-000000000000}">
  <dimension ref="A1:V52"/>
  <sheetViews>
    <sheetView topLeftCell="B1" zoomScale="80" zoomScaleNormal="80" workbookViewId="0">
      <selection activeCell="E45" sqref="E45"/>
    </sheetView>
  </sheetViews>
  <sheetFormatPr defaultColWidth="8.796875" defaultRowHeight="12.75" x14ac:dyDescent="0.35"/>
  <cols>
    <col min="13" max="13" width="18.1328125" customWidth="1"/>
    <col min="14" max="14" width="23.46484375" customWidth="1"/>
    <col min="17" max="17" width="13.33203125" customWidth="1"/>
    <col min="18" max="18" width="15.46484375" customWidth="1"/>
  </cols>
  <sheetData>
    <row r="1" spans="1:22" ht="13.15" thickBot="1" x14ac:dyDescent="0.4">
      <c r="A1" s="277" t="s">
        <v>78</v>
      </c>
    </row>
    <row r="2" spans="1:22" ht="17.649999999999999" x14ac:dyDescent="0.5">
      <c r="A2" s="754" t="s">
        <v>8</v>
      </c>
      <c r="B2" s="755"/>
      <c r="C2" s="756"/>
      <c r="D2" s="15"/>
      <c r="E2" s="15"/>
      <c r="F2" s="15"/>
    </row>
    <row r="3" spans="1:22" ht="13.15" x14ac:dyDescent="0.35">
      <c r="A3" s="757" t="s">
        <v>46</v>
      </c>
      <c r="B3" s="758"/>
      <c r="C3" s="759"/>
      <c r="D3" s="15"/>
      <c r="E3" s="744" t="s">
        <v>9</v>
      </c>
      <c r="F3" s="760"/>
      <c r="G3" s="744" t="s">
        <v>10</v>
      </c>
      <c r="H3" s="745"/>
      <c r="L3" s="744" t="s">
        <v>9</v>
      </c>
      <c r="M3" s="745"/>
      <c r="N3" s="19" t="s">
        <v>11</v>
      </c>
      <c r="P3" s="17" t="s">
        <v>12</v>
      </c>
      <c r="Q3" s="18"/>
      <c r="R3" s="20" t="s">
        <v>13</v>
      </c>
    </row>
    <row r="4" spans="1:22" x14ac:dyDescent="0.35">
      <c r="A4" s="746" t="s">
        <v>47</v>
      </c>
      <c r="B4" s="747"/>
      <c r="C4" s="748"/>
      <c r="D4" s="15"/>
      <c r="E4" s="270"/>
      <c r="F4" s="24"/>
      <c r="G4" s="749"/>
      <c r="H4" s="750"/>
      <c r="L4" s="270"/>
      <c r="M4" s="24"/>
      <c r="N4" s="181"/>
      <c r="P4" s="270"/>
      <c r="Q4" s="24"/>
      <c r="R4" s="25"/>
    </row>
    <row r="5" spans="1:22" x14ac:dyDescent="0.35">
      <c r="A5" s="746" t="s">
        <v>14</v>
      </c>
      <c r="B5" s="747"/>
      <c r="C5" s="748"/>
      <c r="D5" s="15"/>
      <c r="E5" s="270"/>
      <c r="F5" s="24"/>
      <c r="G5" s="21"/>
      <c r="H5" s="163"/>
      <c r="L5" s="270"/>
      <c r="M5" s="24"/>
      <c r="N5" s="25"/>
      <c r="P5" s="270"/>
      <c r="Q5" s="24"/>
      <c r="R5" s="182"/>
    </row>
    <row r="6" spans="1:22" ht="13.15" thickBot="1" x14ac:dyDescent="0.4">
      <c r="A6" s="751" t="s">
        <v>48</v>
      </c>
      <c r="B6" s="752"/>
      <c r="C6" s="753"/>
      <c r="E6" s="270"/>
      <c r="F6" s="24"/>
      <c r="G6" s="21"/>
      <c r="H6" s="163"/>
      <c r="L6" s="270"/>
      <c r="M6" s="24"/>
      <c r="N6" s="25"/>
      <c r="P6" s="270"/>
      <c r="Q6" s="24"/>
      <c r="R6" s="182"/>
    </row>
    <row r="7" spans="1:22" x14ac:dyDescent="0.35">
      <c r="E7" s="270"/>
      <c r="F7" s="24"/>
      <c r="G7" s="21"/>
      <c r="H7" s="163"/>
      <c r="L7" s="270"/>
      <c r="M7" s="24"/>
      <c r="N7" s="25"/>
      <c r="P7" s="270"/>
      <c r="Q7" s="24"/>
      <c r="R7" s="25"/>
    </row>
    <row r="8" spans="1:22" x14ac:dyDescent="0.35">
      <c r="E8" s="270"/>
      <c r="F8" s="24"/>
      <c r="G8" s="21"/>
      <c r="H8" s="163"/>
      <c r="L8" s="270"/>
      <c r="M8" s="24"/>
      <c r="N8" s="25"/>
      <c r="P8" s="270"/>
      <c r="Q8" s="24"/>
      <c r="R8" s="25"/>
    </row>
    <row r="9" spans="1:22" x14ac:dyDescent="0.35">
      <c r="E9" s="354"/>
      <c r="F9" s="24"/>
      <c r="G9" s="21"/>
      <c r="H9" s="163"/>
      <c r="L9" s="270"/>
      <c r="M9" s="24"/>
      <c r="N9" s="25"/>
      <c r="P9" s="180"/>
      <c r="Q9" s="24"/>
      <c r="R9" s="25"/>
      <c r="U9" s="24"/>
      <c r="V9" s="24"/>
    </row>
    <row r="10" spans="1:22" x14ac:dyDescent="0.35">
      <c r="E10" s="180"/>
      <c r="F10" s="24"/>
      <c r="G10" s="21"/>
      <c r="H10" s="163"/>
      <c r="L10" s="270"/>
      <c r="M10" s="24"/>
      <c r="N10" s="25"/>
      <c r="P10" s="180"/>
      <c r="Q10" s="24"/>
      <c r="R10" s="25"/>
      <c r="U10" s="24"/>
      <c r="V10" s="24"/>
    </row>
    <row r="11" spans="1:22" x14ac:dyDescent="0.35">
      <c r="E11" s="21"/>
      <c r="F11" s="24"/>
      <c r="G11" s="21"/>
      <c r="H11" s="163"/>
      <c r="L11" s="270"/>
      <c r="M11" s="24"/>
      <c r="N11" s="25"/>
      <c r="P11" s="21"/>
      <c r="Q11" s="24"/>
      <c r="R11" s="25"/>
      <c r="U11" s="24"/>
      <c r="V11" s="24"/>
    </row>
    <row r="12" spans="1:22" x14ac:dyDescent="0.35">
      <c r="E12" s="21"/>
      <c r="F12" s="24"/>
      <c r="G12" s="21"/>
      <c r="H12" s="163"/>
      <c r="L12" s="270"/>
      <c r="M12" s="24"/>
      <c r="N12" s="25"/>
      <c r="P12" s="21"/>
      <c r="Q12" s="24"/>
      <c r="R12" s="25"/>
      <c r="U12" s="24"/>
      <c r="V12" s="24"/>
    </row>
    <row r="13" spans="1:22" x14ac:dyDescent="0.35">
      <c r="E13" s="21"/>
      <c r="F13" s="24"/>
      <c r="G13" s="21"/>
      <c r="H13" s="163"/>
      <c r="L13" s="270"/>
      <c r="M13" s="24"/>
      <c r="N13" s="25"/>
      <c r="P13" s="21"/>
      <c r="Q13" s="24"/>
      <c r="R13" s="25"/>
      <c r="U13" s="24"/>
      <c r="V13" s="24"/>
    </row>
    <row r="14" spans="1:22" x14ac:dyDescent="0.35">
      <c r="E14" s="21"/>
      <c r="F14" s="24"/>
      <c r="G14" s="21"/>
      <c r="H14" s="163"/>
      <c r="L14" s="21"/>
      <c r="M14" s="24"/>
      <c r="N14" s="25"/>
      <c r="P14" s="21"/>
      <c r="Q14" s="24"/>
      <c r="R14" s="25"/>
      <c r="U14" s="24"/>
      <c r="V14" s="24"/>
    </row>
    <row r="15" spans="1:22" x14ac:dyDescent="0.35">
      <c r="E15" s="21"/>
      <c r="F15" s="24"/>
      <c r="G15" s="21"/>
      <c r="H15" s="163"/>
      <c r="L15" s="21"/>
      <c r="M15" s="24"/>
      <c r="N15" s="25"/>
      <c r="P15" s="21"/>
      <c r="Q15" s="24"/>
      <c r="R15" s="25"/>
      <c r="U15" s="24"/>
      <c r="V15" s="24"/>
    </row>
    <row r="16" spans="1:22" x14ac:dyDescent="0.35">
      <c r="E16" s="21"/>
      <c r="F16" s="24"/>
      <c r="G16" s="21"/>
      <c r="H16" s="163"/>
      <c r="L16" s="21"/>
      <c r="M16" s="24"/>
      <c r="N16" s="25"/>
      <c r="P16" s="21"/>
      <c r="Q16" s="24"/>
      <c r="R16" s="25"/>
      <c r="U16" s="24"/>
      <c r="V16" s="24"/>
    </row>
    <row r="17" spans="2:22" x14ac:dyDescent="0.35">
      <c r="E17" s="21"/>
      <c r="F17" s="24"/>
      <c r="G17" s="21"/>
      <c r="H17" s="163"/>
      <c r="L17" s="21"/>
      <c r="M17" s="24"/>
      <c r="N17" s="25"/>
      <c r="P17" s="21"/>
      <c r="Q17" s="24"/>
      <c r="R17" s="25"/>
      <c r="U17" s="24"/>
      <c r="V17" s="24"/>
    </row>
    <row r="18" spans="2:22" x14ac:dyDescent="0.35">
      <c r="E18" s="21"/>
      <c r="F18" s="24"/>
      <c r="G18" s="21"/>
      <c r="H18" s="163"/>
      <c r="L18" s="21"/>
      <c r="M18" s="24"/>
      <c r="N18" s="25"/>
      <c r="P18" s="21"/>
      <c r="Q18" s="24"/>
      <c r="R18" s="25"/>
      <c r="U18" s="24"/>
      <c r="V18" s="24"/>
    </row>
    <row r="19" spans="2:22" x14ac:dyDescent="0.35">
      <c r="E19" s="765"/>
      <c r="F19" s="766"/>
      <c r="G19" s="765"/>
      <c r="H19" s="767"/>
      <c r="L19" s="765"/>
      <c r="M19" s="766"/>
      <c r="N19" s="28"/>
      <c r="P19" s="765"/>
      <c r="Q19" s="766"/>
      <c r="R19" s="28"/>
      <c r="U19" s="24"/>
      <c r="V19" s="24"/>
    </row>
    <row r="20" spans="2:22" x14ac:dyDescent="0.35">
      <c r="U20" s="24"/>
      <c r="V20" s="24"/>
    </row>
    <row r="21" spans="2:22" ht="13.15" thickBot="1" x14ac:dyDescent="0.4"/>
    <row r="22" spans="2:22" x14ac:dyDescent="0.35">
      <c r="B22" s="761" t="s">
        <v>82</v>
      </c>
      <c r="C22" s="762"/>
      <c r="D22" s="763"/>
      <c r="I22" s="768" t="s">
        <v>224</v>
      </c>
      <c r="J22" s="769"/>
      <c r="K22" s="769"/>
      <c r="L22" s="770"/>
      <c r="Q22" s="761" t="s">
        <v>225</v>
      </c>
      <c r="R22" s="762"/>
      <c r="S22" s="763"/>
    </row>
    <row r="23" spans="2:22" x14ac:dyDescent="0.35">
      <c r="B23" s="749"/>
      <c r="C23" s="764"/>
      <c r="D23" s="750"/>
      <c r="I23" s="771"/>
      <c r="J23" s="772"/>
      <c r="K23" s="772"/>
      <c r="L23" s="773"/>
      <c r="Q23" s="749"/>
      <c r="R23" s="764"/>
      <c r="S23" s="750"/>
    </row>
    <row r="24" spans="2:22" x14ac:dyDescent="0.35">
      <c r="B24" s="749"/>
      <c r="C24" s="764"/>
      <c r="D24" s="750"/>
      <c r="I24" s="771"/>
      <c r="J24" s="772"/>
      <c r="K24" s="772"/>
      <c r="L24" s="773"/>
      <c r="Q24" s="749"/>
      <c r="R24" s="764"/>
      <c r="S24" s="750"/>
    </row>
    <row r="25" spans="2:22" x14ac:dyDescent="0.35">
      <c r="B25" s="749"/>
      <c r="C25" s="764"/>
      <c r="D25" s="750"/>
      <c r="I25" s="771"/>
      <c r="J25" s="772"/>
      <c r="K25" s="772"/>
      <c r="L25" s="773"/>
      <c r="Q25" s="749"/>
      <c r="R25" s="764"/>
      <c r="S25" s="750"/>
    </row>
    <row r="26" spans="2:22" x14ac:dyDescent="0.35">
      <c r="B26" s="749"/>
      <c r="C26" s="764"/>
      <c r="D26" s="750"/>
      <c r="I26" s="771"/>
      <c r="J26" s="772"/>
      <c r="K26" s="772"/>
      <c r="L26" s="773"/>
      <c r="Q26" s="749"/>
      <c r="R26" s="764"/>
      <c r="S26" s="750"/>
    </row>
    <row r="27" spans="2:22" x14ac:dyDescent="0.35">
      <c r="B27" s="749"/>
      <c r="C27" s="764"/>
      <c r="D27" s="750"/>
      <c r="I27" s="771"/>
      <c r="J27" s="772"/>
      <c r="K27" s="772"/>
      <c r="L27" s="773"/>
      <c r="Q27" s="749"/>
      <c r="R27" s="764"/>
      <c r="S27" s="750"/>
    </row>
    <row r="28" spans="2:22" ht="13.15" thickBot="1" x14ac:dyDescent="0.4">
      <c r="B28" s="765"/>
      <c r="C28" s="766"/>
      <c r="D28" s="767"/>
      <c r="I28" s="774"/>
      <c r="J28" s="775"/>
      <c r="K28" s="775"/>
      <c r="L28" s="776"/>
      <c r="Q28" s="765"/>
      <c r="R28" s="766"/>
      <c r="S28" s="767"/>
    </row>
    <row r="31" spans="2:22" ht="13.15" x14ac:dyDescent="0.35">
      <c r="L31" s="17" t="s">
        <v>15</v>
      </c>
      <c r="M31" s="315"/>
      <c r="N31" s="32"/>
    </row>
    <row r="32" spans="2:22" x14ac:dyDescent="0.35">
      <c r="L32" s="387"/>
      <c r="M32" s="339"/>
      <c r="N32" s="385"/>
    </row>
    <row r="33" spans="12:14" x14ac:dyDescent="0.35">
      <c r="L33" s="270"/>
      <c r="M33" s="163"/>
      <c r="N33" s="386"/>
    </row>
    <row r="34" spans="12:14" x14ac:dyDescent="0.35">
      <c r="L34" s="270"/>
      <c r="M34" s="163"/>
      <c r="N34" s="386"/>
    </row>
    <row r="35" spans="12:14" x14ac:dyDescent="0.35">
      <c r="L35" s="270"/>
      <c r="M35" s="163"/>
      <c r="N35" s="386"/>
    </row>
    <row r="36" spans="12:14" x14ac:dyDescent="0.35">
      <c r="L36" s="270"/>
      <c r="M36" s="163"/>
      <c r="N36" s="386"/>
    </row>
    <row r="37" spans="12:14" x14ac:dyDescent="0.35">
      <c r="L37" s="270"/>
      <c r="M37" s="163"/>
      <c r="N37" s="386"/>
    </row>
    <row r="38" spans="12:14" x14ac:dyDescent="0.35">
      <c r="L38" s="270"/>
      <c r="M38" s="163"/>
      <c r="N38" s="386"/>
    </row>
    <row r="39" spans="12:14" x14ac:dyDescent="0.35">
      <c r="L39" s="270"/>
      <c r="M39" s="163"/>
      <c r="N39" s="386"/>
    </row>
    <row r="40" spans="12:14" x14ac:dyDescent="0.35">
      <c r="L40" s="354"/>
      <c r="M40" s="163"/>
      <c r="N40" s="386"/>
    </row>
    <row r="41" spans="12:14" x14ac:dyDescent="0.35">
      <c r="L41" s="354"/>
      <c r="M41" s="163"/>
      <c r="N41" s="25"/>
    </row>
    <row r="42" spans="12:14" x14ac:dyDescent="0.35">
      <c r="L42" s="270"/>
      <c r="M42" s="163"/>
      <c r="N42" s="25"/>
    </row>
    <row r="43" spans="12:14" x14ac:dyDescent="0.35">
      <c r="L43" s="270"/>
      <c r="M43" s="163"/>
      <c r="N43" s="25"/>
    </row>
    <row r="44" spans="12:14" x14ac:dyDescent="0.35">
      <c r="L44" s="354"/>
      <c r="M44" s="163"/>
      <c r="N44" s="25"/>
    </row>
    <row r="45" spans="12:14" x14ac:dyDescent="0.35">
      <c r="L45" s="270"/>
      <c r="M45" s="163"/>
      <c r="N45" s="25"/>
    </row>
    <row r="46" spans="12:14" x14ac:dyDescent="0.35">
      <c r="L46" s="270"/>
      <c r="M46" s="163"/>
      <c r="N46" s="25"/>
    </row>
    <row r="47" spans="12:14" x14ac:dyDescent="0.35">
      <c r="L47" s="270"/>
      <c r="M47" s="164"/>
      <c r="N47" s="28"/>
    </row>
    <row r="48" spans="12:14" x14ac:dyDescent="0.35">
      <c r="L48" s="388"/>
    </row>
    <row r="49" spans="12:12" x14ac:dyDescent="0.35">
      <c r="L49" s="268"/>
    </row>
    <row r="50" spans="12:12" x14ac:dyDescent="0.35">
      <c r="L50" s="268"/>
    </row>
    <row r="51" spans="12:12" x14ac:dyDescent="0.35">
      <c r="L51" s="268"/>
    </row>
    <row r="52" spans="12:12" x14ac:dyDescent="0.35">
      <c r="L52" s="268"/>
    </row>
  </sheetData>
  <mergeCells count="16">
    <mergeCell ref="A4:C4"/>
    <mergeCell ref="G4:H4"/>
    <mergeCell ref="B22:D28"/>
    <mergeCell ref="I22:L28"/>
    <mergeCell ref="Q22:S28"/>
    <mergeCell ref="A5:C5"/>
    <mergeCell ref="A6:C6"/>
    <mergeCell ref="E19:F19"/>
    <mergeCell ref="G19:H19"/>
    <mergeCell ref="L19:M19"/>
    <mergeCell ref="P19:Q19"/>
    <mergeCell ref="A2:C2"/>
    <mergeCell ref="A3:C3"/>
    <mergeCell ref="E3:F3"/>
    <mergeCell ref="G3:H3"/>
    <mergeCell ref="L3:M3"/>
  </mergeCells>
  <dataValidations count="1">
    <dataValidation allowBlank="1" showInputMessage="1" showErrorMessage="1" prompt="Identify System Control factors and external, unit-to-unit and deterioation noises." sqref="A1" xr:uid="{00000000-0002-0000-1700-000000000000}"/>
  </dataValidations>
  <pageMargins left="0.7" right="0.7" top="0.75" bottom="0.75" header="0.3" footer="0.3"/>
  <drawing r:id="rId1"/>
</worksheet>
</file>

<file path=xl/worksheets/sheet2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800-000000000000}">
  <dimension ref="A1:AC50"/>
  <sheetViews>
    <sheetView topLeftCell="A8" zoomScale="40" zoomScaleNormal="40" workbookViewId="0">
      <pane xSplit="3" ySplit="1" topLeftCell="D36" activePane="bottomRight" state="frozen"/>
      <selection activeCell="A8" sqref="A8"/>
      <selection pane="topRight" activeCell="D8" sqref="D8"/>
      <selection pane="bottomLeft" activeCell="A9" sqref="A9"/>
      <selection pane="bottomRight" activeCell="AM32" sqref="AM32"/>
    </sheetView>
  </sheetViews>
  <sheetFormatPr defaultColWidth="8.796875" defaultRowHeight="12.75" x14ac:dyDescent="0.35"/>
  <cols>
    <col min="1" max="1" width="18.796875" customWidth="1"/>
    <col min="2" max="2" width="47.46484375" customWidth="1"/>
    <col min="3" max="3" width="12.46484375" customWidth="1"/>
    <col min="4" max="24" width="11.46484375" customWidth="1"/>
    <col min="25" max="25" width="21.1328125" customWidth="1"/>
  </cols>
  <sheetData>
    <row r="1" spans="1:29" x14ac:dyDescent="0.35">
      <c r="A1" s="277" t="s">
        <v>78</v>
      </c>
    </row>
    <row r="2" spans="1:29" x14ac:dyDescent="0.35">
      <c r="G2" t="e">
        <f>VALUE('Design QFD 2'!#REF!)</f>
        <v>#REF!</v>
      </c>
    </row>
    <row r="3" spans="1:29" ht="13.15" thickBot="1" x14ac:dyDescent="0.4">
      <c r="A3" s="33" t="s">
        <v>16</v>
      </c>
    </row>
    <row r="4" spans="1:29" ht="18" customHeight="1" thickBot="1" x14ac:dyDescent="0.55000000000000004">
      <c r="C4" s="34"/>
      <c r="D4" s="35"/>
      <c r="E4" s="36"/>
      <c r="F4" s="36"/>
      <c r="G4" s="36"/>
      <c r="H4" s="36"/>
      <c r="I4" s="36"/>
      <c r="J4" s="36"/>
      <c r="K4" s="36"/>
      <c r="L4" s="36"/>
      <c r="M4" s="37" t="s">
        <v>17</v>
      </c>
      <c r="N4" s="36"/>
      <c r="O4" s="36"/>
      <c r="P4" s="36"/>
      <c r="Q4" s="36"/>
      <c r="R4" s="36"/>
      <c r="S4" s="36"/>
      <c r="T4" s="36"/>
      <c r="U4" s="36"/>
      <c r="V4" s="36"/>
      <c r="W4" s="36"/>
      <c r="X4" s="38"/>
      <c r="Y4" s="778" t="s">
        <v>18</v>
      </c>
    </row>
    <row r="5" spans="1:29" ht="18.75" customHeight="1" thickBot="1" x14ac:dyDescent="0.45">
      <c r="A5" s="789" t="s">
        <v>66</v>
      </c>
      <c r="B5" s="791" t="s">
        <v>20</v>
      </c>
      <c r="C5" s="39" t="s">
        <v>21</v>
      </c>
      <c r="D5" s="783" t="s">
        <v>22</v>
      </c>
      <c r="E5" s="784"/>
      <c r="F5" s="784"/>
      <c r="G5" s="784"/>
      <c r="H5" s="784"/>
      <c r="I5" s="784"/>
      <c r="J5" s="784"/>
      <c r="K5" s="784"/>
      <c r="L5" s="785"/>
      <c r="M5" s="783" t="s">
        <v>13</v>
      </c>
      <c r="N5" s="784"/>
      <c r="O5" s="784"/>
      <c r="P5" s="784"/>
      <c r="Q5" s="784"/>
      <c r="R5" s="784"/>
      <c r="S5" s="784"/>
      <c r="T5" s="784"/>
      <c r="U5" s="784"/>
      <c r="V5" s="784"/>
      <c r="W5" s="785"/>
      <c r="X5" s="341"/>
      <c r="Y5" s="779"/>
    </row>
    <row r="6" spans="1:29" ht="39.75" customHeight="1" x14ac:dyDescent="0.4">
      <c r="A6" s="790"/>
      <c r="B6" s="792"/>
      <c r="C6" s="40" t="s">
        <v>23</v>
      </c>
      <c r="D6" s="781" t="s">
        <v>25</v>
      </c>
      <c r="E6" s="781"/>
      <c r="F6" s="781"/>
      <c r="G6" s="781"/>
      <c r="H6" s="781"/>
      <c r="I6" s="781"/>
      <c r="J6" s="318"/>
      <c r="K6" s="781"/>
      <c r="L6" s="318"/>
      <c r="M6" s="781" t="s">
        <v>24</v>
      </c>
      <c r="N6" s="781"/>
      <c r="O6" s="781"/>
      <c r="P6" s="781"/>
      <c r="Q6" s="781"/>
      <c r="R6" s="781"/>
      <c r="S6" s="781"/>
      <c r="T6" s="781"/>
      <c r="U6" s="781"/>
      <c r="V6" s="781" t="s">
        <v>27</v>
      </c>
      <c r="W6" s="781"/>
      <c r="X6" s="788" t="s">
        <v>28</v>
      </c>
      <c r="Y6" s="780"/>
    </row>
    <row r="7" spans="1:29" ht="18" customHeight="1" x14ac:dyDescent="0.4">
      <c r="A7" s="790"/>
      <c r="B7" s="792"/>
      <c r="C7" s="41" t="s">
        <v>29</v>
      </c>
      <c r="D7" s="782"/>
      <c r="E7" s="782"/>
      <c r="F7" s="782"/>
      <c r="G7" s="782"/>
      <c r="H7" s="782"/>
      <c r="I7" s="782"/>
      <c r="J7" s="316"/>
      <c r="K7" s="782"/>
      <c r="L7" s="316"/>
      <c r="M7" s="782"/>
      <c r="N7" s="782"/>
      <c r="O7" s="782"/>
      <c r="P7" s="782"/>
      <c r="Q7" s="782"/>
      <c r="R7" s="782"/>
      <c r="S7" s="782"/>
      <c r="T7" s="782"/>
      <c r="U7" s="782"/>
      <c r="V7" s="782"/>
      <c r="W7" s="782"/>
      <c r="X7" s="782"/>
      <c r="Y7" s="780"/>
    </row>
    <row r="8" spans="1:29" ht="203.25" customHeight="1" thickBot="1" x14ac:dyDescent="0.45">
      <c r="A8" s="42"/>
      <c r="B8" s="792"/>
      <c r="C8" s="43"/>
      <c r="D8" s="389"/>
      <c r="E8" s="389"/>
      <c r="F8" s="389"/>
      <c r="G8" s="389"/>
      <c r="H8" s="389"/>
      <c r="I8" s="389"/>
      <c r="J8" s="389"/>
      <c r="K8" s="389"/>
      <c r="L8" s="389"/>
      <c r="M8" s="389"/>
      <c r="N8" s="389"/>
      <c r="O8" s="389"/>
      <c r="P8" s="389"/>
      <c r="Q8" s="389"/>
      <c r="R8" s="389"/>
      <c r="S8" s="389"/>
      <c r="T8" s="389"/>
      <c r="U8" s="389"/>
      <c r="V8" s="389"/>
      <c r="W8" s="389"/>
      <c r="X8" s="44"/>
      <c r="Y8" s="45"/>
      <c r="Z8" s="799" t="s">
        <v>259</v>
      </c>
      <c r="AA8" s="800"/>
      <c r="AB8" s="800"/>
      <c r="AC8" s="800"/>
    </row>
    <row r="9" spans="1:29" ht="22.15" x14ac:dyDescent="0.55000000000000004">
      <c r="A9" s="798"/>
      <c r="B9" s="352"/>
      <c r="C9" s="348"/>
      <c r="D9" s="14"/>
      <c r="E9" s="14"/>
      <c r="F9" s="14"/>
      <c r="G9" s="14"/>
      <c r="H9" s="14"/>
      <c r="I9" s="14"/>
      <c r="J9" s="14"/>
      <c r="K9" s="14"/>
      <c r="L9" s="14"/>
      <c r="M9" s="14"/>
      <c r="N9" s="14"/>
      <c r="O9" s="14"/>
      <c r="P9" s="14"/>
      <c r="Q9" s="14"/>
      <c r="R9" s="14"/>
      <c r="S9" s="14"/>
      <c r="T9" s="14"/>
      <c r="U9" s="14"/>
      <c r="V9" s="14"/>
      <c r="W9" s="14"/>
      <c r="X9" s="252">
        <f t="shared" ref="X9:X35" si="0">SUM(D9:W9)</f>
        <v>0</v>
      </c>
      <c r="Y9" s="390">
        <f t="shared" ref="Y9:Y35" si="1">+X9*C9</f>
        <v>0</v>
      </c>
      <c r="Z9" s="352"/>
    </row>
    <row r="10" spans="1:29" ht="22.15" x14ac:dyDescent="0.55000000000000004">
      <c r="A10" s="798"/>
      <c r="B10" s="352"/>
      <c r="C10" s="349"/>
      <c r="D10" s="14"/>
      <c r="E10" s="14"/>
      <c r="F10" s="14"/>
      <c r="G10" s="14"/>
      <c r="H10" s="14"/>
      <c r="I10" s="14"/>
      <c r="J10" s="14"/>
      <c r="K10" s="14"/>
      <c r="L10" s="14"/>
      <c r="M10" s="14"/>
      <c r="N10" s="14"/>
      <c r="O10" s="14"/>
      <c r="P10" s="14"/>
      <c r="Q10" s="14"/>
      <c r="R10" s="14"/>
      <c r="S10" s="14"/>
      <c r="T10" s="14"/>
      <c r="U10" s="14"/>
      <c r="V10" s="14"/>
      <c r="W10" s="14"/>
      <c r="X10" s="252">
        <f t="shared" si="0"/>
        <v>0</v>
      </c>
      <c r="Y10" s="390">
        <f t="shared" si="1"/>
        <v>0</v>
      </c>
    </row>
    <row r="11" spans="1:29" ht="22.15" x14ac:dyDescent="0.55000000000000004">
      <c r="A11" s="798"/>
      <c r="B11" s="352"/>
      <c r="C11" s="349"/>
      <c r="D11" s="14"/>
      <c r="E11" s="14"/>
      <c r="F11" s="14"/>
      <c r="G11" s="14"/>
      <c r="H11" s="14"/>
      <c r="I11" s="14"/>
      <c r="J11" s="14"/>
      <c r="K11" s="14"/>
      <c r="L11" s="14"/>
      <c r="M11" s="14"/>
      <c r="N11" s="14"/>
      <c r="O11" s="14"/>
      <c r="P11" s="14"/>
      <c r="Q11" s="14"/>
      <c r="R11" s="14"/>
      <c r="S11" s="14"/>
      <c r="T11" s="14"/>
      <c r="U11" s="14"/>
      <c r="V11" s="14"/>
      <c r="W11" s="14"/>
      <c r="X11" s="252">
        <f t="shared" si="0"/>
        <v>0</v>
      </c>
      <c r="Y11" s="390">
        <f t="shared" si="1"/>
        <v>0</v>
      </c>
    </row>
    <row r="12" spans="1:29" ht="22.15" x14ac:dyDescent="0.55000000000000004">
      <c r="A12" s="798"/>
      <c r="B12" s="352"/>
      <c r="C12" s="349"/>
      <c r="D12" s="14"/>
      <c r="E12" s="14"/>
      <c r="F12" s="14"/>
      <c r="G12" s="14"/>
      <c r="H12" s="14"/>
      <c r="I12" s="14"/>
      <c r="J12" s="14"/>
      <c r="K12" s="14"/>
      <c r="L12" s="14"/>
      <c r="M12" s="14"/>
      <c r="N12" s="14"/>
      <c r="O12" s="14"/>
      <c r="P12" s="14"/>
      <c r="Q12" s="14"/>
      <c r="R12" s="14"/>
      <c r="S12" s="14"/>
      <c r="T12" s="14"/>
      <c r="U12" s="14"/>
      <c r="V12" s="14"/>
      <c r="W12" s="14"/>
      <c r="X12" s="252">
        <f t="shared" si="0"/>
        <v>0</v>
      </c>
      <c r="Y12" s="390">
        <f t="shared" si="1"/>
        <v>0</v>
      </c>
      <c r="Z12" s="352"/>
    </row>
    <row r="13" spans="1:29" ht="22.15" x14ac:dyDescent="0.55000000000000004">
      <c r="A13" s="798"/>
      <c r="B13" s="352"/>
      <c r="C13" s="349"/>
      <c r="D13" s="14"/>
      <c r="E13" s="14"/>
      <c r="F13" s="14"/>
      <c r="G13" s="14"/>
      <c r="H13" s="14"/>
      <c r="I13" s="14"/>
      <c r="J13" s="14"/>
      <c r="K13" s="14"/>
      <c r="L13" s="14"/>
      <c r="M13" s="14"/>
      <c r="N13" s="14"/>
      <c r="O13" s="14"/>
      <c r="P13" s="14"/>
      <c r="Q13" s="14"/>
      <c r="R13" s="14"/>
      <c r="S13" s="14"/>
      <c r="T13" s="14"/>
      <c r="U13" s="14"/>
      <c r="V13" s="14"/>
      <c r="W13" s="14"/>
      <c r="X13" s="252">
        <f t="shared" si="0"/>
        <v>0</v>
      </c>
      <c r="Y13" s="390">
        <f t="shared" si="1"/>
        <v>0</v>
      </c>
    </row>
    <row r="14" spans="1:29" ht="22.15" x14ac:dyDescent="0.55000000000000004">
      <c r="A14" s="798"/>
      <c r="B14" s="352"/>
      <c r="C14" s="349"/>
      <c r="D14" s="14"/>
      <c r="E14" s="14"/>
      <c r="F14" s="14"/>
      <c r="G14" s="14"/>
      <c r="H14" s="14"/>
      <c r="I14" s="14"/>
      <c r="J14" s="14"/>
      <c r="K14" s="14"/>
      <c r="L14" s="14"/>
      <c r="M14" s="14"/>
      <c r="N14" s="14"/>
      <c r="O14" s="14"/>
      <c r="P14" s="14"/>
      <c r="Q14" s="14"/>
      <c r="R14" s="14"/>
      <c r="S14" s="14"/>
      <c r="T14" s="14"/>
      <c r="U14" s="14"/>
      <c r="V14" s="14"/>
      <c r="W14" s="14"/>
      <c r="X14" s="252">
        <f t="shared" si="0"/>
        <v>0</v>
      </c>
      <c r="Y14" s="390">
        <f t="shared" si="1"/>
        <v>0</v>
      </c>
    </row>
    <row r="15" spans="1:29" ht="22.15" x14ac:dyDescent="0.55000000000000004">
      <c r="A15" s="798"/>
      <c r="B15" s="352"/>
      <c r="C15" s="349"/>
      <c r="D15" s="14"/>
      <c r="E15" s="14"/>
      <c r="F15" s="14"/>
      <c r="G15" s="14"/>
      <c r="H15" s="14"/>
      <c r="I15" s="14"/>
      <c r="J15" s="14"/>
      <c r="K15" s="14"/>
      <c r="L15" s="14"/>
      <c r="M15" s="14"/>
      <c r="N15" s="14"/>
      <c r="O15" s="14"/>
      <c r="P15" s="14"/>
      <c r="Q15" s="14"/>
      <c r="R15" s="14"/>
      <c r="S15" s="14"/>
      <c r="T15" s="14"/>
      <c r="U15" s="14"/>
      <c r="V15" s="14"/>
      <c r="W15" s="14"/>
      <c r="X15" s="252">
        <f t="shared" si="0"/>
        <v>0</v>
      </c>
      <c r="Y15" s="390">
        <f t="shared" si="1"/>
        <v>0</v>
      </c>
    </row>
    <row r="16" spans="1:29" ht="22.15" x14ac:dyDescent="0.55000000000000004">
      <c r="A16" s="798"/>
      <c r="B16" s="352"/>
      <c r="C16" s="349"/>
      <c r="D16" s="14"/>
      <c r="E16" s="14"/>
      <c r="F16" s="14"/>
      <c r="G16" s="14"/>
      <c r="H16" s="14"/>
      <c r="I16" s="14"/>
      <c r="J16" s="14"/>
      <c r="K16" s="14"/>
      <c r="L16" s="14"/>
      <c r="M16" s="14"/>
      <c r="N16" s="14"/>
      <c r="O16" s="14"/>
      <c r="P16" s="14"/>
      <c r="Q16" s="14"/>
      <c r="R16" s="14"/>
      <c r="S16" s="14"/>
      <c r="T16" s="14"/>
      <c r="U16" s="14"/>
      <c r="V16" s="14"/>
      <c r="W16" s="14"/>
      <c r="X16" s="252">
        <f t="shared" si="0"/>
        <v>0</v>
      </c>
      <c r="Y16" s="390">
        <f t="shared" si="1"/>
        <v>0</v>
      </c>
    </row>
    <row r="17" spans="1:26" ht="22.15" x14ac:dyDescent="0.55000000000000004">
      <c r="A17" s="798"/>
      <c r="B17" s="352"/>
      <c r="C17" s="349"/>
      <c r="D17" s="14"/>
      <c r="E17" s="14"/>
      <c r="F17" s="14"/>
      <c r="G17" s="14"/>
      <c r="H17" s="14"/>
      <c r="I17" s="14"/>
      <c r="J17" s="14"/>
      <c r="K17" s="14"/>
      <c r="L17" s="14"/>
      <c r="M17" s="14"/>
      <c r="N17" s="14"/>
      <c r="O17" s="14"/>
      <c r="P17" s="14"/>
      <c r="Q17" s="14"/>
      <c r="R17" s="14"/>
      <c r="S17" s="14"/>
      <c r="T17" s="14"/>
      <c r="U17" s="14"/>
      <c r="V17" s="14"/>
      <c r="W17" s="14"/>
      <c r="X17" s="252">
        <f t="shared" si="0"/>
        <v>0</v>
      </c>
      <c r="Y17" s="390">
        <f t="shared" si="1"/>
        <v>0</v>
      </c>
    </row>
    <row r="18" spans="1:26" ht="22.15" x14ac:dyDescent="0.55000000000000004">
      <c r="A18" s="798"/>
      <c r="B18" s="352"/>
      <c r="C18" s="349"/>
      <c r="D18" s="14"/>
      <c r="E18" s="14"/>
      <c r="F18" s="14"/>
      <c r="G18" s="14"/>
      <c r="H18" s="14"/>
      <c r="I18" s="14"/>
      <c r="J18" s="14"/>
      <c r="K18" s="14"/>
      <c r="L18" s="14"/>
      <c r="M18" s="14"/>
      <c r="N18" s="14"/>
      <c r="O18" s="14"/>
      <c r="P18" s="14"/>
      <c r="Q18" s="14"/>
      <c r="R18" s="14"/>
      <c r="S18" s="14"/>
      <c r="T18" s="14"/>
      <c r="U18" s="14"/>
      <c r="V18" s="14"/>
      <c r="W18" s="14"/>
      <c r="X18" s="252">
        <f t="shared" si="0"/>
        <v>0</v>
      </c>
      <c r="Y18" s="390">
        <f t="shared" si="1"/>
        <v>0</v>
      </c>
    </row>
    <row r="19" spans="1:26" ht="22.15" x14ac:dyDescent="0.55000000000000004">
      <c r="A19" s="798"/>
      <c r="B19" s="352"/>
      <c r="C19" s="349"/>
      <c r="D19" s="14"/>
      <c r="E19" s="14"/>
      <c r="F19" s="14"/>
      <c r="G19" s="14"/>
      <c r="H19" s="14"/>
      <c r="I19" s="14"/>
      <c r="J19" s="14"/>
      <c r="K19" s="14"/>
      <c r="L19" s="14"/>
      <c r="M19" s="14"/>
      <c r="N19" s="14"/>
      <c r="O19" s="14"/>
      <c r="P19" s="14"/>
      <c r="Q19" s="14"/>
      <c r="R19" s="14"/>
      <c r="S19" s="14"/>
      <c r="T19" s="14"/>
      <c r="U19" s="14"/>
      <c r="V19" s="14"/>
      <c r="W19" s="14"/>
      <c r="X19" s="252">
        <f t="shared" si="0"/>
        <v>0</v>
      </c>
      <c r="Y19" s="390">
        <f t="shared" si="1"/>
        <v>0</v>
      </c>
    </row>
    <row r="20" spans="1:26" ht="22.15" x14ac:dyDescent="0.55000000000000004">
      <c r="A20" s="798"/>
      <c r="B20" s="352"/>
      <c r="C20" s="349"/>
      <c r="D20" s="14"/>
      <c r="E20" s="14"/>
      <c r="F20" s="14"/>
      <c r="G20" s="14"/>
      <c r="H20" s="14"/>
      <c r="I20" s="14"/>
      <c r="J20" s="14"/>
      <c r="K20" s="14"/>
      <c r="L20" s="14"/>
      <c r="M20" s="14"/>
      <c r="N20" s="14"/>
      <c r="O20" s="14"/>
      <c r="P20" s="14"/>
      <c r="Q20" s="14"/>
      <c r="R20" s="14"/>
      <c r="S20" s="14"/>
      <c r="T20" s="14"/>
      <c r="U20" s="14"/>
      <c r="V20" s="14"/>
      <c r="W20" s="14"/>
      <c r="X20" s="252">
        <f t="shared" si="0"/>
        <v>0</v>
      </c>
      <c r="Y20" s="390">
        <f t="shared" si="1"/>
        <v>0</v>
      </c>
    </row>
    <row r="21" spans="1:26" ht="22.15" x14ac:dyDescent="0.55000000000000004">
      <c r="A21" s="798"/>
      <c r="B21" s="352"/>
      <c r="C21" s="349"/>
      <c r="D21" s="14"/>
      <c r="E21" s="14"/>
      <c r="F21" s="14"/>
      <c r="G21" s="14"/>
      <c r="H21" s="14"/>
      <c r="I21" s="14"/>
      <c r="J21" s="14"/>
      <c r="K21" s="14"/>
      <c r="L21" s="14"/>
      <c r="M21" s="14"/>
      <c r="N21" s="14"/>
      <c r="O21" s="14"/>
      <c r="P21" s="14"/>
      <c r="Q21" s="14"/>
      <c r="R21" s="14"/>
      <c r="S21" s="14"/>
      <c r="T21" s="14"/>
      <c r="U21" s="14"/>
      <c r="V21" s="14"/>
      <c r="W21" s="14"/>
      <c r="X21" s="252">
        <f t="shared" si="0"/>
        <v>0</v>
      </c>
      <c r="Y21" s="390">
        <f t="shared" si="1"/>
        <v>0</v>
      </c>
    </row>
    <row r="22" spans="1:26" ht="22.15" x14ac:dyDescent="0.55000000000000004">
      <c r="A22" s="798"/>
      <c r="B22" s="352"/>
      <c r="C22" s="349"/>
      <c r="D22" s="14"/>
      <c r="E22" s="14"/>
      <c r="F22" s="14"/>
      <c r="G22" s="14"/>
      <c r="H22" s="14"/>
      <c r="I22" s="14"/>
      <c r="J22" s="14"/>
      <c r="K22" s="14"/>
      <c r="L22" s="14"/>
      <c r="M22" s="14"/>
      <c r="N22" s="14"/>
      <c r="O22" s="14"/>
      <c r="P22" s="14"/>
      <c r="Q22" s="14"/>
      <c r="R22" s="14"/>
      <c r="S22" s="14"/>
      <c r="T22" s="14"/>
      <c r="U22" s="14"/>
      <c r="V22" s="14"/>
      <c r="W22" s="14"/>
      <c r="X22" s="252">
        <f t="shared" si="0"/>
        <v>0</v>
      </c>
      <c r="Y22" s="390">
        <f t="shared" si="1"/>
        <v>0</v>
      </c>
      <c r="Z22" s="352"/>
    </row>
    <row r="23" spans="1:26" ht="22.15" x14ac:dyDescent="0.55000000000000004">
      <c r="A23" s="798"/>
      <c r="B23" s="352"/>
      <c r="C23" s="349"/>
      <c r="D23" s="14"/>
      <c r="E23" s="14"/>
      <c r="F23" s="14"/>
      <c r="G23" s="14"/>
      <c r="H23" s="14"/>
      <c r="I23" s="14"/>
      <c r="J23" s="14"/>
      <c r="K23" s="14"/>
      <c r="L23" s="14"/>
      <c r="M23" s="14"/>
      <c r="N23" s="14"/>
      <c r="O23" s="14"/>
      <c r="P23" s="14"/>
      <c r="Q23" s="14"/>
      <c r="R23" s="14"/>
      <c r="S23" s="14"/>
      <c r="T23" s="14"/>
      <c r="U23" s="14"/>
      <c r="V23" s="14"/>
      <c r="W23" s="14"/>
      <c r="X23" s="252">
        <f t="shared" si="0"/>
        <v>0</v>
      </c>
      <c r="Y23" s="390">
        <f t="shared" si="1"/>
        <v>0</v>
      </c>
      <c r="Z23" s="352"/>
    </row>
    <row r="24" spans="1:26" ht="22.15" x14ac:dyDescent="0.55000000000000004">
      <c r="A24" s="798"/>
      <c r="B24" s="352"/>
      <c r="C24" s="349"/>
      <c r="D24" s="14"/>
      <c r="E24" s="14"/>
      <c r="F24" s="14"/>
      <c r="G24" s="14"/>
      <c r="H24" s="14"/>
      <c r="I24" s="14"/>
      <c r="J24" s="14"/>
      <c r="K24" s="14"/>
      <c r="L24" s="14"/>
      <c r="M24" s="14"/>
      <c r="N24" s="14"/>
      <c r="O24" s="14"/>
      <c r="P24" s="14"/>
      <c r="Q24" s="14"/>
      <c r="R24" s="14"/>
      <c r="S24" s="14"/>
      <c r="T24" s="14"/>
      <c r="U24" s="14"/>
      <c r="V24" s="14"/>
      <c r="W24" s="14"/>
      <c r="X24" s="252">
        <f t="shared" si="0"/>
        <v>0</v>
      </c>
      <c r="Y24" s="390">
        <f t="shared" si="1"/>
        <v>0</v>
      </c>
      <c r="Z24" s="352"/>
    </row>
    <row r="25" spans="1:26" ht="22.15" x14ac:dyDescent="0.55000000000000004">
      <c r="A25" s="798"/>
      <c r="B25" s="352"/>
      <c r="C25" s="349"/>
      <c r="D25" s="14"/>
      <c r="E25" s="14"/>
      <c r="F25" s="14"/>
      <c r="G25" s="14"/>
      <c r="H25" s="14"/>
      <c r="I25" s="14"/>
      <c r="J25" s="14"/>
      <c r="K25" s="14"/>
      <c r="L25" s="14"/>
      <c r="M25" s="14"/>
      <c r="N25" s="14"/>
      <c r="O25" s="14"/>
      <c r="P25" s="14"/>
      <c r="Q25" s="14"/>
      <c r="R25" s="14"/>
      <c r="S25" s="14"/>
      <c r="T25" s="14"/>
      <c r="U25" s="14"/>
      <c r="V25" s="14"/>
      <c r="W25" s="14"/>
      <c r="X25" s="252">
        <f t="shared" si="0"/>
        <v>0</v>
      </c>
      <c r="Y25" s="390">
        <f t="shared" si="1"/>
        <v>0</v>
      </c>
      <c r="Z25" s="352"/>
    </row>
    <row r="26" spans="1:26" ht="22.15" x14ac:dyDescent="0.55000000000000004">
      <c r="A26" s="798"/>
      <c r="B26" s="352"/>
      <c r="C26" s="349"/>
      <c r="D26" s="14"/>
      <c r="E26" s="14"/>
      <c r="F26" s="14"/>
      <c r="G26" s="14"/>
      <c r="H26" s="14"/>
      <c r="I26" s="14"/>
      <c r="J26" s="14"/>
      <c r="K26" s="14"/>
      <c r="L26" s="14"/>
      <c r="M26" s="14"/>
      <c r="N26" s="14"/>
      <c r="O26" s="14"/>
      <c r="P26" s="14"/>
      <c r="Q26" s="14"/>
      <c r="R26" s="14"/>
      <c r="S26" s="14"/>
      <c r="T26" s="14"/>
      <c r="U26" s="14"/>
      <c r="V26" s="14"/>
      <c r="W26" s="14"/>
      <c r="X26" s="252">
        <f t="shared" si="0"/>
        <v>0</v>
      </c>
      <c r="Y26" s="390">
        <f t="shared" si="1"/>
        <v>0</v>
      </c>
    </row>
    <row r="27" spans="1:26" ht="22.15" x14ac:dyDescent="0.55000000000000004">
      <c r="A27" s="798"/>
      <c r="B27" s="352"/>
      <c r="C27" s="349"/>
      <c r="D27" s="14"/>
      <c r="E27" s="14"/>
      <c r="F27" s="14"/>
      <c r="G27" s="14"/>
      <c r="H27" s="14"/>
      <c r="I27" s="14"/>
      <c r="J27" s="14"/>
      <c r="K27" s="14"/>
      <c r="L27" s="14"/>
      <c r="M27" s="14"/>
      <c r="N27" s="14"/>
      <c r="O27" s="14"/>
      <c r="P27" s="14"/>
      <c r="Q27" s="14"/>
      <c r="R27" s="14"/>
      <c r="S27" s="14"/>
      <c r="T27" s="14"/>
      <c r="U27" s="14"/>
      <c r="V27" s="14"/>
      <c r="W27" s="14"/>
      <c r="X27" s="252">
        <f t="shared" si="0"/>
        <v>0</v>
      </c>
      <c r="Y27" s="390">
        <f t="shared" si="1"/>
        <v>0</v>
      </c>
      <c r="Z27" s="352"/>
    </row>
    <row r="28" spans="1:26" ht="22.15" x14ac:dyDescent="0.55000000000000004">
      <c r="A28" s="798"/>
      <c r="B28" s="352"/>
      <c r="C28" s="349"/>
      <c r="D28" s="14"/>
      <c r="E28" s="14"/>
      <c r="F28" s="14"/>
      <c r="G28" s="14"/>
      <c r="H28" s="14"/>
      <c r="I28" s="14"/>
      <c r="J28" s="14"/>
      <c r="K28" s="14"/>
      <c r="L28" s="14"/>
      <c r="M28" s="14"/>
      <c r="N28" s="14"/>
      <c r="O28" s="14"/>
      <c r="P28" s="14"/>
      <c r="Q28" s="14"/>
      <c r="R28" s="14"/>
      <c r="S28" s="14"/>
      <c r="T28" s="14"/>
      <c r="U28" s="14"/>
      <c r="V28" s="14"/>
      <c r="W28" s="14"/>
      <c r="X28" s="252">
        <f t="shared" si="0"/>
        <v>0</v>
      </c>
      <c r="Y28" s="390">
        <f t="shared" si="1"/>
        <v>0</v>
      </c>
      <c r="Z28" s="352"/>
    </row>
    <row r="29" spans="1:26" ht="22.15" x14ac:dyDescent="0.55000000000000004">
      <c r="A29" s="798"/>
      <c r="B29" s="352"/>
      <c r="C29" s="349"/>
      <c r="D29" s="14"/>
      <c r="E29" s="14"/>
      <c r="F29" s="14"/>
      <c r="G29" s="14"/>
      <c r="H29" s="14"/>
      <c r="I29" s="14"/>
      <c r="J29" s="14"/>
      <c r="K29" s="14"/>
      <c r="L29" s="14"/>
      <c r="M29" s="14"/>
      <c r="N29" s="14"/>
      <c r="O29" s="14"/>
      <c r="P29" s="14"/>
      <c r="Q29" s="14"/>
      <c r="R29" s="14"/>
      <c r="S29" s="14"/>
      <c r="T29" s="14"/>
      <c r="U29" s="14"/>
      <c r="V29" s="14"/>
      <c r="W29" s="14"/>
      <c r="X29" s="252">
        <f t="shared" si="0"/>
        <v>0</v>
      </c>
      <c r="Y29" s="390">
        <f t="shared" si="1"/>
        <v>0</v>
      </c>
      <c r="Z29" s="352"/>
    </row>
    <row r="30" spans="1:26" ht="22.15" x14ac:dyDescent="0.55000000000000004">
      <c r="A30" s="798"/>
      <c r="B30" s="352"/>
      <c r="C30" s="349"/>
      <c r="D30" s="14"/>
      <c r="E30" s="14"/>
      <c r="F30" s="14"/>
      <c r="G30" s="14"/>
      <c r="H30" s="14"/>
      <c r="I30" s="14"/>
      <c r="J30" s="14"/>
      <c r="K30" s="14"/>
      <c r="L30" s="14"/>
      <c r="M30" s="14"/>
      <c r="N30" s="14"/>
      <c r="O30" s="14"/>
      <c r="P30" s="14"/>
      <c r="Q30" s="14"/>
      <c r="R30" s="14"/>
      <c r="S30" s="14"/>
      <c r="T30" s="14"/>
      <c r="U30" s="14"/>
      <c r="V30" s="14"/>
      <c r="W30" s="14"/>
      <c r="X30" s="252">
        <f t="shared" si="0"/>
        <v>0</v>
      </c>
      <c r="Y30" s="390">
        <f t="shared" si="1"/>
        <v>0</v>
      </c>
    </row>
    <row r="31" spans="1:26" ht="22.15" x14ac:dyDescent="0.55000000000000004">
      <c r="A31" s="798"/>
      <c r="B31" s="352"/>
      <c r="C31" s="349"/>
      <c r="D31" s="14"/>
      <c r="E31" s="14"/>
      <c r="F31" s="14"/>
      <c r="G31" s="14"/>
      <c r="H31" s="14"/>
      <c r="I31" s="14"/>
      <c r="J31" s="14"/>
      <c r="K31" s="14"/>
      <c r="L31" s="14"/>
      <c r="M31" s="14"/>
      <c r="N31" s="14"/>
      <c r="O31" s="14"/>
      <c r="P31" s="14"/>
      <c r="Q31" s="14"/>
      <c r="R31" s="14"/>
      <c r="S31" s="14"/>
      <c r="T31" s="14"/>
      <c r="U31" s="14"/>
      <c r="V31" s="14"/>
      <c r="W31" s="14"/>
      <c r="X31" s="252">
        <f t="shared" si="0"/>
        <v>0</v>
      </c>
      <c r="Y31" s="390">
        <f t="shared" si="1"/>
        <v>0</v>
      </c>
      <c r="Z31" s="352"/>
    </row>
    <row r="32" spans="1:26" ht="22.15" x14ac:dyDescent="0.55000000000000004">
      <c r="A32" s="798"/>
      <c r="B32" s="352"/>
      <c r="C32" s="349"/>
      <c r="D32" s="14"/>
      <c r="E32" s="14"/>
      <c r="F32" s="14"/>
      <c r="G32" s="14"/>
      <c r="H32" s="14"/>
      <c r="I32" s="14"/>
      <c r="J32" s="14"/>
      <c r="K32" s="14"/>
      <c r="L32" s="14"/>
      <c r="M32" s="14"/>
      <c r="N32" s="14"/>
      <c r="O32" s="14"/>
      <c r="P32" s="14"/>
      <c r="Q32" s="14"/>
      <c r="R32" s="14"/>
      <c r="S32" s="14"/>
      <c r="T32" s="14"/>
      <c r="U32" s="14"/>
      <c r="V32" s="14"/>
      <c r="W32" s="14"/>
      <c r="X32" s="252">
        <f t="shared" si="0"/>
        <v>0</v>
      </c>
      <c r="Y32" s="390">
        <f t="shared" si="1"/>
        <v>0</v>
      </c>
      <c r="Z32" s="352"/>
    </row>
    <row r="33" spans="1:26" ht="22.15" x14ac:dyDescent="0.55000000000000004">
      <c r="A33" s="798"/>
      <c r="B33" s="352"/>
      <c r="C33" s="349"/>
      <c r="D33" s="14"/>
      <c r="E33" s="14"/>
      <c r="F33" s="14"/>
      <c r="G33" s="14"/>
      <c r="H33" s="14"/>
      <c r="I33" s="14"/>
      <c r="J33" s="14"/>
      <c r="K33" s="14"/>
      <c r="L33" s="14"/>
      <c r="M33" s="14"/>
      <c r="N33" s="14"/>
      <c r="O33" s="14"/>
      <c r="P33" s="14"/>
      <c r="Q33" s="14"/>
      <c r="R33" s="14"/>
      <c r="S33" s="14"/>
      <c r="T33" s="14"/>
      <c r="U33" s="14"/>
      <c r="V33" s="14"/>
      <c r="W33" s="14"/>
      <c r="X33" s="252">
        <f t="shared" si="0"/>
        <v>0</v>
      </c>
      <c r="Y33" s="390">
        <f t="shared" si="1"/>
        <v>0</v>
      </c>
      <c r="Z33" s="352"/>
    </row>
    <row r="34" spans="1:26" ht="20.25" x14ac:dyDescent="0.55000000000000004">
      <c r="A34" s="798"/>
      <c r="B34" s="352"/>
      <c r="C34" s="350"/>
      <c r="D34" s="14"/>
      <c r="E34" s="14"/>
      <c r="F34" s="14"/>
      <c r="G34" s="14"/>
      <c r="H34" s="14"/>
      <c r="I34" s="14"/>
      <c r="J34" s="14"/>
      <c r="K34" s="14"/>
      <c r="L34" s="14"/>
      <c r="M34" s="14"/>
      <c r="N34" s="14"/>
      <c r="O34" s="14"/>
      <c r="P34" s="14"/>
      <c r="Q34" s="14"/>
      <c r="R34" s="14"/>
      <c r="S34" s="14"/>
      <c r="T34" s="14"/>
      <c r="U34" s="14"/>
      <c r="V34" s="14"/>
      <c r="W34" s="14"/>
      <c r="X34" s="252">
        <f t="shared" si="0"/>
        <v>0</v>
      </c>
      <c r="Y34" s="374">
        <f t="shared" si="1"/>
        <v>0</v>
      </c>
    </row>
    <row r="35" spans="1:26" ht="20.65" thickBot="1" x14ac:dyDescent="0.6">
      <c r="A35" s="798"/>
      <c r="B35" s="353"/>
      <c r="C35" s="350"/>
      <c r="D35" s="14"/>
      <c r="E35" s="14"/>
      <c r="F35" s="14"/>
      <c r="G35" s="14"/>
      <c r="H35" s="14"/>
      <c r="I35" s="14"/>
      <c r="J35" s="14"/>
      <c r="K35" s="14"/>
      <c r="L35" s="14"/>
      <c r="M35" s="14"/>
      <c r="N35" s="14"/>
      <c r="O35" s="14"/>
      <c r="P35" s="14"/>
      <c r="Q35" s="14"/>
      <c r="R35" s="14"/>
      <c r="S35" s="14"/>
      <c r="T35" s="14"/>
      <c r="U35" s="14"/>
      <c r="V35" s="14"/>
      <c r="W35" s="14"/>
      <c r="X35" s="252">
        <f t="shared" si="0"/>
        <v>0</v>
      </c>
      <c r="Y35" s="374">
        <f t="shared" si="1"/>
        <v>0</v>
      </c>
    </row>
    <row r="36" spans="1:26" ht="20.65" thickBot="1" x14ac:dyDescent="0.6">
      <c r="B36" s="47" t="s">
        <v>30</v>
      </c>
      <c r="C36" s="48"/>
      <c r="D36" s="372">
        <f t="shared" ref="D36:W36" si="2">SUMPRODUCT($C9:$C35,D9:D35)</f>
        <v>0</v>
      </c>
      <c r="E36" s="372">
        <f t="shared" si="2"/>
        <v>0</v>
      </c>
      <c r="F36" s="372">
        <f t="shared" si="2"/>
        <v>0</v>
      </c>
      <c r="G36" s="372">
        <f t="shared" si="2"/>
        <v>0</v>
      </c>
      <c r="H36" s="372">
        <f t="shared" si="2"/>
        <v>0</v>
      </c>
      <c r="I36" s="372">
        <f t="shared" si="2"/>
        <v>0</v>
      </c>
      <c r="J36" s="372">
        <f t="shared" si="2"/>
        <v>0</v>
      </c>
      <c r="K36" s="372">
        <f t="shared" si="2"/>
        <v>0</v>
      </c>
      <c r="L36" s="372">
        <f t="shared" si="2"/>
        <v>0</v>
      </c>
      <c r="M36" s="372">
        <f t="shared" si="2"/>
        <v>0</v>
      </c>
      <c r="N36" s="372">
        <f t="shared" si="2"/>
        <v>0</v>
      </c>
      <c r="O36" s="372">
        <f t="shared" si="2"/>
        <v>0</v>
      </c>
      <c r="P36" s="372">
        <f t="shared" si="2"/>
        <v>0</v>
      </c>
      <c r="Q36" s="372">
        <f t="shared" si="2"/>
        <v>0</v>
      </c>
      <c r="R36" s="372">
        <f t="shared" si="2"/>
        <v>0</v>
      </c>
      <c r="S36" s="372">
        <f t="shared" si="2"/>
        <v>0</v>
      </c>
      <c r="T36" s="372">
        <f t="shared" si="2"/>
        <v>0</v>
      </c>
      <c r="U36" s="372">
        <f t="shared" si="2"/>
        <v>0</v>
      </c>
      <c r="V36" s="372">
        <f t="shared" si="2"/>
        <v>0</v>
      </c>
      <c r="W36" s="372">
        <f t="shared" si="2"/>
        <v>0</v>
      </c>
      <c r="X36" s="49"/>
      <c r="Y36" s="15"/>
    </row>
    <row r="37" spans="1:26" ht="13.15" thickBot="1" x14ac:dyDescent="0.4">
      <c r="C37" s="50"/>
      <c r="D37" s="50"/>
      <c r="E37" s="50"/>
      <c r="F37" s="50"/>
      <c r="G37" s="50"/>
      <c r="H37" s="50"/>
      <c r="I37" s="50"/>
      <c r="J37" s="50"/>
      <c r="K37" s="50"/>
      <c r="L37" s="50"/>
      <c r="M37" s="50"/>
      <c r="N37" s="50"/>
      <c r="O37" s="50"/>
      <c r="P37" s="50"/>
      <c r="Q37" s="50"/>
      <c r="R37" s="50"/>
      <c r="S37" s="50"/>
      <c r="T37" s="50"/>
      <c r="U37" s="50"/>
      <c r="V37" s="50"/>
      <c r="W37" s="50"/>
      <c r="X37" s="50"/>
    </row>
    <row r="38" spans="1:26" ht="13.15" thickBot="1" x14ac:dyDescent="0.4">
      <c r="B38" s="51" t="s">
        <v>31</v>
      </c>
      <c r="C38" s="795"/>
      <c r="D38" s="796"/>
      <c r="E38" s="796"/>
      <c r="F38" s="796"/>
      <c r="G38" s="796"/>
      <c r="H38" s="796"/>
      <c r="I38" s="796"/>
      <c r="J38" s="796"/>
      <c r="K38" s="796"/>
      <c r="L38" s="796"/>
      <c r="M38" s="796"/>
      <c r="N38" s="796"/>
      <c r="O38" s="796"/>
      <c r="P38" s="796"/>
      <c r="Q38" s="796"/>
      <c r="R38" s="796"/>
      <c r="S38" s="796"/>
      <c r="T38" s="796"/>
      <c r="U38" s="796"/>
      <c r="V38" s="796"/>
      <c r="W38" s="796"/>
      <c r="X38" s="797"/>
    </row>
    <row r="39" spans="1:26" x14ac:dyDescent="0.35">
      <c r="B39" s="52" t="s">
        <v>32</v>
      </c>
      <c r="C39" s="53"/>
      <c r="D39" s="50"/>
      <c r="E39" s="50"/>
      <c r="F39" s="50"/>
      <c r="G39" s="50"/>
      <c r="H39" s="50"/>
      <c r="I39" s="50"/>
      <c r="J39" s="50"/>
      <c r="K39" s="50"/>
      <c r="L39" s="50"/>
      <c r="M39" s="50"/>
      <c r="N39" s="50"/>
      <c r="O39" s="50"/>
      <c r="P39" s="50"/>
      <c r="Q39" s="50"/>
      <c r="R39" s="50"/>
      <c r="S39" s="50"/>
      <c r="T39" s="50"/>
      <c r="U39" s="50"/>
      <c r="V39" s="50"/>
      <c r="W39" s="50"/>
      <c r="X39" s="50"/>
    </row>
    <row r="40" spans="1:26" x14ac:dyDescent="0.35">
      <c r="C40">
        <v>100</v>
      </c>
      <c r="R40" s="786"/>
    </row>
    <row r="41" spans="1:26" x14ac:dyDescent="0.35">
      <c r="R41" s="786"/>
    </row>
    <row r="42" spans="1:26" x14ac:dyDescent="0.35">
      <c r="R42" s="786"/>
    </row>
    <row r="43" spans="1:26" x14ac:dyDescent="0.35">
      <c r="R43" s="786"/>
    </row>
    <row r="44" spans="1:26" x14ac:dyDescent="0.35">
      <c r="R44" s="786"/>
    </row>
    <row r="45" spans="1:26" x14ac:dyDescent="0.35">
      <c r="R45" s="786"/>
    </row>
    <row r="46" spans="1:26" x14ac:dyDescent="0.35">
      <c r="R46" s="787"/>
    </row>
    <row r="47" spans="1:26" x14ac:dyDescent="0.35">
      <c r="R47" s="787"/>
    </row>
    <row r="48" spans="1:26" x14ac:dyDescent="0.35">
      <c r="R48" s="787"/>
    </row>
    <row r="49" spans="18:18" x14ac:dyDescent="0.35">
      <c r="R49" s="787"/>
    </row>
    <row r="50" spans="18:18" x14ac:dyDescent="0.35">
      <c r="R50" s="787"/>
    </row>
  </sheetData>
  <mergeCells count="29">
    <mergeCell ref="Z8:AC8"/>
    <mergeCell ref="A9:A35"/>
    <mergeCell ref="C38:X38"/>
    <mergeCell ref="R40:R50"/>
    <mergeCell ref="R6:R7"/>
    <mergeCell ref="S6:S7"/>
    <mergeCell ref="T6:T7"/>
    <mergeCell ref="U6:U7"/>
    <mergeCell ref="V6:V7"/>
    <mergeCell ref="W6:W7"/>
    <mergeCell ref="P6:P7"/>
    <mergeCell ref="Q6:Q7"/>
    <mergeCell ref="H6:H7"/>
    <mergeCell ref="I6:I7"/>
    <mergeCell ref="K6:K7"/>
    <mergeCell ref="M6:M7"/>
    <mergeCell ref="N6:N7"/>
    <mergeCell ref="O6:O7"/>
    <mergeCell ref="Y4:Y7"/>
    <mergeCell ref="A5:A7"/>
    <mergeCell ref="B5:B8"/>
    <mergeCell ref="D5:L5"/>
    <mergeCell ref="M5:Q5"/>
    <mergeCell ref="R5:W5"/>
    <mergeCell ref="D6:D7"/>
    <mergeCell ref="E6:E7"/>
    <mergeCell ref="F6:F7"/>
    <mergeCell ref="G6:G7"/>
    <mergeCell ref="X6:X7"/>
  </mergeCells>
  <conditionalFormatting sqref="D9:W35">
    <cfRule type="cellIs" dxfId="32" priority="1" stopIfTrue="1" operator="equal">
      <formula>1</formula>
    </cfRule>
    <cfRule type="cellIs" dxfId="31" priority="2" stopIfTrue="1" operator="equal">
      <formula>3</formula>
    </cfRule>
    <cfRule type="cellIs" dxfId="30" priority="3" stopIfTrue="1" operator="equal">
      <formula>9</formula>
    </cfRule>
  </conditionalFormatting>
  <dataValidations count="1">
    <dataValidation allowBlank="1" showInputMessage="1" showErrorMessage="1" prompt="Insert P diagram controls on LHS and noise factors across top. Assign importances 1to5 and then score control to noise relationships 1,3,9." sqref="A1" xr:uid="{00000000-0002-0000-1800-000000000000}"/>
  </dataValidations>
  <pageMargins left="0.7" right="0.7" top="0.75" bottom="0.75" header="0.3" footer="0.3"/>
  <drawing r:id="rId1"/>
  <legacyDrawing r:id="rId2"/>
</worksheet>
</file>

<file path=xl/worksheets/sheet2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900-000000000000}">
  <dimension ref="A1"/>
  <sheetViews>
    <sheetView workbookViewId="0"/>
  </sheetViews>
  <sheetFormatPr defaultColWidth="8.796875" defaultRowHeight="12.75" x14ac:dyDescent="0.35"/>
  <sheetData/>
  <pageMargins left="0.7" right="0.7" top="0.75" bottom="0.75" header="0.3" footer="0.3"/>
  <drawing r:id="rId1"/>
</worksheet>
</file>

<file path=xl/worksheets/sheet2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A00-000000000000}">
  <dimension ref="A1"/>
  <sheetViews>
    <sheetView workbookViewId="0">
      <selection activeCell="Q28" sqref="Q28"/>
    </sheetView>
  </sheetViews>
  <sheetFormatPr defaultColWidth="8.796875" defaultRowHeight="12.75" x14ac:dyDescent="0.35"/>
  <sheetData/>
  <pageMargins left="0.7" right="0.7" top="0.75" bottom="0.75" header="0.3" footer="0.3"/>
  <drawing r:id="rId1"/>
</worksheet>
</file>

<file path=xl/worksheets/sheet25.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B00-000000000000}">
  <sheetPr>
    <tabColor rgb="FFFFFF00"/>
  </sheetPr>
  <dimension ref="A6"/>
  <sheetViews>
    <sheetView showGridLines="0" topLeftCell="A6" zoomScale="75" workbookViewId="0">
      <selection activeCell="R18" sqref="R18"/>
    </sheetView>
  </sheetViews>
  <sheetFormatPr defaultColWidth="8.796875" defaultRowHeight="12.75" x14ac:dyDescent="0.35"/>
  <sheetData>
    <row r="6" spans="1:1" x14ac:dyDescent="0.35">
      <c r="A6" s="277" t="s">
        <v>78</v>
      </c>
    </row>
  </sheetData>
  <phoneticPr fontId="2" type="noConversion"/>
  <dataValidations count="1">
    <dataValidation allowBlank="1" showInputMessage="1" showErrorMessage="1" prompt="review and amend the standard manufacturing process requirements as required. Cascade to LHS of Manufacturing QFD1" sqref="A6" xr:uid="{00000000-0002-0000-1B00-000000000000}"/>
  </dataValidations>
  <pageMargins left="0.75" right="0.75" top="1" bottom="1" header="0.5" footer="0.5"/>
  <pageSetup paperSize="9" orientation="portrait" r:id="rId1"/>
  <headerFooter alignWithMargins="0"/>
  <drawing r:id="rId2"/>
  <legacyDrawing r:id="rId3"/>
</worksheet>
</file>

<file path=xl/worksheets/sheet2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C00-000000000000}">
  <sheetPr>
    <tabColor rgb="FFFFFF00"/>
  </sheetPr>
  <dimension ref="A1"/>
  <sheetViews>
    <sheetView showGridLines="0" showRowColHeaders="0" topLeftCell="A37" zoomScale="75" workbookViewId="0">
      <selection activeCell="O61" sqref="O61"/>
    </sheetView>
  </sheetViews>
  <sheetFormatPr defaultColWidth="8.796875" defaultRowHeight="12.75" x14ac:dyDescent="0.35"/>
  <sheetData>
    <row r="1" spans="1:1" x14ac:dyDescent="0.35">
      <c r="A1" s="277" t="s">
        <v>78</v>
      </c>
    </row>
  </sheetData>
  <phoneticPr fontId="2" type="noConversion"/>
  <dataValidations count="1">
    <dataValidation allowBlank="1" showInputMessage="1" showErrorMessage="1" prompt="Capture process flow here and transfer major activities to the top of Manufacturing QFD1" sqref="A1" xr:uid="{00000000-0002-0000-1C00-000000000000}"/>
  </dataValidations>
  <pageMargins left="0.75" right="0.75" top="1" bottom="1" header="0.5" footer="0.5"/>
  <pageSetup paperSize="9" orientation="portrait" horizontalDpi="300" verticalDpi="300" r:id="rId1"/>
  <headerFooter alignWithMargins="0"/>
  <drawing r:id="rId2"/>
</worksheet>
</file>

<file path=xl/worksheets/sheet2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D00-000000000000}">
  <sheetPr>
    <tabColor rgb="FFFFFF00"/>
  </sheetPr>
  <dimension ref="A1:U35"/>
  <sheetViews>
    <sheetView zoomScale="75" workbookViewId="0">
      <pane xSplit="3" ySplit="2" topLeftCell="D3" activePane="bottomRight" state="frozen"/>
      <selection pane="topRight" activeCell="D1" sqref="D1"/>
      <selection pane="bottomLeft" activeCell="A3" sqref="A3"/>
      <selection pane="bottomRight"/>
    </sheetView>
  </sheetViews>
  <sheetFormatPr defaultColWidth="8.796875" defaultRowHeight="12.75" x14ac:dyDescent="0.35"/>
  <cols>
    <col min="2" max="2" width="37.1328125" customWidth="1"/>
    <col min="3" max="20" width="5.6640625" customWidth="1"/>
    <col min="21" max="21" width="69.6640625" style="1" customWidth="1"/>
  </cols>
  <sheetData>
    <row r="1" spans="1:21" ht="13.15" thickBot="1" x14ac:dyDescent="0.4">
      <c r="A1" s="277" t="s">
        <v>78</v>
      </c>
    </row>
    <row r="2" spans="1:21" ht="157.5" customHeight="1" thickBot="1" x14ac:dyDescent="0.4">
      <c r="B2" s="129" t="s">
        <v>50</v>
      </c>
      <c r="C2" s="186" t="s">
        <v>4</v>
      </c>
      <c r="D2" s="242"/>
      <c r="E2" s="242"/>
      <c r="F2" s="242"/>
      <c r="G2" s="242"/>
      <c r="H2" s="242"/>
      <c r="I2" s="242"/>
      <c r="J2" s="242"/>
      <c r="K2" s="242"/>
      <c r="L2" s="242"/>
      <c r="M2" s="242"/>
      <c r="N2" s="242"/>
      <c r="O2" s="242"/>
      <c r="P2" s="242"/>
      <c r="Q2" s="242"/>
      <c r="R2" s="242"/>
      <c r="S2" s="242"/>
      <c r="T2" s="242"/>
    </row>
    <row r="3" spans="1:21" ht="15.75" x14ac:dyDescent="0.4">
      <c r="B3" s="415" t="s">
        <v>49</v>
      </c>
      <c r="C3" s="155"/>
      <c r="D3" s="134"/>
      <c r="E3" s="135"/>
      <c r="F3" s="135"/>
      <c r="G3" s="135"/>
      <c r="H3" s="135"/>
      <c r="I3" s="188"/>
      <c r="J3" s="188"/>
      <c r="K3" s="135"/>
      <c r="L3" s="135"/>
      <c r="M3" s="135"/>
      <c r="N3" s="135"/>
      <c r="O3" s="135"/>
      <c r="P3" s="135"/>
      <c r="Q3" s="135"/>
      <c r="R3" s="135"/>
      <c r="S3" s="135"/>
      <c r="T3" s="135"/>
      <c r="U3" s="183" t="s">
        <v>51</v>
      </c>
    </row>
    <row r="4" spans="1:21" ht="15" x14ac:dyDescent="0.4">
      <c r="B4" s="417" t="s">
        <v>228</v>
      </c>
      <c r="C4" s="413"/>
      <c r="D4" s="285"/>
      <c r="E4" s="286"/>
      <c r="F4" s="286"/>
      <c r="G4" s="286"/>
      <c r="H4" s="286"/>
      <c r="I4" s="286"/>
      <c r="J4" s="286"/>
      <c r="K4" s="286"/>
      <c r="L4" s="286"/>
      <c r="M4" s="286"/>
      <c r="N4" s="286"/>
      <c r="O4" s="286"/>
      <c r="P4" s="286"/>
      <c r="Q4" s="286"/>
      <c r="R4" s="286"/>
      <c r="S4" s="286"/>
      <c r="T4" s="286"/>
      <c r="U4" s="184"/>
    </row>
    <row r="5" spans="1:21" ht="15" x14ac:dyDescent="0.4">
      <c r="B5" s="418" t="s">
        <v>168</v>
      </c>
      <c r="C5" s="413">
        <v>5</v>
      </c>
      <c r="D5" s="285"/>
      <c r="E5" s="286"/>
      <c r="F5" s="286"/>
      <c r="G5" s="286"/>
      <c r="H5" s="286"/>
      <c r="I5" s="286"/>
      <c r="J5" s="286"/>
      <c r="K5" s="286"/>
      <c r="L5" s="286"/>
      <c r="M5" s="286"/>
      <c r="N5" s="286"/>
      <c r="O5" s="286"/>
      <c r="P5" s="286"/>
      <c r="Q5" s="286"/>
      <c r="R5" s="286"/>
      <c r="S5" s="286"/>
      <c r="T5" s="286"/>
      <c r="U5" s="184"/>
    </row>
    <row r="6" spans="1:21" ht="15" x14ac:dyDescent="0.4">
      <c r="B6" s="418" t="s">
        <v>229</v>
      </c>
      <c r="C6" s="413">
        <v>5</v>
      </c>
      <c r="D6" s="285"/>
      <c r="E6" s="286"/>
      <c r="F6" s="286"/>
      <c r="G6" s="286"/>
      <c r="H6" s="286"/>
      <c r="I6" s="286"/>
      <c r="J6" s="286"/>
      <c r="K6" s="286"/>
      <c r="L6" s="286"/>
      <c r="M6" s="286"/>
      <c r="N6" s="286"/>
      <c r="O6" s="286"/>
      <c r="P6" s="286"/>
      <c r="Q6" s="286"/>
      <c r="R6" s="286"/>
      <c r="S6" s="286"/>
      <c r="T6" s="286"/>
      <c r="U6" s="281"/>
    </row>
    <row r="7" spans="1:21" ht="15" x14ac:dyDescent="0.4">
      <c r="B7" s="418" t="s">
        <v>230</v>
      </c>
      <c r="C7" s="413">
        <v>5</v>
      </c>
      <c r="D7" s="285"/>
      <c r="E7" s="286"/>
      <c r="F7" s="286"/>
      <c r="G7" s="286"/>
      <c r="H7" s="286"/>
      <c r="I7" s="286"/>
      <c r="J7" s="286"/>
      <c r="K7" s="286"/>
      <c r="L7" s="286"/>
      <c r="M7" s="286"/>
      <c r="N7" s="286"/>
      <c r="O7" s="286"/>
      <c r="P7" s="286"/>
      <c r="Q7" s="286"/>
      <c r="R7" s="286"/>
      <c r="S7" s="286"/>
      <c r="T7" s="286"/>
      <c r="U7" s="184"/>
    </row>
    <row r="8" spans="1:21" ht="15" x14ac:dyDescent="0.4">
      <c r="B8" s="418" t="s">
        <v>244</v>
      </c>
      <c r="C8" s="413">
        <v>5</v>
      </c>
      <c r="D8" s="285"/>
      <c r="E8" s="286"/>
      <c r="F8" s="286"/>
      <c r="G8" s="286"/>
      <c r="H8" s="286"/>
      <c r="I8" s="286"/>
      <c r="J8" s="286"/>
      <c r="K8" s="286"/>
      <c r="L8" s="286"/>
      <c r="M8" s="286"/>
      <c r="N8" s="286"/>
      <c r="O8" s="286"/>
      <c r="P8" s="286"/>
      <c r="Q8" s="286"/>
      <c r="R8" s="286"/>
      <c r="S8" s="286"/>
      <c r="T8" s="286"/>
      <c r="U8" s="184"/>
    </row>
    <row r="9" spans="1:21" ht="15" x14ac:dyDescent="0.4">
      <c r="B9" s="418" t="s">
        <v>242</v>
      </c>
      <c r="C9" s="413">
        <v>5</v>
      </c>
      <c r="D9" s="285"/>
      <c r="E9" s="286"/>
      <c r="F9" s="286"/>
      <c r="G9" s="286"/>
      <c r="H9" s="286"/>
      <c r="I9" s="286"/>
      <c r="J9" s="286"/>
      <c r="K9" s="286"/>
      <c r="L9" s="286"/>
      <c r="M9" s="286"/>
      <c r="N9" s="286"/>
      <c r="O9" s="286"/>
      <c r="P9" s="286"/>
      <c r="Q9" s="286"/>
      <c r="R9" s="286"/>
      <c r="S9" s="286"/>
      <c r="T9" s="286"/>
      <c r="U9" s="184"/>
    </row>
    <row r="10" spans="1:21" ht="15" x14ac:dyDescent="0.4">
      <c r="B10" s="418" t="s">
        <v>243</v>
      </c>
      <c r="C10" s="413">
        <v>5</v>
      </c>
      <c r="D10" s="285"/>
      <c r="E10" s="286"/>
      <c r="F10" s="286"/>
      <c r="G10" s="286"/>
      <c r="H10" s="286"/>
      <c r="I10" s="286"/>
      <c r="J10" s="286"/>
      <c r="K10" s="286"/>
      <c r="L10" s="286"/>
      <c r="M10" s="286"/>
      <c r="N10" s="286"/>
      <c r="O10" s="286"/>
      <c r="P10" s="286"/>
      <c r="Q10" s="286"/>
      <c r="R10" s="286"/>
      <c r="S10" s="286"/>
      <c r="T10" s="286"/>
      <c r="U10" s="184"/>
    </row>
    <row r="11" spans="1:21" ht="15" x14ac:dyDescent="0.4">
      <c r="B11" s="418" t="s">
        <v>231</v>
      </c>
      <c r="C11" s="413">
        <v>5</v>
      </c>
      <c r="D11" s="285"/>
      <c r="E11" s="286"/>
      <c r="F11" s="286"/>
      <c r="G11" s="286"/>
      <c r="H11" s="286"/>
      <c r="I11" s="286"/>
      <c r="J11" s="286"/>
      <c r="K11" s="286"/>
      <c r="L11" s="286"/>
      <c r="M11" s="286"/>
      <c r="N11" s="286"/>
      <c r="O11" s="286"/>
      <c r="P11" s="286"/>
      <c r="Q11" s="286"/>
      <c r="R11" s="286"/>
      <c r="S11" s="286"/>
      <c r="T11" s="286"/>
      <c r="U11" s="184"/>
    </row>
    <row r="12" spans="1:21" ht="15" x14ac:dyDescent="0.4">
      <c r="B12" s="418" t="s">
        <v>169</v>
      </c>
      <c r="C12" s="413"/>
      <c r="D12" s="285"/>
      <c r="E12" s="286"/>
      <c r="F12" s="286"/>
      <c r="G12" s="286"/>
      <c r="H12" s="286"/>
      <c r="I12" s="286"/>
      <c r="J12" s="286"/>
      <c r="K12" s="286"/>
      <c r="L12" s="286"/>
      <c r="M12" s="286"/>
      <c r="N12" s="286"/>
      <c r="O12" s="286"/>
      <c r="P12" s="286"/>
      <c r="Q12" s="286"/>
      <c r="R12" s="286"/>
      <c r="S12" s="286"/>
      <c r="T12" s="286"/>
      <c r="U12" s="184"/>
    </row>
    <row r="13" spans="1:21" ht="15" x14ac:dyDescent="0.4">
      <c r="B13" s="417" t="s">
        <v>232</v>
      </c>
      <c r="C13" s="413">
        <v>5</v>
      </c>
      <c r="D13" s="285"/>
      <c r="E13" s="286"/>
      <c r="F13" s="286"/>
      <c r="G13" s="286"/>
      <c r="H13" s="286"/>
      <c r="I13" s="286"/>
      <c r="J13" s="286"/>
      <c r="K13" s="286"/>
      <c r="L13" s="286"/>
      <c r="M13" s="286"/>
      <c r="N13" s="286"/>
      <c r="O13" s="286"/>
      <c r="P13" s="286"/>
      <c r="Q13" s="286"/>
      <c r="R13" s="286"/>
      <c r="S13" s="286"/>
      <c r="T13" s="286"/>
      <c r="U13" s="184"/>
    </row>
    <row r="14" spans="1:21" ht="15.75" customHeight="1" x14ac:dyDescent="0.35">
      <c r="B14" s="419" t="s">
        <v>233</v>
      </c>
      <c r="C14" s="413">
        <v>5</v>
      </c>
      <c r="D14" s="285"/>
      <c r="E14" s="286"/>
      <c r="F14" s="286"/>
      <c r="G14" s="286"/>
      <c r="H14" s="286"/>
      <c r="I14" s="286"/>
      <c r="J14" s="286"/>
      <c r="K14" s="286"/>
      <c r="L14" s="286"/>
      <c r="M14" s="286"/>
      <c r="N14" s="286"/>
      <c r="O14" s="286"/>
      <c r="P14" s="286"/>
      <c r="Q14" s="286"/>
      <c r="R14" s="286"/>
      <c r="S14" s="286"/>
      <c r="T14" s="286"/>
      <c r="U14" s="420"/>
    </row>
    <row r="15" spans="1:21" ht="15" x14ac:dyDescent="0.4">
      <c r="B15" s="417" t="s">
        <v>234</v>
      </c>
      <c r="C15" s="413">
        <v>5</v>
      </c>
      <c r="D15" s="285"/>
      <c r="E15" s="286"/>
      <c r="F15" s="286"/>
      <c r="G15" s="286"/>
      <c r="H15" s="286"/>
      <c r="I15" s="286"/>
      <c r="J15" s="286"/>
      <c r="K15" s="286"/>
      <c r="L15" s="286"/>
      <c r="M15" s="286"/>
      <c r="N15" s="286"/>
      <c r="O15" s="286"/>
      <c r="P15" s="286"/>
      <c r="Q15" s="286"/>
      <c r="R15" s="286"/>
      <c r="S15" s="286"/>
      <c r="T15" s="286"/>
      <c r="U15" s="184"/>
    </row>
    <row r="16" spans="1:21" ht="15" x14ac:dyDescent="0.4">
      <c r="B16" s="418" t="s">
        <v>235</v>
      </c>
      <c r="C16" s="413">
        <v>5</v>
      </c>
      <c r="D16" s="285"/>
      <c r="E16" s="286"/>
      <c r="F16" s="286"/>
      <c r="G16" s="286"/>
      <c r="H16" s="286"/>
      <c r="I16" s="286"/>
      <c r="J16" s="286"/>
      <c r="K16" s="286"/>
      <c r="L16" s="286"/>
      <c r="M16" s="286"/>
      <c r="N16" s="286"/>
      <c r="O16" s="286"/>
      <c r="P16" s="286"/>
      <c r="Q16" s="286"/>
      <c r="R16" s="286"/>
      <c r="S16" s="286"/>
      <c r="T16" s="286"/>
      <c r="U16" s="184"/>
    </row>
    <row r="17" spans="2:21" s="8" customFormat="1" ht="15" x14ac:dyDescent="0.4">
      <c r="B17" s="418" t="s">
        <v>236</v>
      </c>
      <c r="C17" s="413">
        <v>5</v>
      </c>
      <c r="D17" s="285"/>
      <c r="E17" s="286"/>
      <c r="F17" s="286"/>
      <c r="G17" s="286"/>
      <c r="H17" s="286"/>
      <c r="I17" s="286"/>
      <c r="J17" s="286"/>
      <c r="K17" s="286"/>
      <c r="L17" s="286"/>
      <c r="M17" s="286"/>
      <c r="N17" s="286"/>
      <c r="O17" s="286"/>
      <c r="P17" s="286"/>
      <c r="Q17" s="286"/>
      <c r="R17" s="286"/>
      <c r="S17" s="286"/>
      <c r="T17" s="286"/>
      <c r="U17" s="185"/>
    </row>
    <row r="18" spans="2:21" ht="15" x14ac:dyDescent="0.4">
      <c r="B18" s="418" t="s">
        <v>237</v>
      </c>
      <c r="C18" s="413">
        <v>5</v>
      </c>
      <c r="D18" s="285"/>
      <c r="E18" s="286"/>
      <c r="F18" s="286"/>
      <c r="G18" s="286"/>
      <c r="H18" s="286"/>
      <c r="I18" s="286"/>
      <c r="J18" s="286"/>
      <c r="K18" s="286"/>
      <c r="L18" s="286"/>
      <c r="M18" s="286"/>
      <c r="N18" s="286"/>
      <c r="O18" s="286"/>
      <c r="P18" s="286"/>
      <c r="Q18" s="286"/>
      <c r="R18" s="286"/>
      <c r="S18" s="286"/>
      <c r="T18" s="286"/>
      <c r="U18" s="184"/>
    </row>
    <row r="19" spans="2:21" ht="15" x14ac:dyDescent="0.4">
      <c r="B19" s="417" t="s">
        <v>238</v>
      </c>
      <c r="C19" s="413">
        <v>5</v>
      </c>
      <c r="D19" s="285"/>
      <c r="E19" s="286"/>
      <c r="F19" s="286"/>
      <c r="G19" s="286"/>
      <c r="H19" s="286"/>
      <c r="I19" s="286"/>
      <c r="J19" s="286"/>
      <c r="K19" s="286"/>
      <c r="L19" s="286"/>
      <c r="M19" s="286"/>
      <c r="N19" s="286"/>
      <c r="O19" s="286"/>
      <c r="P19" s="286"/>
      <c r="Q19" s="286"/>
      <c r="R19" s="286"/>
      <c r="S19" s="286"/>
      <c r="T19" s="286"/>
      <c r="U19" s="184"/>
    </row>
    <row r="20" spans="2:21" ht="15" x14ac:dyDescent="0.4">
      <c r="B20" s="418" t="s">
        <v>170</v>
      </c>
      <c r="C20" s="413">
        <v>5</v>
      </c>
      <c r="D20" s="285"/>
      <c r="E20" s="286"/>
      <c r="F20" s="286"/>
      <c r="G20" s="286"/>
      <c r="H20" s="286"/>
      <c r="I20" s="286"/>
      <c r="J20" s="286"/>
      <c r="K20" s="286"/>
      <c r="L20" s="286"/>
      <c r="M20" s="286"/>
      <c r="N20" s="286"/>
      <c r="O20" s="286"/>
      <c r="P20" s="286"/>
      <c r="Q20" s="286"/>
      <c r="R20" s="286"/>
      <c r="S20" s="286"/>
      <c r="T20" s="286"/>
      <c r="U20" s="184"/>
    </row>
    <row r="21" spans="2:21" ht="15" x14ac:dyDescent="0.4">
      <c r="B21" s="418" t="s">
        <v>239</v>
      </c>
      <c r="C21" s="413">
        <v>5</v>
      </c>
      <c r="D21" s="285"/>
      <c r="E21" s="286"/>
      <c r="F21" s="286"/>
      <c r="G21" s="286"/>
      <c r="H21" s="286"/>
      <c r="I21" s="286"/>
      <c r="J21" s="286"/>
      <c r="K21" s="286"/>
      <c r="L21" s="286"/>
      <c r="M21" s="286"/>
      <c r="N21" s="286"/>
      <c r="O21" s="286"/>
      <c r="P21" s="286"/>
      <c r="Q21" s="286"/>
      <c r="R21" s="286"/>
      <c r="S21" s="286"/>
      <c r="T21" s="286"/>
      <c r="U21" s="281"/>
    </row>
    <row r="22" spans="2:21" ht="15" x14ac:dyDescent="0.4">
      <c r="B22" s="417" t="s">
        <v>86</v>
      </c>
      <c r="C22" s="413">
        <v>5</v>
      </c>
      <c r="D22" s="285"/>
      <c r="E22" s="286"/>
      <c r="F22" s="286"/>
      <c r="G22" s="286"/>
      <c r="H22" s="286"/>
      <c r="I22" s="286"/>
      <c r="J22" s="286"/>
      <c r="K22" s="286"/>
      <c r="L22" s="286"/>
      <c r="M22" s="286"/>
      <c r="N22" s="286"/>
      <c r="O22" s="286"/>
      <c r="P22" s="286"/>
      <c r="Q22" s="286"/>
      <c r="R22" s="286"/>
      <c r="S22" s="286"/>
      <c r="T22" s="286"/>
      <c r="U22" s="184"/>
    </row>
    <row r="23" spans="2:21" s="8" customFormat="1" ht="15" x14ac:dyDescent="0.4">
      <c r="B23" s="418" t="s">
        <v>240</v>
      </c>
      <c r="C23" s="413">
        <v>5</v>
      </c>
      <c r="D23" s="285"/>
      <c r="E23" s="286"/>
      <c r="F23" s="286"/>
      <c r="G23" s="286"/>
      <c r="H23" s="286"/>
      <c r="I23" s="286"/>
      <c r="J23" s="286"/>
      <c r="K23" s="286"/>
      <c r="L23" s="286"/>
      <c r="M23" s="286"/>
      <c r="N23" s="286"/>
      <c r="O23" s="286"/>
      <c r="P23" s="286"/>
      <c r="Q23" s="286"/>
      <c r="R23" s="286"/>
      <c r="S23" s="286"/>
      <c r="T23" s="286"/>
      <c r="U23" s="185"/>
    </row>
    <row r="24" spans="2:21" ht="15" x14ac:dyDescent="0.4">
      <c r="B24" s="418" t="s">
        <v>241</v>
      </c>
      <c r="C24" s="413">
        <v>5</v>
      </c>
      <c r="D24" s="285"/>
      <c r="E24" s="286"/>
      <c r="F24" s="286"/>
      <c r="G24" s="286"/>
      <c r="H24" s="286"/>
      <c r="I24" s="286"/>
      <c r="J24" s="286"/>
      <c r="K24" s="286"/>
      <c r="L24" s="286"/>
      <c r="M24" s="286"/>
      <c r="N24" s="286"/>
      <c r="O24" s="286"/>
      <c r="P24" s="286"/>
      <c r="Q24" s="286"/>
      <c r="R24" s="286"/>
      <c r="S24" s="286"/>
      <c r="T24" s="286"/>
      <c r="U24" s="184"/>
    </row>
    <row r="25" spans="2:21" ht="15" x14ac:dyDescent="0.4">
      <c r="B25" s="416"/>
      <c r="C25" s="413">
        <v>5</v>
      </c>
      <c r="D25" s="285"/>
      <c r="E25" s="286"/>
      <c r="F25" s="286"/>
      <c r="G25" s="286"/>
      <c r="H25" s="286"/>
      <c r="I25" s="286"/>
      <c r="J25" s="286"/>
      <c r="K25" s="286"/>
      <c r="L25" s="286"/>
      <c r="M25" s="286"/>
      <c r="N25" s="286"/>
      <c r="O25" s="286"/>
      <c r="P25" s="286"/>
      <c r="Q25" s="286"/>
      <c r="R25" s="286"/>
      <c r="S25" s="286"/>
      <c r="T25" s="286"/>
      <c r="U25" s="184"/>
    </row>
    <row r="26" spans="2:21" s="8" customFormat="1" ht="15" x14ac:dyDescent="0.4">
      <c r="B26" s="416"/>
      <c r="C26" s="413">
        <v>5</v>
      </c>
      <c r="D26" s="285"/>
      <c r="E26" s="286"/>
      <c r="F26" s="286"/>
      <c r="G26" s="286"/>
      <c r="H26" s="286"/>
      <c r="I26" s="286"/>
      <c r="J26" s="286"/>
      <c r="K26" s="286"/>
      <c r="L26" s="286"/>
      <c r="M26" s="286"/>
      <c r="N26" s="286"/>
      <c r="O26" s="286"/>
      <c r="P26" s="286"/>
      <c r="Q26" s="286"/>
      <c r="R26" s="286"/>
      <c r="S26" s="286"/>
      <c r="T26" s="286"/>
      <c r="U26" s="185"/>
    </row>
    <row r="27" spans="2:21" ht="15" x14ac:dyDescent="0.4">
      <c r="B27" s="416"/>
      <c r="C27" s="413">
        <v>5</v>
      </c>
      <c r="D27" s="285"/>
      <c r="E27" s="286"/>
      <c r="F27" s="286"/>
      <c r="G27" s="286"/>
      <c r="H27" s="286"/>
      <c r="I27" s="286"/>
      <c r="J27" s="286"/>
      <c r="K27" s="286"/>
      <c r="L27" s="286"/>
      <c r="M27" s="286"/>
      <c r="N27" s="286"/>
      <c r="O27" s="286"/>
      <c r="P27" s="286"/>
      <c r="Q27" s="286"/>
      <c r="R27" s="286"/>
      <c r="S27" s="286"/>
      <c r="T27" s="286"/>
      <c r="U27" s="184"/>
    </row>
    <row r="28" spans="2:21" ht="15.4" thickBot="1" x14ac:dyDescent="0.45">
      <c r="B28" s="416"/>
      <c r="C28" s="414">
        <v>5</v>
      </c>
      <c r="D28" s="287"/>
      <c r="E28" s="288"/>
      <c r="F28" s="288"/>
      <c r="G28" s="288"/>
      <c r="H28" s="288"/>
      <c r="I28" s="288"/>
      <c r="J28" s="288"/>
      <c r="K28" s="288"/>
      <c r="L28" s="288"/>
      <c r="M28" s="288"/>
      <c r="N28" s="288"/>
      <c r="O28" s="288"/>
      <c r="P28" s="288"/>
      <c r="Q28" s="288"/>
      <c r="R28" s="288"/>
      <c r="S28" s="288"/>
      <c r="T28" s="288"/>
      <c r="U28" s="184"/>
    </row>
    <row r="29" spans="2:21" ht="15" x14ac:dyDescent="0.4">
      <c r="B29" s="416"/>
      <c r="C29" s="140"/>
      <c r="D29" s="168">
        <f>SUMPRODUCT($C$3:$C$28,D3:D28)</f>
        <v>0</v>
      </c>
      <c r="E29" s="106">
        <f t="shared" ref="E29:T29" si="0">SUMPRODUCT($C$3:$C$28,E3:E28)</f>
        <v>0</v>
      </c>
      <c r="F29" s="106">
        <f t="shared" si="0"/>
        <v>0</v>
      </c>
      <c r="G29" s="106">
        <f t="shared" si="0"/>
        <v>0</v>
      </c>
      <c r="H29" s="106">
        <f t="shared" si="0"/>
        <v>0</v>
      </c>
      <c r="I29" s="106">
        <f t="shared" si="0"/>
        <v>0</v>
      </c>
      <c r="J29" s="106">
        <f t="shared" si="0"/>
        <v>0</v>
      </c>
      <c r="K29" s="106">
        <f t="shared" si="0"/>
        <v>0</v>
      </c>
      <c r="L29" s="106">
        <f t="shared" si="0"/>
        <v>0</v>
      </c>
      <c r="M29" s="106">
        <f t="shared" si="0"/>
        <v>0</v>
      </c>
      <c r="N29" s="106">
        <f t="shared" si="0"/>
        <v>0</v>
      </c>
      <c r="O29" s="106">
        <f t="shared" si="0"/>
        <v>0</v>
      </c>
      <c r="P29" s="106">
        <f t="shared" si="0"/>
        <v>0</v>
      </c>
      <c r="Q29" s="106">
        <f t="shared" si="0"/>
        <v>0</v>
      </c>
      <c r="R29" s="106">
        <f t="shared" si="0"/>
        <v>0</v>
      </c>
      <c r="S29" s="106">
        <f t="shared" si="0"/>
        <v>0</v>
      </c>
      <c r="T29" s="106">
        <f t="shared" si="0"/>
        <v>0</v>
      </c>
    </row>
    <row r="30" spans="2:21" x14ac:dyDescent="0.35">
      <c r="C30" s="141"/>
      <c r="D30" s="136"/>
      <c r="E30" s="14"/>
      <c r="F30" s="14"/>
      <c r="G30" s="14"/>
      <c r="H30" s="14"/>
      <c r="I30" s="14"/>
      <c r="J30" s="14"/>
      <c r="K30" s="14"/>
      <c r="L30" s="14"/>
      <c r="M30" s="14"/>
      <c r="N30" s="14"/>
      <c r="O30" s="14"/>
      <c r="P30" s="14"/>
      <c r="Q30" s="14"/>
      <c r="R30" s="14"/>
      <c r="S30" s="14"/>
      <c r="T30" s="14"/>
    </row>
    <row r="31" spans="2:21" x14ac:dyDescent="0.35">
      <c r="C31" s="102"/>
      <c r="D31" s="142"/>
      <c r="E31" s="12"/>
      <c r="F31" s="12"/>
      <c r="G31" s="12"/>
      <c r="H31" s="12"/>
      <c r="I31" s="12"/>
      <c r="J31" s="12"/>
      <c r="K31" s="12"/>
      <c r="L31" s="12"/>
      <c r="M31" s="12"/>
      <c r="N31" s="12"/>
      <c r="O31" s="12"/>
      <c r="P31" s="12"/>
      <c r="Q31" s="12"/>
      <c r="R31" s="12"/>
      <c r="S31" s="12"/>
      <c r="T31" s="12"/>
    </row>
    <row r="32" spans="2:21" x14ac:dyDescent="0.35">
      <c r="B32" s="104" t="s">
        <v>5</v>
      </c>
      <c r="C32" s="102"/>
      <c r="D32" s="142"/>
      <c r="E32" s="12"/>
      <c r="F32" s="12"/>
      <c r="G32" s="12"/>
      <c r="H32" s="12"/>
      <c r="I32" s="12"/>
      <c r="J32" s="12"/>
      <c r="K32" s="12"/>
      <c r="L32" s="12"/>
      <c r="M32" s="12"/>
      <c r="N32" s="12"/>
      <c r="O32" s="12"/>
      <c r="P32" s="12"/>
      <c r="Q32" s="12"/>
      <c r="R32" s="12"/>
      <c r="S32" s="12"/>
      <c r="T32" s="12"/>
    </row>
    <row r="33" spans="2:20" ht="13.15" thickBot="1" x14ac:dyDescent="0.4">
      <c r="B33" s="104" t="s">
        <v>6</v>
      </c>
      <c r="C33" s="102"/>
      <c r="D33" s="143"/>
      <c r="E33" s="64"/>
      <c r="F33" s="64"/>
      <c r="G33" s="64"/>
      <c r="H33" s="64"/>
      <c r="I33" s="64"/>
      <c r="J33" s="64"/>
      <c r="K33" s="64"/>
      <c r="L33" s="64"/>
      <c r="M33" s="64"/>
      <c r="N33" s="64"/>
      <c r="O33" s="64"/>
      <c r="P33" s="64"/>
      <c r="Q33" s="64"/>
      <c r="R33" s="64"/>
      <c r="S33" s="64"/>
      <c r="T33" s="64"/>
    </row>
    <row r="34" spans="2:20" ht="202.5" customHeight="1" thickBot="1" x14ac:dyDescent="0.4">
      <c r="B34" s="104" t="s">
        <v>7</v>
      </c>
      <c r="C34" s="126"/>
      <c r="D34" s="127"/>
      <c r="E34" s="127"/>
      <c r="F34" s="127"/>
      <c r="G34" s="127"/>
      <c r="H34" s="127"/>
      <c r="I34" s="127"/>
      <c r="J34" s="127"/>
      <c r="K34" s="127"/>
      <c r="L34" s="127"/>
      <c r="M34" s="127"/>
      <c r="N34" s="127"/>
      <c r="O34" s="127"/>
      <c r="P34" s="127"/>
      <c r="Q34" s="127"/>
      <c r="R34" s="127"/>
      <c r="S34" s="127"/>
      <c r="T34" s="127"/>
    </row>
    <row r="35" spans="2:20" ht="26.25" x14ac:dyDescent="0.35">
      <c r="B35" s="187" t="s">
        <v>67</v>
      </c>
    </row>
  </sheetData>
  <phoneticPr fontId="2" type="noConversion"/>
  <conditionalFormatting sqref="C3:H3 K3:T3 D4:T30">
    <cfRule type="cellIs" dxfId="29" priority="1" stopIfTrue="1" operator="equal">
      <formula>1</formula>
    </cfRule>
    <cfRule type="cellIs" dxfId="28" priority="2" stopIfTrue="1" operator="equal">
      <formula>3</formula>
    </cfRule>
    <cfRule type="cellIs" dxfId="27" priority="3" stopIfTrue="1" operator="equal">
      <formula>9</formula>
    </cfRule>
  </conditionalFormatting>
  <dataValidations count="1">
    <dataValidation allowBlank="1" showInputMessage="1" showErrorMessage="1" prompt="Assign importances to manufacturing requirments 1to5. Rank relationships between requirements and process functionality; 1,3,9." sqref="A1" xr:uid="{00000000-0002-0000-1D00-000000000000}"/>
  </dataValidations>
  <pageMargins left="0.75" right="0.75" top="1" bottom="1" header="0.5" footer="0.5"/>
  <pageSetup paperSize="9" orientation="portrait" r:id="rId1"/>
  <headerFooter alignWithMargins="0"/>
</worksheet>
</file>

<file path=xl/worksheets/sheet2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2000-000000000000}">
  <sheetPr>
    <tabColor rgb="FFFFFF00"/>
  </sheetPr>
  <dimension ref="A1:AC20"/>
  <sheetViews>
    <sheetView workbookViewId="0">
      <selection activeCell="F3" sqref="F3:U14"/>
    </sheetView>
  </sheetViews>
  <sheetFormatPr defaultColWidth="8.796875" defaultRowHeight="12.75" x14ac:dyDescent="0.35"/>
  <cols>
    <col min="1" max="1" width="2.46484375" customWidth="1"/>
    <col min="2" max="2" width="25.46484375" customWidth="1"/>
    <col min="3" max="4" width="5.6640625" hidden="1" customWidth="1"/>
    <col min="5" max="5" width="10.46484375" customWidth="1"/>
    <col min="6" max="27" width="5.6640625" customWidth="1"/>
    <col min="28" max="28" width="52.46484375" customWidth="1"/>
  </cols>
  <sheetData>
    <row r="1" spans="1:29" ht="8.25" customHeight="1" thickBot="1" x14ac:dyDescent="0.4">
      <c r="A1" s="277" t="s">
        <v>78</v>
      </c>
    </row>
    <row r="2" spans="1:29" ht="117.75" customHeight="1" thickBot="1" x14ac:dyDescent="0.4">
      <c r="B2" s="131" t="s">
        <v>44</v>
      </c>
      <c r="C2" s="177" t="s">
        <v>4</v>
      </c>
      <c r="D2" s="108"/>
      <c r="E2" s="109" t="s">
        <v>4</v>
      </c>
      <c r="F2" s="422"/>
      <c r="G2" s="313"/>
      <c r="H2" s="313"/>
      <c r="I2" s="313"/>
      <c r="J2" s="313"/>
      <c r="K2" s="313"/>
      <c r="L2" s="313"/>
      <c r="M2" s="313"/>
      <c r="N2" s="313"/>
      <c r="O2" s="313"/>
      <c r="P2" s="313"/>
      <c r="Q2" s="313"/>
      <c r="R2" s="313"/>
      <c r="S2" s="313"/>
      <c r="T2" s="313"/>
      <c r="U2" s="313"/>
      <c r="V2" s="313"/>
      <c r="W2" s="224"/>
      <c r="X2" s="224"/>
      <c r="Y2" s="224"/>
      <c r="Z2" s="224"/>
      <c r="AA2" s="305"/>
    </row>
    <row r="3" spans="1:29" ht="13.5" thickBot="1" x14ac:dyDescent="0.45">
      <c r="B3" s="162" t="s">
        <v>45</v>
      </c>
      <c r="C3" s="110"/>
      <c r="D3" s="106"/>
      <c r="E3" s="169"/>
      <c r="F3" s="134"/>
      <c r="G3" s="135"/>
      <c r="H3" s="135"/>
      <c r="I3" s="135"/>
      <c r="J3" s="135"/>
      <c r="K3" s="135"/>
      <c r="L3" s="135"/>
      <c r="M3" s="135"/>
      <c r="N3" s="135"/>
      <c r="O3" s="135"/>
      <c r="P3" s="135"/>
      <c r="Q3" s="135"/>
      <c r="R3" s="135"/>
      <c r="S3" s="135"/>
      <c r="T3" s="135"/>
      <c r="U3" s="135"/>
      <c r="V3" s="135"/>
      <c r="W3" s="135"/>
      <c r="X3" s="135"/>
      <c r="Y3" s="135"/>
      <c r="Z3" s="135"/>
      <c r="AA3" s="308"/>
      <c r="AB3" s="302" t="s">
        <v>65</v>
      </c>
    </row>
    <row r="4" spans="1:29" ht="13.15" thickBot="1" x14ac:dyDescent="0.4">
      <c r="B4" s="421"/>
      <c r="C4" s="111">
        <f>VALUE('Manufacturing QFD 1'!D29)</f>
        <v>0</v>
      </c>
      <c r="D4" s="14">
        <v>10</v>
      </c>
      <c r="E4" s="104">
        <f t="shared" ref="E4:E14" si="0">+C4/D4</f>
        <v>0</v>
      </c>
      <c r="F4" s="136"/>
      <c r="G4" s="14"/>
      <c r="H4" s="14"/>
      <c r="I4" s="14"/>
      <c r="J4" s="14"/>
      <c r="K4" s="14"/>
      <c r="L4" s="14"/>
      <c r="M4" s="14"/>
      <c r="N4" s="14"/>
      <c r="O4" s="14"/>
      <c r="P4" s="14"/>
      <c r="Q4" s="14"/>
      <c r="R4" s="14"/>
      <c r="S4" s="14"/>
      <c r="T4" s="14"/>
      <c r="U4" s="14"/>
      <c r="V4" s="14"/>
      <c r="W4" s="14"/>
      <c r="X4" s="14"/>
      <c r="Y4" s="14"/>
      <c r="Z4" s="14"/>
      <c r="AA4" s="309"/>
      <c r="AB4" s="303"/>
    </row>
    <row r="5" spans="1:29" ht="13.15" thickBot="1" x14ac:dyDescent="0.4">
      <c r="B5" s="421"/>
      <c r="C5" s="111">
        <f>VALUE('Manufacturing QFD 1'!E29)</f>
        <v>0</v>
      </c>
      <c r="D5" s="14">
        <v>10</v>
      </c>
      <c r="E5" s="104">
        <f t="shared" si="0"/>
        <v>0</v>
      </c>
      <c r="F5" s="136"/>
      <c r="G5" s="14"/>
      <c r="H5" s="14"/>
      <c r="I5" s="14"/>
      <c r="J5" s="14"/>
      <c r="K5" s="14"/>
      <c r="L5" s="14"/>
      <c r="M5" s="14"/>
      <c r="N5" s="14"/>
      <c r="O5" s="14"/>
      <c r="P5" s="14"/>
      <c r="Q5" s="14"/>
      <c r="R5" s="14"/>
      <c r="S5" s="14"/>
      <c r="T5" s="14"/>
      <c r="U5" s="14"/>
      <c r="V5" s="14"/>
      <c r="W5" s="14"/>
      <c r="X5" s="14"/>
      <c r="Y5" s="14"/>
      <c r="Z5" s="14"/>
      <c r="AA5" s="309"/>
      <c r="AB5" s="304"/>
      <c r="AC5" s="137"/>
    </row>
    <row r="6" spans="1:29" x14ac:dyDescent="0.35">
      <c r="B6" s="421"/>
      <c r="C6" s="111">
        <f>VALUE('Manufacturing QFD 1'!F29)</f>
        <v>0</v>
      </c>
      <c r="D6" s="14">
        <v>10</v>
      </c>
      <c r="E6" s="104">
        <f t="shared" si="0"/>
        <v>0</v>
      </c>
      <c r="F6" s="136"/>
      <c r="G6" s="14"/>
      <c r="H6" s="14"/>
      <c r="I6" s="14"/>
      <c r="J6" s="14"/>
      <c r="K6" s="14"/>
      <c r="L6" s="14"/>
      <c r="M6" s="14"/>
      <c r="N6" s="14"/>
      <c r="O6" s="14"/>
      <c r="P6" s="14"/>
      <c r="Q6" s="14"/>
      <c r="R6" s="14"/>
      <c r="S6" s="14"/>
      <c r="T6" s="14"/>
      <c r="U6" s="14"/>
      <c r="V6" s="14"/>
      <c r="W6" s="14"/>
      <c r="X6" s="14"/>
      <c r="Y6" s="14"/>
      <c r="Z6" s="14"/>
      <c r="AA6" s="309"/>
      <c r="AB6" s="304"/>
    </row>
    <row r="7" spans="1:29" x14ac:dyDescent="0.35">
      <c r="B7" s="421"/>
      <c r="C7" s="111">
        <f>VALUE('Manufacturing QFD 1'!G29)</f>
        <v>0</v>
      </c>
      <c r="D7" s="14">
        <v>10</v>
      </c>
      <c r="E7" s="104">
        <f t="shared" si="0"/>
        <v>0</v>
      </c>
      <c r="F7" s="136"/>
      <c r="G7" s="14"/>
      <c r="H7" s="14"/>
      <c r="I7" s="14"/>
      <c r="J7" s="14"/>
      <c r="K7" s="14"/>
      <c r="L7" s="14"/>
      <c r="M7" s="14"/>
      <c r="N7" s="14"/>
      <c r="O7" s="14"/>
      <c r="P7" s="14"/>
      <c r="Q7" s="14"/>
      <c r="R7" s="14"/>
      <c r="S7" s="14"/>
      <c r="T7" s="14"/>
      <c r="U7" s="14"/>
      <c r="V7" s="14"/>
      <c r="W7" s="14"/>
      <c r="X7" s="14"/>
      <c r="Y7" s="14"/>
      <c r="Z7" s="14"/>
      <c r="AA7" s="309"/>
      <c r="AB7" s="304"/>
    </row>
    <row r="8" spans="1:29" x14ac:dyDescent="0.35">
      <c r="B8" s="421"/>
      <c r="C8" s="111">
        <f>VALUE('Manufacturing QFD 1'!H29)</f>
        <v>0</v>
      </c>
      <c r="D8" s="14">
        <v>10</v>
      </c>
      <c r="E8" s="104">
        <f>+C8/D8</f>
        <v>0</v>
      </c>
      <c r="F8" s="136"/>
      <c r="G8" s="14"/>
      <c r="H8" s="14"/>
      <c r="I8" s="14"/>
      <c r="J8" s="14"/>
      <c r="K8" s="14"/>
      <c r="L8" s="14"/>
      <c r="M8" s="14"/>
      <c r="N8" s="14"/>
      <c r="O8" s="14"/>
      <c r="P8" s="14"/>
      <c r="Q8" s="14"/>
      <c r="R8" s="14"/>
      <c r="S8" s="14"/>
      <c r="T8" s="14"/>
      <c r="U8" s="14"/>
      <c r="V8" s="14"/>
      <c r="W8" s="14"/>
      <c r="X8" s="14"/>
      <c r="Y8" s="14"/>
      <c r="Z8" s="14"/>
      <c r="AA8" s="309"/>
      <c r="AB8" s="304"/>
    </row>
    <row r="9" spans="1:29" x14ac:dyDescent="0.35">
      <c r="B9" s="421"/>
      <c r="C9" s="111">
        <f>VALUE('Manufacturing QFD 1'!I29)</f>
        <v>0</v>
      </c>
      <c r="D9" s="14">
        <v>10</v>
      </c>
      <c r="E9" s="104">
        <f t="shared" si="0"/>
        <v>0</v>
      </c>
      <c r="F9" s="136"/>
      <c r="G9" s="14"/>
      <c r="H9" s="14"/>
      <c r="I9" s="14"/>
      <c r="J9" s="14"/>
      <c r="K9" s="14"/>
      <c r="L9" s="14"/>
      <c r="M9" s="14"/>
      <c r="N9" s="14"/>
      <c r="O9" s="14"/>
      <c r="P9" s="14"/>
      <c r="Q9" s="14"/>
      <c r="R9" s="14"/>
      <c r="S9" s="14"/>
      <c r="T9" s="14"/>
      <c r="U9" s="14"/>
      <c r="V9" s="14"/>
      <c r="W9" s="14"/>
      <c r="X9" s="14"/>
      <c r="Y9" s="14"/>
      <c r="Z9" s="14"/>
      <c r="AA9" s="309"/>
      <c r="AB9" s="304"/>
    </row>
    <row r="10" spans="1:29" x14ac:dyDescent="0.35">
      <c r="B10" s="421"/>
      <c r="C10" s="111">
        <f>VALUE('Manufacturing QFD 1'!J29)</f>
        <v>0</v>
      </c>
      <c r="D10" s="14">
        <v>10</v>
      </c>
      <c r="E10" s="104">
        <f t="shared" si="0"/>
        <v>0</v>
      </c>
      <c r="F10" s="136"/>
      <c r="G10" s="14"/>
      <c r="H10" s="14"/>
      <c r="I10" s="14"/>
      <c r="J10" s="14"/>
      <c r="K10" s="14"/>
      <c r="L10" s="14"/>
      <c r="M10" s="14"/>
      <c r="N10" s="14"/>
      <c r="O10" s="14"/>
      <c r="P10" s="14"/>
      <c r="Q10" s="14"/>
      <c r="R10" s="14"/>
      <c r="S10" s="14"/>
      <c r="T10" s="14"/>
      <c r="U10" s="14"/>
      <c r="V10" s="14"/>
      <c r="W10" s="14"/>
      <c r="X10" s="14"/>
      <c r="Y10" s="14"/>
      <c r="Z10" s="14"/>
      <c r="AA10" s="309"/>
      <c r="AB10" s="304"/>
    </row>
    <row r="11" spans="1:29" x14ac:dyDescent="0.35">
      <c r="B11" s="421"/>
      <c r="C11" s="111">
        <f>VALUE('Manufacturing QFD 1'!K29)</f>
        <v>0</v>
      </c>
      <c r="D11" s="14">
        <v>10</v>
      </c>
      <c r="E11" s="104">
        <f t="shared" si="0"/>
        <v>0</v>
      </c>
      <c r="F11" s="136"/>
      <c r="G11" s="14"/>
      <c r="H11" s="14"/>
      <c r="I11" s="14"/>
      <c r="J11" s="14"/>
      <c r="K11" s="14"/>
      <c r="L11" s="14"/>
      <c r="M11" s="14"/>
      <c r="N11" s="14"/>
      <c r="O11" s="14"/>
      <c r="P11" s="14"/>
      <c r="Q11" s="14"/>
      <c r="R11" s="14"/>
      <c r="S11" s="14"/>
      <c r="T11" s="14"/>
      <c r="U11" s="14"/>
      <c r="V11" s="14"/>
      <c r="W11" s="14"/>
      <c r="X11" s="14"/>
      <c r="Y11" s="14"/>
      <c r="Z11" s="14"/>
      <c r="AA11" s="309"/>
      <c r="AB11" s="304"/>
    </row>
    <row r="12" spans="1:29" x14ac:dyDescent="0.35">
      <c r="B12" s="421"/>
      <c r="C12" s="111">
        <f>VALUE('Manufacturing QFD 1'!L29)</f>
        <v>0</v>
      </c>
      <c r="D12" s="14">
        <v>10</v>
      </c>
      <c r="E12" s="104">
        <f t="shared" si="0"/>
        <v>0</v>
      </c>
      <c r="F12" s="136"/>
      <c r="G12" s="14"/>
      <c r="H12" s="14"/>
      <c r="I12" s="14"/>
      <c r="J12" s="14"/>
      <c r="K12" s="14"/>
      <c r="L12" s="14"/>
      <c r="M12" s="14"/>
      <c r="N12" s="14"/>
      <c r="O12" s="14"/>
      <c r="P12" s="14"/>
      <c r="Q12" s="14"/>
      <c r="R12" s="14"/>
      <c r="S12" s="14"/>
      <c r="T12" s="14"/>
      <c r="U12" s="14"/>
      <c r="V12" s="14"/>
      <c r="W12" s="14"/>
      <c r="X12" s="14"/>
      <c r="Y12" s="14"/>
      <c r="Z12" s="14"/>
      <c r="AA12" s="309"/>
      <c r="AB12" s="304"/>
    </row>
    <row r="13" spans="1:29" x14ac:dyDescent="0.35">
      <c r="B13" s="421"/>
      <c r="C13" s="111">
        <f>VALUE('Manufacturing QFD 1'!M29)</f>
        <v>0</v>
      </c>
      <c r="D13" s="14">
        <v>10</v>
      </c>
      <c r="E13" s="104">
        <f t="shared" si="0"/>
        <v>0</v>
      </c>
      <c r="F13" s="136"/>
      <c r="G13" s="14"/>
      <c r="H13" s="14"/>
      <c r="I13" s="14"/>
      <c r="J13" s="14"/>
      <c r="K13" s="14"/>
      <c r="L13" s="14"/>
      <c r="M13" s="14"/>
      <c r="N13" s="14"/>
      <c r="O13" s="14"/>
      <c r="P13" s="14"/>
      <c r="Q13" s="14"/>
      <c r="R13" s="14"/>
      <c r="S13" s="14"/>
      <c r="T13" s="14"/>
      <c r="U13" s="14"/>
      <c r="V13" s="14"/>
      <c r="W13" s="14"/>
      <c r="X13" s="14"/>
      <c r="Y13" s="14"/>
      <c r="Z13" s="14"/>
      <c r="AA13" s="309"/>
      <c r="AB13" s="304"/>
    </row>
    <row r="14" spans="1:29" ht="13.15" thickBot="1" x14ac:dyDescent="0.4">
      <c r="B14" s="4"/>
      <c r="C14" s="111"/>
      <c r="D14" s="14">
        <v>10</v>
      </c>
      <c r="E14" s="104">
        <f t="shared" si="0"/>
        <v>0</v>
      </c>
      <c r="F14" s="293"/>
      <c r="G14" s="310"/>
      <c r="H14" s="310"/>
      <c r="I14" s="310"/>
      <c r="J14" s="310"/>
      <c r="K14" s="310"/>
      <c r="L14" s="310"/>
      <c r="M14" s="310"/>
      <c r="N14" s="310"/>
      <c r="O14" s="310"/>
      <c r="P14" s="310"/>
      <c r="Q14" s="310"/>
      <c r="R14" s="310"/>
      <c r="S14" s="310"/>
      <c r="T14" s="310"/>
      <c r="U14" s="310"/>
      <c r="V14" s="310"/>
      <c r="W14" s="310"/>
      <c r="X14" s="311"/>
      <c r="Y14" s="311"/>
      <c r="Z14" s="311"/>
      <c r="AA14" s="312"/>
    </row>
    <row r="15" spans="1:29" x14ac:dyDescent="0.35">
      <c r="B15" s="130"/>
      <c r="C15" s="120"/>
      <c r="D15" s="121"/>
      <c r="E15" s="172"/>
      <c r="F15" s="306">
        <f t="shared" ref="F15:AA15" si="1">SUMPRODUCT($E$3:$E$14,F3:F14)</f>
        <v>0</v>
      </c>
      <c r="G15" s="307">
        <f t="shared" si="1"/>
        <v>0</v>
      </c>
      <c r="H15" s="307">
        <f t="shared" si="1"/>
        <v>0</v>
      </c>
      <c r="I15" s="307">
        <f t="shared" si="1"/>
        <v>0</v>
      </c>
      <c r="J15" s="307">
        <f t="shared" si="1"/>
        <v>0</v>
      </c>
      <c r="K15" s="307">
        <f t="shared" si="1"/>
        <v>0</v>
      </c>
      <c r="L15" s="307">
        <f t="shared" si="1"/>
        <v>0</v>
      </c>
      <c r="M15" s="307">
        <f t="shared" si="1"/>
        <v>0</v>
      </c>
      <c r="N15" s="307">
        <f t="shared" si="1"/>
        <v>0</v>
      </c>
      <c r="O15" s="307">
        <f t="shared" si="1"/>
        <v>0</v>
      </c>
      <c r="P15" s="307">
        <f t="shared" si="1"/>
        <v>0</v>
      </c>
      <c r="Q15" s="307">
        <f t="shared" si="1"/>
        <v>0</v>
      </c>
      <c r="R15" s="307">
        <f t="shared" si="1"/>
        <v>0</v>
      </c>
      <c r="S15" s="307">
        <f t="shared" si="1"/>
        <v>0</v>
      </c>
      <c r="T15" s="307">
        <f t="shared" si="1"/>
        <v>0</v>
      </c>
      <c r="U15" s="307">
        <f t="shared" si="1"/>
        <v>0</v>
      </c>
      <c r="V15" s="307">
        <f t="shared" si="1"/>
        <v>0</v>
      </c>
      <c r="W15" s="307">
        <f t="shared" si="1"/>
        <v>0</v>
      </c>
      <c r="X15" s="307">
        <f t="shared" si="1"/>
        <v>0</v>
      </c>
      <c r="Y15" s="307">
        <f t="shared" si="1"/>
        <v>0</v>
      </c>
      <c r="Z15" s="307">
        <f t="shared" si="1"/>
        <v>0</v>
      </c>
      <c r="AA15" s="307">
        <f t="shared" si="1"/>
        <v>0</v>
      </c>
    </row>
    <row r="16" spans="1:29" x14ac:dyDescent="0.35">
      <c r="B16" s="13"/>
      <c r="C16" s="122"/>
      <c r="D16" s="16"/>
      <c r="E16" s="173"/>
      <c r="F16" s="178"/>
      <c r="G16" s="62"/>
      <c r="H16" s="62"/>
      <c r="I16" s="62"/>
      <c r="J16" s="62"/>
      <c r="K16" s="62"/>
      <c r="L16" s="62"/>
      <c r="M16" s="62"/>
      <c r="N16" s="62"/>
      <c r="O16" s="62"/>
      <c r="P16" s="62"/>
      <c r="Q16" s="62"/>
      <c r="R16" s="62"/>
      <c r="S16" s="62"/>
      <c r="T16" s="62"/>
      <c r="U16" s="62"/>
      <c r="V16" s="62"/>
      <c r="W16" s="62"/>
      <c r="X16" s="12"/>
      <c r="Y16" s="12"/>
      <c r="Z16" s="12"/>
      <c r="AA16" s="124"/>
    </row>
    <row r="17" spans="2:27" x14ac:dyDescent="0.35">
      <c r="B17" s="169" t="s">
        <v>5</v>
      </c>
      <c r="C17" s="123"/>
      <c r="D17" s="105"/>
      <c r="E17" s="174"/>
      <c r="F17" s="142"/>
      <c r="G17" s="12"/>
      <c r="H17" s="12"/>
      <c r="I17" s="12"/>
      <c r="J17" s="12"/>
      <c r="K17" s="12"/>
      <c r="L17" s="12"/>
      <c r="M17" s="12"/>
      <c r="N17" s="12"/>
      <c r="O17" s="12"/>
      <c r="P17" s="12"/>
      <c r="Q17" s="12"/>
      <c r="R17" s="12"/>
      <c r="S17" s="12"/>
      <c r="T17" s="12"/>
      <c r="U17" s="12"/>
      <c r="V17" s="12"/>
      <c r="W17" s="12"/>
      <c r="X17" s="12"/>
      <c r="Y17" s="12"/>
      <c r="Z17" s="12"/>
      <c r="AA17" s="124"/>
    </row>
    <row r="18" spans="2:27" ht="13.15" thickBot="1" x14ac:dyDescent="0.4">
      <c r="B18" s="104" t="s">
        <v>6</v>
      </c>
      <c r="C18" s="123"/>
      <c r="D18" s="105"/>
      <c r="E18" s="174"/>
      <c r="F18" s="142"/>
      <c r="G18" s="12"/>
      <c r="H18" s="12"/>
      <c r="I18" s="12"/>
      <c r="J18" s="12"/>
      <c r="K18" s="12"/>
      <c r="L18" s="12"/>
      <c r="M18" s="12"/>
      <c r="N18" s="12"/>
      <c r="O18" s="12"/>
      <c r="P18" s="12"/>
      <c r="Q18" s="12"/>
      <c r="R18" s="12"/>
      <c r="S18" s="12"/>
      <c r="T18" s="12"/>
      <c r="U18" s="12"/>
      <c r="V18" s="12"/>
      <c r="W18" s="12"/>
      <c r="X18" s="73"/>
      <c r="Y18" s="73"/>
      <c r="Z18" s="73"/>
      <c r="AA18" s="75"/>
    </row>
    <row r="19" spans="2:27" ht="219.75" customHeight="1" thickBot="1" x14ac:dyDescent="0.4">
      <c r="B19" s="139" t="s">
        <v>7</v>
      </c>
      <c r="C19" s="125"/>
      <c r="D19" s="175"/>
      <c r="E19" s="176"/>
      <c r="F19" s="179"/>
      <c r="G19" s="73"/>
      <c r="H19" s="73"/>
      <c r="I19" s="73"/>
      <c r="J19" s="73"/>
      <c r="K19" s="73"/>
      <c r="L19" s="73"/>
      <c r="M19" s="73"/>
      <c r="N19" s="73"/>
      <c r="O19" s="73"/>
      <c r="P19" s="73"/>
      <c r="Q19" s="73"/>
      <c r="R19" s="73"/>
      <c r="S19" s="73"/>
      <c r="T19" s="73"/>
      <c r="U19" s="73"/>
      <c r="V19" s="73"/>
      <c r="W19" s="73"/>
      <c r="X19" s="127"/>
      <c r="Y19" s="127"/>
      <c r="Z19" s="127"/>
      <c r="AA19" s="128"/>
    </row>
    <row r="20" spans="2:27" ht="13.5" thickBot="1" x14ac:dyDescent="0.4">
      <c r="B20" s="131" t="s">
        <v>33</v>
      </c>
      <c r="C20" s="170"/>
      <c r="D20" s="171"/>
      <c r="E20" s="171"/>
      <c r="F20" s="127"/>
      <c r="G20" s="127"/>
      <c r="H20" s="127"/>
      <c r="I20" s="127"/>
      <c r="J20" s="127"/>
      <c r="K20" s="127"/>
      <c r="L20" s="127"/>
      <c r="M20" s="127"/>
      <c r="N20" s="127"/>
      <c r="O20" s="127"/>
      <c r="P20" s="127"/>
      <c r="Q20" s="127"/>
      <c r="R20" s="127"/>
      <c r="S20" s="127"/>
      <c r="T20" s="127"/>
      <c r="U20" s="127"/>
      <c r="V20" s="127"/>
      <c r="W20" s="127"/>
    </row>
  </sheetData>
  <conditionalFormatting sqref="F3:AA7 F17:W19">
    <cfRule type="cellIs" dxfId="26" priority="10" stopIfTrue="1" operator="equal">
      <formula>1</formula>
    </cfRule>
    <cfRule type="cellIs" dxfId="25" priority="11" stopIfTrue="1" operator="equal">
      <formula>3</formula>
    </cfRule>
    <cfRule type="cellIs" dxfId="24" priority="12" stopIfTrue="1" operator="equal">
      <formula>9</formula>
    </cfRule>
  </conditionalFormatting>
  <conditionalFormatting sqref="X15:Z18">
    <cfRule type="cellIs" dxfId="23" priority="4" stopIfTrue="1" operator="equal">
      <formula>1</formula>
    </cfRule>
    <cfRule type="cellIs" dxfId="22" priority="5" stopIfTrue="1" operator="equal">
      <formula>3</formula>
    </cfRule>
    <cfRule type="cellIs" dxfId="21" priority="6" stopIfTrue="1" operator="equal">
      <formula>9</formula>
    </cfRule>
  </conditionalFormatting>
  <conditionalFormatting sqref="X8:AA14 F8:W15 AA15">
    <cfRule type="cellIs" dxfId="20" priority="1" stopIfTrue="1" operator="equal">
      <formula>1</formula>
    </cfRule>
    <cfRule type="cellIs" dxfId="19" priority="2" stopIfTrue="1" operator="equal">
      <formula>3</formula>
    </cfRule>
    <cfRule type="cellIs" dxfId="18" priority="3" stopIfTrue="1" operator="equal">
      <formula>9</formula>
    </cfRule>
  </conditionalFormatting>
  <dataValidations count="1">
    <dataValidation allowBlank="1" showInputMessage="1" showErrorMessage="1" prompt="Transfer REQUIRED FUNCTIONALITY and importance scores to LHS of matrix. Transfer MEANS of chosen concept to top of matrix. Identify relationships with 1,3,9 scores." sqref="A1" xr:uid="{00000000-0002-0000-2000-000000000000}"/>
  </dataValidations>
  <pageMargins left="0.7" right="0.7" top="0.75" bottom="0.75" header="0.3" footer="0.3"/>
</worksheet>
</file>

<file path=xl/worksheets/sheet2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2100-000000000000}">
  <dimension ref="A1"/>
  <sheetViews>
    <sheetView workbookViewId="0">
      <selection activeCell="B2" sqref="B2"/>
    </sheetView>
  </sheetViews>
  <sheetFormatPr defaultColWidth="8.796875" defaultRowHeight="12.75" x14ac:dyDescent="0.35"/>
  <sheetData/>
  <pageMargins left="0.7" right="0.7" top="0.75" bottom="0.75" header="0.3" footer="0.3"/>
  <drawing r:id="rId1"/>
</worksheet>
</file>

<file path=xl/worksheets/sheet3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2200-000000000000}">
  <sheetPr>
    <tabColor theme="5" tint="-0.249977111117893"/>
  </sheetPr>
  <dimension ref="A1:K74"/>
  <sheetViews>
    <sheetView zoomScale="80" zoomScaleNormal="80" workbookViewId="0">
      <pane xSplit="2" ySplit="2" topLeftCell="C45" activePane="bottomRight" state="frozen"/>
      <selection pane="topRight" activeCell="C1" sqref="C1"/>
      <selection pane="bottomLeft" activeCell="A3" sqref="A3"/>
      <selection pane="bottomRight" activeCell="B45" sqref="B45:I57"/>
    </sheetView>
  </sheetViews>
  <sheetFormatPr defaultColWidth="9.1328125" defaultRowHeight="16.5" customHeight="1" x14ac:dyDescent="0.35"/>
  <cols>
    <col min="1" max="1" width="9.1328125" style="1"/>
    <col min="2" max="2" width="43.46484375" style="6" customWidth="1"/>
    <col min="3" max="3" width="29.796875" style="56" customWidth="1"/>
    <col min="4" max="4" width="22.1328125" style="6" customWidth="1"/>
    <col min="5" max="5" width="23.46484375" style="6" customWidth="1"/>
    <col min="6" max="6" width="28.46484375" style="6" customWidth="1"/>
    <col min="7" max="8" width="31" style="6" customWidth="1"/>
    <col min="9" max="9" width="32" style="6" customWidth="1"/>
    <col min="10" max="10" width="15.6640625" style="6" customWidth="1"/>
    <col min="11" max="16384" width="9.1328125" style="1"/>
  </cols>
  <sheetData>
    <row r="1" spans="1:10" ht="16.5" customHeight="1" x14ac:dyDescent="0.35">
      <c r="A1" s="277" t="s">
        <v>78</v>
      </c>
      <c r="C1" s="54"/>
      <c r="D1" s="11"/>
      <c r="E1" s="11"/>
      <c r="F1" s="11"/>
      <c r="G1" s="11"/>
      <c r="H1" s="11"/>
      <c r="I1" s="11"/>
      <c r="J1" s="11"/>
    </row>
    <row r="2" spans="1:10" ht="44.25" customHeight="1" thickBot="1" x14ac:dyDescent="0.4">
      <c r="B2" s="217" t="s">
        <v>2</v>
      </c>
      <c r="C2" s="329" t="s">
        <v>3</v>
      </c>
      <c r="D2" s="314"/>
      <c r="E2" s="314"/>
      <c r="F2" s="314"/>
      <c r="G2" s="314"/>
      <c r="H2" s="314"/>
      <c r="I2" s="314"/>
      <c r="J2" s="314"/>
    </row>
    <row r="3" spans="1:10" ht="28.5" customHeight="1" thickBot="1" x14ac:dyDescent="0.4">
      <c r="B3" s="322" t="s">
        <v>87</v>
      </c>
      <c r="C3" s="319" t="s">
        <v>121</v>
      </c>
      <c r="D3" s="321" t="s">
        <v>122</v>
      </c>
      <c r="E3" s="321"/>
      <c r="F3" s="331"/>
      <c r="G3" s="331"/>
      <c r="H3" s="331"/>
      <c r="I3" s="332"/>
      <c r="J3" s="167"/>
    </row>
    <row r="4" spans="1:10" ht="28.5" customHeight="1" x14ac:dyDescent="0.35">
      <c r="B4" s="323" t="s">
        <v>88</v>
      </c>
      <c r="C4" s="320" t="s">
        <v>123</v>
      </c>
      <c r="D4" s="5" t="s">
        <v>124</v>
      </c>
      <c r="E4" s="5" t="s">
        <v>125</v>
      </c>
      <c r="F4" s="5" t="s">
        <v>221</v>
      </c>
      <c r="G4" s="5"/>
      <c r="H4" s="5"/>
      <c r="I4" s="333"/>
      <c r="J4" s="167"/>
    </row>
    <row r="5" spans="1:10" ht="28.5" customHeight="1" x14ac:dyDescent="0.35">
      <c r="B5" s="324" t="s">
        <v>89</v>
      </c>
      <c r="C5" s="320" t="s">
        <v>126</v>
      </c>
      <c r="D5" s="5" t="s">
        <v>127</v>
      </c>
      <c r="E5" s="5" t="s">
        <v>125</v>
      </c>
      <c r="F5" s="5"/>
      <c r="G5" s="5"/>
      <c r="H5" s="5"/>
      <c r="I5" s="333"/>
      <c r="J5" s="167"/>
    </row>
    <row r="6" spans="1:10" ht="28.5" customHeight="1" x14ac:dyDescent="0.35">
      <c r="B6" s="324" t="s">
        <v>90</v>
      </c>
      <c r="C6" s="320" t="s">
        <v>128</v>
      </c>
      <c r="D6" s="5" t="s">
        <v>129</v>
      </c>
      <c r="E6" s="5" t="s">
        <v>130</v>
      </c>
      <c r="F6" s="5" t="s">
        <v>132</v>
      </c>
      <c r="G6" s="5"/>
      <c r="H6" s="5"/>
      <c r="I6" s="333"/>
      <c r="J6" s="167"/>
    </row>
    <row r="7" spans="1:10" ht="28.5" customHeight="1" x14ac:dyDescent="0.35">
      <c r="B7" s="324" t="s">
        <v>131</v>
      </c>
      <c r="C7" s="320" t="s">
        <v>128</v>
      </c>
      <c r="D7" s="5" t="s">
        <v>129</v>
      </c>
      <c r="E7" s="5" t="s">
        <v>130</v>
      </c>
      <c r="F7" s="5" t="s">
        <v>132</v>
      </c>
      <c r="G7" s="5"/>
      <c r="H7" s="5"/>
      <c r="I7" s="333"/>
      <c r="J7" s="167"/>
    </row>
    <row r="8" spans="1:10" ht="28.5" customHeight="1" x14ac:dyDescent="0.35">
      <c r="B8" s="324" t="s">
        <v>91</v>
      </c>
      <c r="C8" s="320" t="s">
        <v>133</v>
      </c>
      <c r="D8" s="5" t="s">
        <v>134</v>
      </c>
      <c r="E8" s="5" t="s">
        <v>135</v>
      </c>
      <c r="F8" s="5" t="s">
        <v>136</v>
      </c>
      <c r="G8" s="5"/>
      <c r="H8" s="5"/>
      <c r="I8" s="333"/>
      <c r="J8" s="167"/>
    </row>
    <row r="9" spans="1:10" ht="28.5" customHeight="1" x14ac:dyDescent="0.35">
      <c r="B9" s="324" t="s">
        <v>92</v>
      </c>
      <c r="C9" s="320" t="s">
        <v>137</v>
      </c>
      <c r="D9" s="5" t="s">
        <v>138</v>
      </c>
      <c r="E9" s="5" t="s">
        <v>125</v>
      </c>
      <c r="F9" s="5" t="s">
        <v>142</v>
      </c>
      <c r="G9" s="5"/>
      <c r="H9" s="5"/>
      <c r="I9" s="333"/>
      <c r="J9" s="167"/>
    </row>
    <row r="10" spans="1:10" ht="28.5" customHeight="1" x14ac:dyDescent="0.35">
      <c r="B10" s="324" t="s">
        <v>93</v>
      </c>
      <c r="C10" s="320" t="s">
        <v>137</v>
      </c>
      <c r="D10" s="5" t="s">
        <v>138</v>
      </c>
      <c r="E10" s="5" t="s">
        <v>125</v>
      </c>
      <c r="F10" s="5" t="s">
        <v>142</v>
      </c>
      <c r="G10" s="5"/>
      <c r="H10" s="5"/>
      <c r="I10" s="333"/>
      <c r="J10" s="167"/>
    </row>
    <row r="11" spans="1:10" ht="28.5" customHeight="1" x14ac:dyDescent="0.35">
      <c r="B11" s="324" t="s">
        <v>94</v>
      </c>
      <c r="C11" s="320" t="s">
        <v>137</v>
      </c>
      <c r="D11" s="5" t="s">
        <v>138</v>
      </c>
      <c r="E11" s="5" t="s">
        <v>125</v>
      </c>
      <c r="F11" s="5" t="s">
        <v>142</v>
      </c>
      <c r="G11" s="5"/>
      <c r="H11" s="5"/>
      <c r="I11" s="333"/>
      <c r="J11" s="167"/>
    </row>
    <row r="12" spans="1:10" ht="28.5" customHeight="1" thickBot="1" x14ac:dyDescent="0.4">
      <c r="B12" s="324" t="s">
        <v>95</v>
      </c>
      <c r="C12" s="320" t="s">
        <v>139</v>
      </c>
      <c r="D12" s="5" t="s">
        <v>140</v>
      </c>
      <c r="E12" s="5" t="s">
        <v>141</v>
      </c>
      <c r="F12" s="5" t="s">
        <v>125</v>
      </c>
      <c r="G12" s="5"/>
      <c r="H12" s="5"/>
      <c r="I12" s="333"/>
      <c r="J12" s="167"/>
    </row>
    <row r="13" spans="1:10" ht="28.5" customHeight="1" x14ac:dyDescent="0.35">
      <c r="B13" s="324" t="s">
        <v>96</v>
      </c>
      <c r="C13" s="322" t="s">
        <v>143</v>
      </c>
      <c r="D13" s="5" t="s">
        <v>144</v>
      </c>
      <c r="E13" s="5" t="s">
        <v>145</v>
      </c>
      <c r="F13" s="5" t="s">
        <v>146</v>
      </c>
      <c r="G13" s="5" t="s">
        <v>147</v>
      </c>
      <c r="H13" s="5"/>
      <c r="I13" s="333"/>
      <c r="J13" s="167"/>
    </row>
    <row r="14" spans="1:10" ht="28.5" customHeight="1" x14ac:dyDescent="0.35">
      <c r="B14" s="324" t="s">
        <v>97</v>
      </c>
      <c r="C14" s="320" t="s">
        <v>148</v>
      </c>
      <c r="D14" s="5" t="s">
        <v>149</v>
      </c>
      <c r="E14" s="5" t="s">
        <v>150</v>
      </c>
      <c r="F14" s="5" t="s">
        <v>142</v>
      </c>
      <c r="G14" s="5"/>
      <c r="H14" s="5"/>
      <c r="I14" s="333"/>
      <c r="J14" s="167"/>
    </row>
    <row r="15" spans="1:10" ht="28.5" customHeight="1" x14ac:dyDescent="0.35">
      <c r="B15" s="324" t="s">
        <v>151</v>
      </c>
      <c r="C15" s="320" t="s">
        <v>152</v>
      </c>
      <c r="D15" s="5" t="s">
        <v>153</v>
      </c>
      <c r="E15" s="5" t="s">
        <v>154</v>
      </c>
      <c r="F15" s="5"/>
      <c r="G15" s="5"/>
      <c r="H15" s="5"/>
      <c r="I15" s="333"/>
      <c r="J15" s="167"/>
    </row>
    <row r="16" spans="1:10" ht="28.5" customHeight="1" x14ac:dyDescent="0.35">
      <c r="B16" s="326" t="s">
        <v>182</v>
      </c>
      <c r="C16" s="320" t="s">
        <v>185</v>
      </c>
      <c r="D16" s="5" t="s">
        <v>129</v>
      </c>
      <c r="E16" s="5" t="s">
        <v>130</v>
      </c>
      <c r="F16" s="5" t="s">
        <v>125</v>
      </c>
      <c r="G16" s="5"/>
      <c r="H16" s="5"/>
      <c r="I16" s="333"/>
      <c r="J16" s="167"/>
    </row>
    <row r="17" spans="2:10" ht="28.5" customHeight="1" x14ac:dyDescent="0.35">
      <c r="B17" s="326" t="s">
        <v>183</v>
      </c>
      <c r="C17" s="320" t="s">
        <v>185</v>
      </c>
      <c r="D17" s="5" t="s">
        <v>129</v>
      </c>
      <c r="E17" s="5" t="s">
        <v>130</v>
      </c>
      <c r="F17" s="5" t="s">
        <v>125</v>
      </c>
      <c r="G17" s="5"/>
      <c r="H17" s="5"/>
      <c r="I17" s="333"/>
      <c r="J17" s="167"/>
    </row>
    <row r="18" spans="2:10" ht="28.5" customHeight="1" x14ac:dyDescent="0.35">
      <c r="B18" s="326" t="s">
        <v>131</v>
      </c>
      <c r="C18" s="320" t="s">
        <v>185</v>
      </c>
      <c r="D18" s="5" t="s">
        <v>129</v>
      </c>
      <c r="E18" s="5" t="s">
        <v>130</v>
      </c>
      <c r="F18" s="5" t="s">
        <v>125</v>
      </c>
      <c r="G18" s="5"/>
      <c r="H18" s="5"/>
      <c r="I18" s="333"/>
      <c r="J18" s="167"/>
    </row>
    <row r="19" spans="2:10" ht="28.5" customHeight="1" x14ac:dyDescent="0.35">
      <c r="B19" s="326" t="s">
        <v>184</v>
      </c>
      <c r="C19" s="320" t="s">
        <v>186</v>
      </c>
      <c r="D19" s="5" t="s">
        <v>187</v>
      </c>
      <c r="E19" s="5" t="s">
        <v>188</v>
      </c>
      <c r="F19" s="5" t="s">
        <v>125</v>
      </c>
      <c r="G19" s="5"/>
      <c r="H19" s="5"/>
      <c r="I19" s="333"/>
      <c r="J19" s="167"/>
    </row>
    <row r="20" spans="2:10" ht="28.5" customHeight="1" x14ac:dyDescent="0.35">
      <c r="B20" s="326" t="s">
        <v>91</v>
      </c>
      <c r="C20" s="320" t="s">
        <v>185</v>
      </c>
      <c r="D20" s="5" t="s">
        <v>129</v>
      </c>
      <c r="E20" s="5" t="s">
        <v>130</v>
      </c>
      <c r="F20" s="5" t="s">
        <v>125</v>
      </c>
      <c r="G20" s="5"/>
      <c r="H20" s="5"/>
      <c r="I20" s="333"/>
      <c r="J20" s="167"/>
    </row>
    <row r="21" spans="2:10" ht="28.5" customHeight="1" x14ac:dyDescent="0.35">
      <c r="B21" s="338" t="s">
        <v>189</v>
      </c>
      <c r="C21" s="320"/>
      <c r="D21" s="5"/>
      <c r="E21" s="5"/>
      <c r="F21" s="5"/>
      <c r="G21" s="5"/>
      <c r="H21" s="5"/>
      <c r="I21" s="333"/>
      <c r="J21" s="167"/>
    </row>
    <row r="22" spans="2:10" ht="28.5" customHeight="1" x14ac:dyDescent="0.35">
      <c r="B22" s="325" t="s">
        <v>98</v>
      </c>
      <c r="C22" s="320" t="s">
        <v>155</v>
      </c>
      <c r="D22" s="5" t="s">
        <v>130</v>
      </c>
      <c r="E22" s="5" t="s">
        <v>156</v>
      </c>
      <c r="F22" s="5" t="s">
        <v>159</v>
      </c>
      <c r="G22" s="5"/>
      <c r="H22" s="5"/>
      <c r="I22" s="333"/>
      <c r="J22" s="167"/>
    </row>
    <row r="23" spans="2:10" ht="28.5" customHeight="1" x14ac:dyDescent="0.35">
      <c r="B23" s="325" t="s">
        <v>99</v>
      </c>
      <c r="C23" s="320" t="s">
        <v>155</v>
      </c>
      <c r="D23" s="5" t="s">
        <v>157</v>
      </c>
      <c r="E23" s="5" t="s">
        <v>158</v>
      </c>
      <c r="F23" s="5" t="s">
        <v>130</v>
      </c>
      <c r="G23" s="5" t="s">
        <v>159</v>
      </c>
      <c r="H23" s="5"/>
      <c r="I23" s="333"/>
      <c r="J23" s="167"/>
    </row>
    <row r="24" spans="2:10" ht="28.5" customHeight="1" x14ac:dyDescent="0.35">
      <c r="B24" s="325" t="s">
        <v>100</v>
      </c>
      <c r="C24" s="320" t="s">
        <v>155</v>
      </c>
      <c r="D24" s="5" t="s">
        <v>157</v>
      </c>
      <c r="E24" s="5" t="s">
        <v>158</v>
      </c>
      <c r="F24" s="5" t="s">
        <v>130</v>
      </c>
      <c r="G24" s="5" t="s">
        <v>159</v>
      </c>
      <c r="H24" s="5"/>
      <c r="I24" s="333"/>
      <c r="J24" s="167"/>
    </row>
    <row r="25" spans="2:10" ht="28.5" customHeight="1" x14ac:dyDescent="0.35">
      <c r="B25" s="325" t="s">
        <v>102</v>
      </c>
      <c r="C25" s="320" t="s">
        <v>155</v>
      </c>
      <c r="D25" s="5" t="s">
        <v>150</v>
      </c>
      <c r="E25" s="5" t="s">
        <v>160</v>
      </c>
      <c r="F25" s="5" t="s">
        <v>144</v>
      </c>
      <c r="G25" s="5" t="s">
        <v>161</v>
      </c>
      <c r="H25" s="5"/>
      <c r="I25" s="333"/>
      <c r="J25" s="167"/>
    </row>
    <row r="26" spans="2:10" ht="28.5" customHeight="1" x14ac:dyDescent="0.35">
      <c r="B26" s="325" t="s">
        <v>101</v>
      </c>
      <c r="C26" s="320" t="s">
        <v>155</v>
      </c>
      <c r="D26" s="5" t="s">
        <v>130</v>
      </c>
      <c r="E26" s="5" t="s">
        <v>162</v>
      </c>
      <c r="F26" s="5" t="s">
        <v>159</v>
      </c>
      <c r="G26" s="5"/>
      <c r="H26" s="5"/>
      <c r="I26" s="333"/>
      <c r="J26" s="167"/>
    </row>
    <row r="27" spans="2:10" ht="28.5" customHeight="1" x14ac:dyDescent="0.35">
      <c r="B27" s="325" t="s">
        <v>103</v>
      </c>
      <c r="C27" s="320" t="s">
        <v>155</v>
      </c>
      <c r="D27" s="5" t="s">
        <v>130</v>
      </c>
      <c r="E27" s="5" t="s">
        <v>163</v>
      </c>
      <c r="F27" s="5" t="s">
        <v>164</v>
      </c>
      <c r="G27" s="5"/>
      <c r="H27" s="5"/>
      <c r="I27" s="333"/>
      <c r="J27" s="167"/>
    </row>
    <row r="28" spans="2:10" ht="28.5" customHeight="1" x14ac:dyDescent="0.35">
      <c r="B28" s="325" t="s">
        <v>104</v>
      </c>
      <c r="C28" s="320" t="s">
        <v>155</v>
      </c>
      <c r="D28" s="5" t="s">
        <v>165</v>
      </c>
      <c r="E28" s="5" t="s">
        <v>166</v>
      </c>
      <c r="F28" s="5"/>
      <c r="G28" s="5"/>
      <c r="H28" s="5"/>
      <c r="I28" s="333"/>
      <c r="J28" s="167"/>
    </row>
    <row r="29" spans="2:10" ht="28.5" customHeight="1" x14ac:dyDescent="0.35">
      <c r="B29" s="325" t="s">
        <v>105</v>
      </c>
      <c r="C29" s="320" t="s">
        <v>155</v>
      </c>
      <c r="D29" s="5" t="s">
        <v>165</v>
      </c>
      <c r="E29" s="5" t="s">
        <v>167</v>
      </c>
      <c r="F29" s="5"/>
      <c r="G29" s="5"/>
      <c r="H29" s="5"/>
      <c r="I29" s="333"/>
      <c r="J29" s="167"/>
    </row>
    <row r="30" spans="2:10" ht="28.5" customHeight="1" x14ac:dyDescent="0.35">
      <c r="B30" s="325" t="s">
        <v>106</v>
      </c>
      <c r="C30" s="320" t="s">
        <v>155</v>
      </c>
      <c r="D30" s="5" t="s">
        <v>165</v>
      </c>
      <c r="E30" s="5"/>
      <c r="F30" s="5"/>
      <c r="G30" s="5"/>
      <c r="H30" s="5"/>
      <c r="I30" s="333"/>
      <c r="J30" s="167"/>
    </row>
    <row r="31" spans="2:10" ht="28.5" customHeight="1" x14ac:dyDescent="0.35">
      <c r="B31" s="325" t="s">
        <v>107</v>
      </c>
      <c r="C31" s="320" t="s">
        <v>171</v>
      </c>
      <c r="D31" s="5" t="s">
        <v>172</v>
      </c>
      <c r="E31" s="5" t="s">
        <v>174</v>
      </c>
      <c r="F31" s="5" t="s">
        <v>173</v>
      </c>
      <c r="G31" s="5" t="s">
        <v>175</v>
      </c>
      <c r="H31" s="5"/>
      <c r="I31" s="333"/>
      <c r="J31" s="167"/>
    </row>
    <row r="32" spans="2:10" ht="28.5" customHeight="1" x14ac:dyDescent="0.35">
      <c r="B32" s="326" t="s">
        <v>113</v>
      </c>
      <c r="C32" s="320" t="s">
        <v>176</v>
      </c>
      <c r="D32" s="5" t="s">
        <v>177</v>
      </c>
      <c r="E32" s="5" t="s">
        <v>178</v>
      </c>
      <c r="F32" s="5"/>
      <c r="G32" s="5"/>
      <c r="H32" s="5"/>
      <c r="I32" s="333"/>
      <c r="J32" s="167"/>
    </row>
    <row r="33" spans="2:10" ht="28.5" customHeight="1" x14ac:dyDescent="0.35">
      <c r="B33" s="326" t="s">
        <v>108</v>
      </c>
      <c r="C33" s="320" t="s">
        <v>179</v>
      </c>
      <c r="D33" s="5" t="s">
        <v>180</v>
      </c>
      <c r="E33" s="5" t="s">
        <v>181</v>
      </c>
      <c r="F33" s="5" t="s">
        <v>212</v>
      </c>
      <c r="G33" s="5" t="s">
        <v>213</v>
      </c>
      <c r="H33" s="5"/>
      <c r="I33" s="333"/>
      <c r="J33" s="167"/>
    </row>
    <row r="34" spans="2:10" ht="28.5" customHeight="1" x14ac:dyDescent="0.35">
      <c r="B34" s="326" t="s">
        <v>109</v>
      </c>
      <c r="C34" s="320" t="s">
        <v>190</v>
      </c>
      <c r="D34" s="5" t="s">
        <v>191</v>
      </c>
      <c r="E34" s="5" t="s">
        <v>127</v>
      </c>
      <c r="F34" s="5" t="s">
        <v>192</v>
      </c>
      <c r="G34" s="5"/>
      <c r="H34" s="5"/>
      <c r="I34" s="333"/>
      <c r="J34" s="167"/>
    </row>
    <row r="35" spans="2:10" ht="28.5" customHeight="1" x14ac:dyDescent="0.35">
      <c r="B35" s="326" t="s">
        <v>114</v>
      </c>
      <c r="C35" s="320" t="s">
        <v>180</v>
      </c>
      <c r="D35" s="5" t="s">
        <v>140</v>
      </c>
      <c r="E35" s="5" t="s">
        <v>142</v>
      </c>
      <c r="F35" s="5"/>
      <c r="G35" s="5"/>
      <c r="H35" s="5"/>
      <c r="I35" s="333"/>
      <c r="J35" s="167"/>
    </row>
    <row r="36" spans="2:10" ht="28.5" customHeight="1" x14ac:dyDescent="0.35">
      <c r="B36" s="326" t="s">
        <v>110</v>
      </c>
      <c r="C36" s="320" t="s">
        <v>152</v>
      </c>
      <c r="D36" s="5" t="s">
        <v>193</v>
      </c>
      <c r="E36" s="5" t="s">
        <v>194</v>
      </c>
      <c r="F36" s="5" t="s">
        <v>142</v>
      </c>
      <c r="G36" s="5"/>
      <c r="H36" s="5"/>
      <c r="I36" s="333"/>
      <c r="J36" s="167"/>
    </row>
    <row r="37" spans="2:10" ht="28.5" customHeight="1" x14ac:dyDescent="0.35">
      <c r="B37" s="326" t="s">
        <v>111</v>
      </c>
      <c r="C37" s="320" t="s">
        <v>195</v>
      </c>
      <c r="D37" s="5" t="s">
        <v>196</v>
      </c>
      <c r="E37" s="5" t="s">
        <v>197</v>
      </c>
      <c r="F37" s="5" t="s">
        <v>155</v>
      </c>
      <c r="G37" s="5" t="s">
        <v>198</v>
      </c>
      <c r="H37" s="5" t="s">
        <v>226</v>
      </c>
      <c r="I37" s="333"/>
      <c r="J37" s="167"/>
    </row>
    <row r="38" spans="2:10" ht="28.5" customHeight="1" x14ac:dyDescent="0.35">
      <c r="B38" s="326" t="s">
        <v>112</v>
      </c>
      <c r="C38" s="320" t="s">
        <v>195</v>
      </c>
      <c r="D38" s="5" t="s">
        <v>196</v>
      </c>
      <c r="E38" s="5" t="s">
        <v>197</v>
      </c>
      <c r="F38" s="5" t="s">
        <v>155</v>
      </c>
      <c r="G38" s="5" t="s">
        <v>198</v>
      </c>
      <c r="H38" s="5" t="s">
        <v>226</v>
      </c>
      <c r="I38" s="333"/>
      <c r="J38" s="167"/>
    </row>
    <row r="39" spans="2:10" ht="28.5" customHeight="1" x14ac:dyDescent="0.35">
      <c r="B39" s="326" t="s">
        <v>115</v>
      </c>
      <c r="C39" s="320" t="s">
        <v>199</v>
      </c>
      <c r="D39" s="5" t="s">
        <v>200</v>
      </c>
      <c r="E39" s="5" t="s">
        <v>201</v>
      </c>
      <c r="F39" s="5" t="s">
        <v>202</v>
      </c>
      <c r="G39" s="5" t="s">
        <v>203</v>
      </c>
      <c r="H39" s="5"/>
      <c r="I39" s="333"/>
      <c r="J39" s="167"/>
    </row>
    <row r="40" spans="2:10" ht="28.5" customHeight="1" x14ac:dyDescent="0.35">
      <c r="B40" s="326" t="s">
        <v>116</v>
      </c>
      <c r="C40" s="320" t="s">
        <v>180</v>
      </c>
      <c r="D40" s="5" t="s">
        <v>130</v>
      </c>
      <c r="E40" s="5" t="s">
        <v>142</v>
      </c>
      <c r="F40" s="5"/>
      <c r="G40" s="5"/>
      <c r="H40" s="5"/>
      <c r="I40" s="333"/>
      <c r="J40" s="167"/>
    </row>
    <row r="41" spans="2:10" ht="28.5" customHeight="1" x14ac:dyDescent="0.35">
      <c r="B41" s="326" t="s">
        <v>117</v>
      </c>
      <c r="C41" s="320" t="s">
        <v>227</v>
      </c>
      <c r="D41" s="5" t="s">
        <v>204</v>
      </c>
      <c r="E41" s="5" t="s">
        <v>127</v>
      </c>
      <c r="F41" s="5"/>
      <c r="G41" s="5"/>
      <c r="H41" s="5"/>
      <c r="I41" s="333"/>
      <c r="J41" s="167"/>
    </row>
    <row r="42" spans="2:10" ht="28.5" customHeight="1" x14ac:dyDescent="0.35">
      <c r="B42" s="327" t="s">
        <v>118</v>
      </c>
      <c r="C42" s="320" t="s">
        <v>205</v>
      </c>
      <c r="D42" s="5" t="s">
        <v>206</v>
      </c>
      <c r="E42" s="5" t="s">
        <v>207</v>
      </c>
      <c r="F42" s="5" t="s">
        <v>208</v>
      </c>
      <c r="G42" s="5"/>
      <c r="H42" s="5"/>
      <c r="I42" s="333"/>
      <c r="J42" s="167"/>
    </row>
    <row r="43" spans="2:10" ht="28.5" customHeight="1" x14ac:dyDescent="0.35">
      <c r="B43" s="327" t="s">
        <v>119</v>
      </c>
      <c r="C43" s="320" t="s">
        <v>180</v>
      </c>
      <c r="D43" s="5" t="s">
        <v>130</v>
      </c>
      <c r="E43" s="5"/>
      <c r="F43" s="5"/>
      <c r="G43" s="5"/>
      <c r="H43" s="5"/>
      <c r="I43" s="333"/>
      <c r="J43" s="167"/>
    </row>
    <row r="44" spans="2:10" ht="28.5" customHeight="1" x14ac:dyDescent="0.35">
      <c r="B44" s="327" t="s">
        <v>120</v>
      </c>
      <c r="C44" s="320" t="s">
        <v>180</v>
      </c>
      <c r="D44" s="5" t="s">
        <v>130</v>
      </c>
      <c r="E44" s="5"/>
      <c r="F44" s="5"/>
      <c r="G44" s="5"/>
      <c r="H44" s="5"/>
      <c r="I44" s="333"/>
      <c r="J44" s="167"/>
    </row>
    <row r="45" spans="2:10" ht="28.5" customHeight="1" x14ac:dyDescent="0.35">
      <c r="B45" s="327"/>
      <c r="C45" s="320"/>
      <c r="D45" s="5"/>
      <c r="E45" s="5"/>
      <c r="F45" s="5"/>
      <c r="G45" s="5"/>
      <c r="H45" s="5"/>
      <c r="I45" s="333"/>
      <c r="J45" s="167"/>
    </row>
    <row r="46" spans="2:10" ht="28.5" customHeight="1" x14ac:dyDescent="0.35">
      <c r="B46" s="328"/>
      <c r="C46" s="320"/>
      <c r="D46" s="5"/>
      <c r="E46" s="5"/>
      <c r="F46" s="5"/>
      <c r="G46" s="5"/>
      <c r="H46" s="5"/>
      <c r="I46" s="333"/>
      <c r="J46" s="167"/>
    </row>
    <row r="47" spans="2:10" ht="28.5" customHeight="1" x14ac:dyDescent="0.35">
      <c r="B47" s="328"/>
      <c r="C47" s="320"/>
      <c r="D47" s="5"/>
      <c r="E47" s="5"/>
      <c r="F47" s="5"/>
      <c r="G47" s="5"/>
      <c r="H47" s="5"/>
      <c r="I47" s="333"/>
      <c r="J47" s="167"/>
    </row>
    <row r="48" spans="2:10" ht="28.5" customHeight="1" x14ac:dyDescent="0.35">
      <c r="B48" s="328"/>
      <c r="C48" s="320"/>
      <c r="D48" s="5"/>
      <c r="E48" s="5"/>
      <c r="F48" s="5"/>
      <c r="G48" s="5"/>
      <c r="H48" s="5"/>
      <c r="I48" s="333"/>
      <c r="J48" s="167"/>
    </row>
    <row r="49" spans="2:11" ht="28.5" customHeight="1" x14ac:dyDescent="0.35">
      <c r="B49" s="328"/>
      <c r="C49" s="320"/>
      <c r="D49" s="5"/>
      <c r="E49" s="5"/>
      <c r="F49" s="5"/>
      <c r="G49" s="5"/>
      <c r="H49" s="5"/>
      <c r="I49" s="333"/>
      <c r="J49" s="167"/>
    </row>
    <row r="50" spans="2:11" ht="28.5" customHeight="1" x14ac:dyDescent="0.35">
      <c r="B50" s="328"/>
      <c r="C50" s="320"/>
      <c r="D50" s="5"/>
      <c r="E50" s="5"/>
      <c r="F50" s="5"/>
      <c r="G50" s="5"/>
      <c r="H50" s="5"/>
      <c r="I50" s="333"/>
      <c r="J50" s="167"/>
    </row>
    <row r="51" spans="2:11" ht="28.5" customHeight="1" x14ac:dyDescent="0.35">
      <c r="B51" s="328"/>
      <c r="C51" s="320"/>
      <c r="D51" s="5"/>
      <c r="E51" s="5"/>
      <c r="F51" s="5"/>
      <c r="G51" s="5"/>
      <c r="H51" s="5"/>
      <c r="I51" s="333"/>
      <c r="J51" s="167"/>
    </row>
    <row r="52" spans="2:11" ht="28.5" customHeight="1" x14ac:dyDescent="0.35">
      <c r="B52" s="328"/>
      <c r="C52" s="320"/>
      <c r="D52" s="5"/>
      <c r="E52" s="5"/>
      <c r="F52" s="5"/>
      <c r="G52" s="5"/>
      <c r="H52" s="5"/>
      <c r="I52" s="333"/>
      <c r="J52" s="167"/>
    </row>
    <row r="53" spans="2:11" ht="28.5" customHeight="1" x14ac:dyDescent="0.35">
      <c r="B53" s="330"/>
      <c r="C53" s="320"/>
      <c r="D53" s="5"/>
      <c r="E53" s="5"/>
      <c r="F53" s="5"/>
      <c r="G53" s="5"/>
      <c r="H53" s="5"/>
      <c r="I53" s="333"/>
      <c r="J53" s="167"/>
    </row>
    <row r="54" spans="2:11" ht="28.5" customHeight="1" x14ac:dyDescent="0.35">
      <c r="B54" s="328"/>
      <c r="C54" s="320"/>
      <c r="D54" s="5"/>
      <c r="E54" s="5"/>
      <c r="F54" s="5"/>
      <c r="G54" s="5"/>
      <c r="H54" s="5"/>
      <c r="I54" s="333"/>
      <c r="J54" s="167"/>
    </row>
    <row r="55" spans="2:11" ht="28.5" customHeight="1" x14ac:dyDescent="0.35">
      <c r="B55" s="328"/>
      <c r="C55" s="320"/>
      <c r="D55" s="5"/>
      <c r="E55" s="5"/>
      <c r="F55" s="5"/>
      <c r="G55" s="5"/>
      <c r="H55" s="5"/>
      <c r="I55" s="333"/>
      <c r="J55" s="167"/>
    </row>
    <row r="56" spans="2:11" ht="28.5" customHeight="1" x14ac:dyDescent="0.35">
      <c r="B56" s="328"/>
      <c r="C56" s="320"/>
      <c r="D56" s="5"/>
      <c r="E56" s="5"/>
      <c r="F56" s="5"/>
      <c r="G56" s="5"/>
      <c r="H56" s="5"/>
      <c r="I56" s="333"/>
      <c r="J56" s="167"/>
    </row>
    <row r="57" spans="2:11" ht="28.5" customHeight="1" x14ac:dyDescent="0.35">
      <c r="B57" s="328"/>
      <c r="C57" s="320"/>
      <c r="D57" s="5"/>
      <c r="E57" s="5"/>
      <c r="F57" s="5"/>
      <c r="G57" s="5"/>
      <c r="H57" s="5"/>
      <c r="I57" s="333"/>
      <c r="J57" s="167"/>
    </row>
    <row r="58" spans="2:11" ht="28.5" customHeight="1" x14ac:dyDescent="0.35">
      <c r="B58" s="328"/>
      <c r="C58" s="320"/>
      <c r="D58" s="5"/>
      <c r="E58" s="5"/>
      <c r="F58" s="5"/>
      <c r="G58" s="5"/>
      <c r="H58" s="5"/>
      <c r="I58" s="333"/>
      <c r="J58" s="167"/>
    </row>
    <row r="59" spans="2:11" ht="28.5" customHeight="1" thickBot="1" x14ac:dyDescent="0.4">
      <c r="B59" s="328"/>
      <c r="C59" s="334"/>
      <c r="D59" s="335"/>
      <c r="E59" s="336"/>
      <c r="F59" s="335"/>
      <c r="G59" s="335"/>
      <c r="H59" s="335"/>
      <c r="I59" s="337"/>
      <c r="J59" s="167"/>
    </row>
    <row r="60" spans="2:11" ht="16.5" customHeight="1" x14ac:dyDescent="0.35">
      <c r="B60" s="1"/>
      <c r="C60" s="167"/>
      <c r="D60" s="56"/>
      <c r="K60" s="6"/>
    </row>
    <row r="61" spans="2:11" ht="16.5" customHeight="1" x14ac:dyDescent="0.35">
      <c r="B61" s="1"/>
      <c r="C61" s="6"/>
      <c r="D61" s="56"/>
      <c r="K61" s="6"/>
    </row>
    <row r="62" spans="2:11" ht="16.5" customHeight="1" x14ac:dyDescent="0.35">
      <c r="B62" s="1"/>
      <c r="C62" s="6"/>
      <c r="D62" s="56"/>
      <c r="K62" s="6"/>
    </row>
    <row r="63" spans="2:11" ht="16.5" customHeight="1" x14ac:dyDescent="0.35">
      <c r="B63" s="1"/>
      <c r="C63" s="6"/>
      <c r="D63" s="56"/>
      <c r="K63" s="6"/>
    </row>
    <row r="64" spans="2:11" ht="16.5" customHeight="1" x14ac:dyDescent="0.35">
      <c r="B64" s="1"/>
      <c r="C64" s="6"/>
      <c r="D64" s="56"/>
      <c r="K64" s="6"/>
    </row>
    <row r="65" spans="2:11" ht="16.5" customHeight="1" x14ac:dyDescent="0.35">
      <c r="B65" s="1"/>
      <c r="C65" s="6"/>
      <c r="D65" s="56"/>
      <c r="K65" s="6"/>
    </row>
    <row r="66" spans="2:11" ht="16.5" customHeight="1" x14ac:dyDescent="0.35">
      <c r="B66" s="1"/>
      <c r="C66" s="6"/>
      <c r="D66" s="56"/>
      <c r="K66" s="6"/>
    </row>
    <row r="67" spans="2:11" ht="16.5" customHeight="1" x14ac:dyDescent="0.35">
      <c r="B67" s="1"/>
      <c r="C67" s="6"/>
      <c r="D67" s="56"/>
      <c r="K67" s="6"/>
    </row>
    <row r="68" spans="2:11" ht="16.5" customHeight="1" x14ac:dyDescent="0.35">
      <c r="B68" s="1"/>
      <c r="C68" s="6"/>
      <c r="D68" s="56"/>
      <c r="K68" s="6"/>
    </row>
    <row r="69" spans="2:11" ht="16.5" customHeight="1" x14ac:dyDescent="0.35">
      <c r="B69" s="1"/>
      <c r="C69" s="6"/>
      <c r="D69" s="56"/>
      <c r="K69" s="6"/>
    </row>
    <row r="70" spans="2:11" ht="16.5" customHeight="1" x14ac:dyDescent="0.35">
      <c r="B70" s="1"/>
      <c r="C70" s="6"/>
      <c r="D70" s="56"/>
      <c r="K70" s="6"/>
    </row>
    <row r="71" spans="2:11" ht="16.5" customHeight="1" x14ac:dyDescent="0.35">
      <c r="B71" s="1"/>
      <c r="C71" s="6"/>
      <c r="D71" s="56"/>
      <c r="K71" s="6"/>
    </row>
    <row r="72" spans="2:11" ht="16.5" customHeight="1" x14ac:dyDescent="0.35">
      <c r="B72" s="1"/>
      <c r="C72" s="6"/>
      <c r="D72" s="56"/>
      <c r="K72" s="6"/>
    </row>
    <row r="73" spans="2:11" ht="16.5" customHeight="1" x14ac:dyDescent="0.35">
      <c r="B73" s="1"/>
      <c r="C73" s="6"/>
      <c r="D73" s="56"/>
      <c r="K73" s="6"/>
    </row>
    <row r="74" spans="2:11" ht="16.5" customHeight="1" x14ac:dyDescent="0.35">
      <c r="B74" s="1"/>
      <c r="C74" s="6"/>
      <c r="D74" s="56"/>
      <c r="K74" s="6"/>
    </row>
  </sheetData>
  <phoneticPr fontId="2" type="noConversion"/>
  <dataValidations count="1">
    <dataValidation allowBlank="1" showInputMessage="1" showErrorMessage="1" prompt="Copy Required Process Functionality to the LHS of the FMA chart. DIVERGENT THINKING-populate Means. Select a series of concepts and transfer concept identifiers to top of System Pugh." sqref="A1" xr:uid="{00000000-0002-0000-2200-000000000000}"/>
  </dataValidations>
  <pageMargins left="0.75" right="0.75" top="1" bottom="1" header="0.5" footer="0.5"/>
  <pageSetup paperSize="9" orientation="portrait" r:id="rId1"/>
  <headerFooter alignWithMargins="0"/>
</worksheet>
</file>

<file path=xl/worksheets/sheet3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2300-000000000000}">
  <sheetPr>
    <tabColor theme="5" tint="-0.249977111117893"/>
  </sheetPr>
  <dimension ref="A1:BR44"/>
  <sheetViews>
    <sheetView showGridLines="0" topLeftCell="A9" zoomScaleNormal="100" workbookViewId="0">
      <selection activeCell="K16" sqref="K15:K16"/>
    </sheetView>
  </sheetViews>
  <sheetFormatPr defaultColWidth="15.796875" defaultRowHeight="12.75" x14ac:dyDescent="0.35"/>
  <cols>
    <col min="1" max="1" width="6" style="190" customWidth="1"/>
    <col min="2" max="2" width="41.46484375" style="190" customWidth="1"/>
    <col min="3" max="3" width="59.46484375" style="190" customWidth="1"/>
    <col min="4" max="4" width="5.6640625" style="190" customWidth="1"/>
    <col min="5" max="5" width="6.33203125" style="190" customWidth="1"/>
    <col min="6" max="6" width="21.33203125" style="190" customWidth="1"/>
    <col min="7" max="9" width="18.796875" style="190" customWidth="1"/>
    <col min="10" max="16384" width="15.796875" style="190"/>
  </cols>
  <sheetData>
    <row r="1" spans="1:8" x14ac:dyDescent="0.35">
      <c r="A1" s="277" t="s">
        <v>78</v>
      </c>
    </row>
    <row r="4" spans="1:8" ht="17.25" x14ac:dyDescent="0.35">
      <c r="C4" s="743" t="str">
        <f xml:space="preserve"> "Project Name: "&amp;'Design Book Title'!C10</f>
        <v>Project Name:  HESH Example for course 2025 Beng</v>
      </c>
      <c r="D4" s="743"/>
      <c r="E4" s="743"/>
      <c r="F4" s="743"/>
    </row>
    <row r="5" spans="1:8" ht="16.5" customHeight="1" thickBot="1" x14ac:dyDescent="0.4"/>
    <row r="6" spans="1:8" s="191" customFormat="1" ht="105.75" thickBot="1" x14ac:dyDescent="0.4">
      <c r="B6" s="126"/>
      <c r="C6" s="127"/>
      <c r="D6" s="197" t="s">
        <v>62</v>
      </c>
      <c r="E6" s="197" t="s">
        <v>64</v>
      </c>
      <c r="F6" s="218" t="s">
        <v>209</v>
      </c>
      <c r="G6" s="218" t="s">
        <v>210</v>
      </c>
      <c r="H6" s="218" t="s">
        <v>211</v>
      </c>
    </row>
    <row r="7" spans="1:8" ht="34.5" customHeight="1" x14ac:dyDescent="0.35">
      <c r="B7" s="200" t="s">
        <v>59</v>
      </c>
      <c r="C7" s="201" t="s">
        <v>61</v>
      </c>
      <c r="D7" s="198"/>
      <c r="E7" s="196"/>
      <c r="F7" s="213"/>
      <c r="G7" s="214"/>
      <c r="H7" s="214"/>
    </row>
    <row r="8" spans="1:8" ht="17.25" x14ac:dyDescent="0.4">
      <c r="B8" s="227"/>
      <c r="C8" s="203"/>
      <c r="D8" s="216">
        <v>5</v>
      </c>
      <c r="E8" s="216"/>
      <c r="F8" s="215"/>
      <c r="G8" s="189"/>
      <c r="H8" s="189"/>
    </row>
    <row r="9" spans="1:8" ht="17.25" x14ac:dyDescent="0.4">
      <c r="B9" s="227"/>
      <c r="C9" s="203"/>
      <c r="D9" s="216">
        <v>5</v>
      </c>
      <c r="E9" s="216"/>
      <c r="F9" s="215"/>
      <c r="G9" s="189"/>
      <c r="H9" s="189"/>
    </row>
    <row r="10" spans="1:8" ht="17.25" x14ac:dyDescent="0.4">
      <c r="B10" s="227"/>
      <c r="C10" s="203"/>
      <c r="D10" s="216">
        <v>5</v>
      </c>
      <c r="E10" s="216"/>
      <c r="F10" s="215"/>
      <c r="G10" s="189"/>
      <c r="H10" s="189"/>
    </row>
    <row r="11" spans="1:8" ht="17.25" x14ac:dyDescent="0.4">
      <c r="B11" s="227"/>
      <c r="C11" s="203"/>
      <c r="D11" s="216">
        <v>5</v>
      </c>
      <c r="E11" s="216"/>
      <c r="F11" s="215"/>
      <c r="G11" s="189"/>
      <c r="H11" s="189"/>
    </row>
    <row r="12" spans="1:8" ht="17.25" x14ac:dyDescent="0.4">
      <c r="B12" s="227"/>
      <c r="C12" s="203"/>
      <c r="D12" s="216">
        <v>5</v>
      </c>
      <c r="E12" s="216"/>
      <c r="F12" s="215"/>
      <c r="G12" s="189"/>
      <c r="H12" s="189"/>
    </row>
    <row r="13" spans="1:8" ht="17.25" x14ac:dyDescent="0.4">
      <c r="B13" s="227"/>
      <c r="C13" s="203"/>
      <c r="D13" s="216">
        <v>5</v>
      </c>
      <c r="E13" s="216"/>
      <c r="F13" s="215"/>
      <c r="G13" s="189"/>
      <c r="H13" s="189"/>
    </row>
    <row r="14" spans="1:8" ht="17.25" x14ac:dyDescent="0.4">
      <c r="B14" s="227"/>
      <c r="C14" s="203"/>
      <c r="D14" s="216">
        <v>5</v>
      </c>
      <c r="E14" s="216"/>
      <c r="F14" s="215"/>
      <c r="G14" s="189"/>
      <c r="H14" s="189"/>
    </row>
    <row r="15" spans="1:8" ht="17.25" x14ac:dyDescent="0.4">
      <c r="B15" s="227"/>
      <c r="C15" s="203"/>
      <c r="D15" s="216">
        <v>5</v>
      </c>
      <c r="E15" s="216"/>
      <c r="F15" s="215"/>
      <c r="G15" s="189"/>
      <c r="H15" s="189"/>
    </row>
    <row r="16" spans="1:8" ht="17.25" x14ac:dyDescent="0.4">
      <c r="B16" s="227"/>
      <c r="C16" s="203"/>
      <c r="D16" s="216">
        <v>5</v>
      </c>
      <c r="E16" s="216"/>
      <c r="F16" s="215"/>
      <c r="G16" s="189"/>
      <c r="H16" s="189"/>
    </row>
    <row r="17" spans="2:8" ht="17.25" x14ac:dyDescent="0.4">
      <c r="B17" s="227"/>
      <c r="C17" s="203"/>
      <c r="D17" s="216">
        <v>5</v>
      </c>
      <c r="E17" s="216"/>
      <c r="F17" s="215"/>
      <c r="G17" s="189"/>
      <c r="H17" s="189"/>
    </row>
    <row r="18" spans="2:8" ht="17.25" x14ac:dyDescent="0.4">
      <c r="B18" s="227"/>
      <c r="C18" s="203"/>
      <c r="D18" s="216">
        <v>5</v>
      </c>
      <c r="E18" s="216"/>
      <c r="F18" s="215"/>
      <c r="G18" s="189"/>
      <c r="H18" s="189"/>
    </row>
    <row r="19" spans="2:8" ht="17.25" x14ac:dyDescent="0.4">
      <c r="B19" s="227"/>
      <c r="C19" s="203"/>
      <c r="D19" s="216">
        <v>5</v>
      </c>
      <c r="E19" s="216"/>
      <c r="F19" s="215"/>
      <c r="G19" s="189"/>
      <c r="H19" s="189"/>
    </row>
    <row r="20" spans="2:8" ht="17.25" x14ac:dyDescent="0.4">
      <c r="B20" s="202"/>
      <c r="C20" s="203"/>
      <c r="D20" s="216">
        <v>5</v>
      </c>
      <c r="E20" s="216"/>
      <c r="F20" s="215"/>
      <c r="G20" s="189"/>
      <c r="H20" s="189"/>
    </row>
    <row r="21" spans="2:8" ht="17.25" x14ac:dyDescent="0.4">
      <c r="B21" s="202"/>
      <c r="C21" s="203"/>
      <c r="D21" s="216">
        <v>5</v>
      </c>
      <c r="E21" s="216"/>
      <c r="F21" s="215"/>
      <c r="G21" s="189"/>
      <c r="H21" s="189"/>
    </row>
    <row r="22" spans="2:8" ht="17.649999999999999" thickBot="1" x14ac:dyDescent="0.45">
      <c r="B22" s="227"/>
      <c r="C22" s="203"/>
      <c r="D22" s="216">
        <v>5</v>
      </c>
      <c r="E22" s="216"/>
      <c r="F22" s="215"/>
      <c r="G22" s="189"/>
      <c r="H22" s="189"/>
    </row>
    <row r="23" spans="2:8" ht="13.9" thickBot="1" x14ac:dyDescent="0.4">
      <c r="B23" s="204"/>
      <c r="C23" s="205"/>
      <c r="D23" s="801" t="s">
        <v>215</v>
      </c>
      <c r="E23" s="802"/>
      <c r="F23" s="193">
        <f>SUMPRODUCT($D$8:$D$22,F8:F22)</f>
        <v>0</v>
      </c>
      <c r="G23" s="193">
        <f>SUMPRODUCT($D$8:$D$22,G8:G22)</f>
        <v>0</v>
      </c>
      <c r="H23" s="193">
        <f>SUMPRODUCT($D$8:$D$22,H8:H22)</f>
        <v>0</v>
      </c>
    </row>
    <row r="24" spans="2:8" ht="16.5" customHeight="1" thickBot="1" x14ac:dyDescent="0.4">
      <c r="B24" s="206"/>
      <c r="C24" s="207"/>
      <c r="D24" s="803" t="s">
        <v>214</v>
      </c>
      <c r="E24" s="804"/>
      <c r="F24" s="193">
        <f>SUMPRODUCT($E$8:$E$22,F8:F22)</f>
        <v>0</v>
      </c>
      <c r="G24" s="193">
        <f>SUMPRODUCT($E$8:$E$22,G8:G22)</f>
        <v>0</v>
      </c>
      <c r="H24" s="193">
        <f>SUMPRODUCT($E$8:$E$22,H8:H22)</f>
        <v>0</v>
      </c>
    </row>
    <row r="25" spans="2:8" ht="21.75" customHeight="1" thickBot="1" x14ac:dyDescent="0.4">
      <c r="B25" s="194" t="s">
        <v>60</v>
      </c>
      <c r="C25" s="208"/>
      <c r="D25" s="195">
        <v>100</v>
      </c>
      <c r="E25" s="195"/>
      <c r="F25" s="193">
        <f>+F23-F24</f>
        <v>0</v>
      </c>
      <c r="G25" s="193">
        <f>+G23-G24</f>
        <v>0</v>
      </c>
      <c r="H25" s="193">
        <f>+H23-H24</f>
        <v>0</v>
      </c>
    </row>
    <row r="40" spans="54:70" x14ac:dyDescent="0.35">
      <c r="BB40" s="190">
        <v>0</v>
      </c>
      <c r="BF40" s="190">
        <v>0</v>
      </c>
      <c r="BJ40" s="190">
        <v>0</v>
      </c>
      <c r="BN40" s="190">
        <v>0</v>
      </c>
      <c r="BR40" s="190">
        <v>0</v>
      </c>
    </row>
    <row r="44" spans="54:70" x14ac:dyDescent="0.35">
      <c r="BB44" s="190">
        <v>0</v>
      </c>
      <c r="BF44" s="190">
        <v>0</v>
      </c>
      <c r="BJ44" s="190">
        <v>0</v>
      </c>
      <c r="BN44" s="190">
        <v>0</v>
      </c>
      <c r="BR44" s="190">
        <v>0</v>
      </c>
    </row>
  </sheetData>
  <mergeCells count="3">
    <mergeCell ref="C4:F4"/>
    <mergeCell ref="D23:E23"/>
    <mergeCell ref="D24:E24"/>
  </mergeCells>
  <dataValidations count="1">
    <dataValidation allowBlank="1" showInputMessage="1" showErrorMessage="1" prompt="Transfer MANUFACTURING REQUIREMENTS to LHS of matrix. Assess each FMA concept as stonger +ve or weaker -ve scores. Downselect preferred concept" sqref="A1" xr:uid="{00000000-0002-0000-2300-000000000000}"/>
  </dataValidations>
  <pageMargins left="0.7" right="0.7" top="0.75" bottom="0.75" header="0.3" footer="0.3"/>
  <legacyDrawing r:id="rId1"/>
</worksheet>
</file>

<file path=xl/worksheets/sheet3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2400-000000000000}">
  <sheetPr>
    <tabColor theme="3" tint="-0.499984740745262"/>
  </sheetPr>
  <dimension ref="A1:AJ25"/>
  <sheetViews>
    <sheetView showGridLines="0" topLeftCell="A3" zoomScale="84" zoomScaleNormal="84" workbookViewId="0">
      <selection activeCell="F5" sqref="F5:P17"/>
    </sheetView>
  </sheetViews>
  <sheetFormatPr defaultColWidth="8.796875" defaultRowHeight="12.75" x14ac:dyDescent="0.35"/>
  <cols>
    <col min="2" max="2" width="34.33203125" customWidth="1"/>
    <col min="3" max="4" width="6.796875" hidden="1" customWidth="1"/>
    <col min="5" max="5" width="6.796875" customWidth="1"/>
    <col min="6" max="35" width="4.6640625" customWidth="1"/>
    <col min="36" max="36" width="64.1328125" style="1" customWidth="1"/>
  </cols>
  <sheetData>
    <row r="1" spans="1:36" ht="13.15" thickBot="1" x14ac:dyDescent="0.4">
      <c r="A1" s="277" t="s">
        <v>78</v>
      </c>
    </row>
    <row r="2" spans="1:36" ht="96" customHeight="1" thickBot="1" x14ac:dyDescent="0.4">
      <c r="B2" s="807" t="s">
        <v>52</v>
      </c>
      <c r="C2" s="149"/>
      <c r="D2" s="154"/>
      <c r="E2" s="805" t="s">
        <v>4</v>
      </c>
      <c r="F2" s="221"/>
      <c r="G2" s="222"/>
      <c r="H2" s="222"/>
      <c r="I2" s="222"/>
      <c r="J2" s="222"/>
      <c r="K2" s="222"/>
      <c r="L2" s="222"/>
      <c r="M2" s="222"/>
      <c r="N2" s="222"/>
      <c r="O2" s="222"/>
      <c r="P2" s="222"/>
      <c r="Q2" s="222"/>
      <c r="R2" s="222"/>
      <c r="S2" s="222"/>
      <c r="T2" s="222"/>
      <c r="U2" s="222"/>
      <c r="V2" s="222"/>
      <c r="W2" s="222"/>
      <c r="X2" s="222"/>
      <c r="Y2" s="222"/>
      <c r="Z2" s="222"/>
      <c r="AA2" s="222"/>
      <c r="AB2" s="222"/>
      <c r="AC2" s="222"/>
      <c r="AD2" s="222"/>
      <c r="AE2" s="222"/>
      <c r="AF2" s="222"/>
      <c r="AG2" s="222"/>
      <c r="AH2" s="222"/>
      <c r="AI2" s="222"/>
    </row>
    <row r="3" spans="1:36" ht="135" customHeight="1" thickBot="1" x14ac:dyDescent="0.4">
      <c r="B3" s="808"/>
      <c r="C3" s="219"/>
      <c r="D3" s="220"/>
      <c r="E3" s="806"/>
      <c r="F3" s="395"/>
      <c r="G3" s="313"/>
      <c r="H3" s="313"/>
      <c r="I3" s="313"/>
      <c r="J3" s="313"/>
      <c r="K3" s="313"/>
      <c r="L3" s="313"/>
      <c r="M3" s="313"/>
      <c r="N3" s="313"/>
      <c r="O3" s="313"/>
      <c r="P3" s="223"/>
      <c r="Q3" s="223"/>
      <c r="R3" s="223"/>
      <c r="S3" s="223"/>
      <c r="T3" s="223"/>
      <c r="U3" s="223"/>
      <c r="V3" s="223"/>
      <c r="W3" s="224"/>
      <c r="X3" s="223"/>
      <c r="Y3" s="223"/>
      <c r="Z3" s="223"/>
      <c r="AA3" s="223"/>
      <c r="AB3" s="223"/>
      <c r="AC3" s="223"/>
      <c r="AD3" s="223"/>
      <c r="AE3" s="223"/>
      <c r="AF3" s="223"/>
      <c r="AG3" s="223"/>
      <c r="AH3" s="223"/>
      <c r="AI3" s="223"/>
    </row>
    <row r="4" spans="1:36" ht="28.5" customHeight="1" thickBot="1" x14ac:dyDescent="0.4">
      <c r="B4" s="391" t="s">
        <v>68</v>
      </c>
      <c r="C4" s="156"/>
      <c r="D4" s="139"/>
      <c r="E4" s="157"/>
      <c r="F4" s="103"/>
      <c r="G4" s="135"/>
      <c r="H4" s="135"/>
      <c r="I4" s="135"/>
      <c r="J4" s="135"/>
      <c r="K4" s="135"/>
      <c r="L4" s="135"/>
      <c r="M4" s="135"/>
      <c r="N4" s="135"/>
      <c r="O4" s="135"/>
      <c r="P4" s="135"/>
      <c r="Q4" s="135"/>
      <c r="R4" s="135"/>
      <c r="S4" s="135"/>
      <c r="T4" s="135"/>
      <c r="U4" s="135"/>
      <c r="V4" s="135"/>
      <c r="W4" s="135"/>
      <c r="X4" s="135"/>
      <c r="Y4" s="135"/>
      <c r="Z4" s="135"/>
      <c r="AA4" s="135"/>
      <c r="AB4" s="135"/>
      <c r="AC4" s="135"/>
      <c r="AD4" s="135"/>
      <c r="AE4" s="135"/>
      <c r="AF4" s="135"/>
      <c r="AG4" s="135"/>
      <c r="AH4" s="135"/>
      <c r="AI4" s="135"/>
      <c r="AJ4" s="145" t="s">
        <v>53</v>
      </c>
    </row>
    <row r="5" spans="1:36" ht="15" x14ac:dyDescent="0.4">
      <c r="B5" s="393"/>
      <c r="C5" s="103">
        <v>50</v>
      </c>
      <c r="D5" s="289">
        <v>10</v>
      </c>
      <c r="E5" s="290">
        <v>3</v>
      </c>
      <c r="F5" s="111"/>
      <c r="G5" s="14"/>
      <c r="H5" s="14"/>
      <c r="I5" s="14"/>
      <c r="J5" s="14"/>
      <c r="K5" s="14"/>
      <c r="L5" s="14"/>
      <c r="M5" s="14"/>
      <c r="N5" s="14"/>
      <c r="O5" s="14"/>
      <c r="P5" s="14"/>
      <c r="Q5" s="14"/>
      <c r="R5" s="14"/>
      <c r="S5" s="14"/>
      <c r="T5" s="14"/>
      <c r="U5" s="14"/>
      <c r="V5" s="14"/>
      <c r="W5" s="14"/>
      <c r="X5" s="14"/>
      <c r="Y5" s="14"/>
      <c r="Z5" s="14"/>
      <c r="AA5" s="14"/>
      <c r="AB5" s="14"/>
      <c r="AC5" s="14"/>
      <c r="AD5" s="14"/>
      <c r="AE5" s="14"/>
      <c r="AF5" s="14"/>
      <c r="AG5" s="14"/>
      <c r="AH5" s="14"/>
      <c r="AI5" s="14"/>
      <c r="AJ5" s="146"/>
    </row>
    <row r="6" spans="1:36" ht="15" x14ac:dyDescent="0.4">
      <c r="B6" s="394"/>
      <c r="C6" s="111">
        <v>50</v>
      </c>
      <c r="D6" s="104">
        <v>10</v>
      </c>
      <c r="E6" s="291">
        <v>2</v>
      </c>
      <c r="F6" s="111"/>
      <c r="G6" s="14"/>
      <c r="H6" s="14"/>
      <c r="I6" s="14"/>
      <c r="J6" s="14"/>
      <c r="K6" s="14"/>
      <c r="L6" s="14"/>
      <c r="M6" s="14"/>
      <c r="N6" s="14"/>
      <c r="O6" s="14"/>
      <c r="P6" s="14"/>
      <c r="Q6" s="14"/>
      <c r="R6" s="14"/>
      <c r="S6" s="14"/>
      <c r="T6" s="14"/>
      <c r="U6" s="14"/>
      <c r="V6" s="14"/>
      <c r="W6" s="14"/>
      <c r="X6" s="14"/>
      <c r="Y6" s="14"/>
      <c r="Z6" s="14"/>
      <c r="AA6" s="14"/>
      <c r="AB6" s="14"/>
      <c r="AC6" s="14"/>
      <c r="AD6" s="14"/>
      <c r="AE6" s="14"/>
      <c r="AF6" s="14"/>
      <c r="AG6" s="14"/>
      <c r="AH6" s="14"/>
      <c r="AI6" s="14"/>
      <c r="AJ6" s="147"/>
    </row>
    <row r="7" spans="1:36" ht="15" x14ac:dyDescent="0.4">
      <c r="B7" s="394"/>
      <c r="C7" s="111">
        <v>50</v>
      </c>
      <c r="D7" s="104">
        <v>10</v>
      </c>
      <c r="E7" s="291">
        <v>3</v>
      </c>
      <c r="F7" s="111"/>
      <c r="G7" s="14"/>
      <c r="H7" s="14"/>
      <c r="I7" s="14"/>
      <c r="J7" s="14"/>
      <c r="K7" s="14"/>
      <c r="L7" s="14"/>
      <c r="M7" s="14"/>
      <c r="N7" s="14"/>
      <c r="O7" s="14"/>
      <c r="P7" s="14"/>
      <c r="Q7" s="14"/>
      <c r="R7" s="14"/>
      <c r="S7" s="14"/>
      <c r="T7" s="14"/>
      <c r="U7" s="14"/>
      <c r="V7" s="14"/>
      <c r="W7" s="14"/>
      <c r="X7" s="14"/>
      <c r="Y7" s="14"/>
      <c r="Z7" s="14"/>
      <c r="AA7" s="14"/>
      <c r="AB7" s="14"/>
      <c r="AC7" s="14"/>
      <c r="AD7" s="14"/>
      <c r="AE7" s="14"/>
      <c r="AF7" s="14"/>
      <c r="AG7" s="14"/>
      <c r="AH7" s="14"/>
      <c r="AI7" s="14"/>
      <c r="AJ7" s="147"/>
    </row>
    <row r="8" spans="1:36" ht="15" x14ac:dyDescent="0.4">
      <c r="B8" s="394"/>
      <c r="C8" s="111">
        <v>50</v>
      </c>
      <c r="D8" s="104">
        <v>10</v>
      </c>
      <c r="E8" s="291">
        <v>3</v>
      </c>
      <c r="F8" s="111"/>
      <c r="G8" s="14"/>
      <c r="H8" s="14"/>
      <c r="I8" s="14"/>
      <c r="J8" s="14"/>
      <c r="K8" s="14"/>
      <c r="L8" s="14"/>
      <c r="M8" s="14"/>
      <c r="N8" s="14"/>
      <c r="O8" s="14"/>
      <c r="P8" s="14"/>
      <c r="Q8" s="14"/>
      <c r="R8" s="14"/>
      <c r="S8" s="14"/>
      <c r="T8" s="14"/>
      <c r="U8" s="14"/>
      <c r="V8" s="14"/>
      <c r="W8" s="14"/>
      <c r="X8" s="14"/>
      <c r="Y8" s="14"/>
      <c r="Z8" s="14"/>
      <c r="AA8" s="14"/>
      <c r="AB8" s="14"/>
      <c r="AC8" s="14"/>
      <c r="AD8" s="14"/>
      <c r="AE8" s="14"/>
      <c r="AF8" s="14"/>
      <c r="AG8" s="14"/>
      <c r="AH8" s="14"/>
      <c r="AI8" s="14"/>
      <c r="AJ8" s="147"/>
    </row>
    <row r="9" spans="1:36" ht="15" x14ac:dyDescent="0.4">
      <c r="B9" s="394"/>
      <c r="C9" s="111">
        <v>50</v>
      </c>
      <c r="D9" s="104">
        <v>10</v>
      </c>
      <c r="E9" s="291">
        <v>3</v>
      </c>
      <c r="F9" s="111"/>
      <c r="G9" s="14"/>
      <c r="H9" s="14"/>
      <c r="I9" s="14"/>
      <c r="J9" s="14"/>
      <c r="K9" s="14"/>
      <c r="L9" s="14"/>
      <c r="M9" s="14"/>
      <c r="N9" s="14"/>
      <c r="O9" s="14"/>
      <c r="P9" s="14"/>
      <c r="Q9" s="14"/>
      <c r="R9" s="14"/>
      <c r="S9" s="14"/>
      <c r="T9" s="14"/>
      <c r="U9" s="14"/>
      <c r="V9" s="14"/>
      <c r="W9" s="14"/>
      <c r="X9" s="14"/>
      <c r="Y9" s="14"/>
      <c r="Z9" s="14"/>
      <c r="AA9" s="14"/>
      <c r="AB9" s="14"/>
      <c r="AC9" s="14"/>
      <c r="AD9" s="14"/>
      <c r="AE9" s="14"/>
      <c r="AF9" s="14"/>
      <c r="AG9" s="14"/>
      <c r="AH9" s="14"/>
      <c r="AI9" s="14"/>
      <c r="AJ9" s="147"/>
    </row>
    <row r="10" spans="1:36" ht="15" x14ac:dyDescent="0.4">
      <c r="B10" s="394"/>
      <c r="C10" s="111">
        <v>50</v>
      </c>
      <c r="D10" s="104">
        <v>10</v>
      </c>
      <c r="E10" s="291">
        <v>3</v>
      </c>
      <c r="F10" s="111"/>
      <c r="G10" s="14"/>
      <c r="H10" s="14"/>
      <c r="I10" s="14"/>
      <c r="J10" s="14"/>
      <c r="K10" s="14"/>
      <c r="L10" s="14"/>
      <c r="M10" s="14"/>
      <c r="N10" s="14"/>
      <c r="O10" s="14"/>
      <c r="P10" s="14"/>
      <c r="Q10" s="14"/>
      <c r="R10" s="14"/>
      <c r="S10" s="14"/>
      <c r="T10" s="14"/>
      <c r="U10" s="14"/>
      <c r="V10" s="14"/>
      <c r="W10" s="14"/>
      <c r="X10" s="14"/>
      <c r="Y10" s="14"/>
      <c r="Z10" s="14"/>
      <c r="AA10" s="14"/>
      <c r="AB10" s="14"/>
      <c r="AC10" s="14"/>
      <c r="AD10" s="14"/>
      <c r="AE10" s="14"/>
      <c r="AF10" s="14"/>
      <c r="AG10" s="14"/>
      <c r="AH10" s="14"/>
      <c r="AI10" s="14"/>
      <c r="AJ10" s="147"/>
    </row>
    <row r="11" spans="1:36" ht="15" x14ac:dyDescent="0.4">
      <c r="B11" s="394"/>
      <c r="C11" s="111">
        <v>50</v>
      </c>
      <c r="D11" s="104">
        <v>10</v>
      </c>
      <c r="E11" s="291">
        <v>3</v>
      </c>
      <c r="F11" s="111"/>
      <c r="G11" s="14"/>
      <c r="H11" s="14"/>
      <c r="I11" s="14"/>
      <c r="J11" s="14"/>
      <c r="K11" s="14"/>
      <c r="L11" s="14"/>
      <c r="M11" s="14"/>
      <c r="N11" s="14"/>
      <c r="O11" s="14"/>
      <c r="P11" s="14"/>
      <c r="Q11" s="14"/>
      <c r="R11" s="14"/>
      <c r="S11" s="14"/>
      <c r="T11" s="14"/>
      <c r="U11" s="14"/>
      <c r="V11" s="14"/>
      <c r="W11" s="14"/>
      <c r="X11" s="14"/>
      <c r="Y11" s="14"/>
      <c r="Z11" s="14"/>
      <c r="AA11" s="14"/>
      <c r="AB11" s="14"/>
      <c r="AC11" s="14"/>
      <c r="AD11" s="14"/>
      <c r="AE11" s="14"/>
      <c r="AF11" s="14"/>
      <c r="AG11" s="14"/>
      <c r="AH11" s="14"/>
      <c r="AI11" s="14"/>
      <c r="AJ11" s="147"/>
    </row>
    <row r="12" spans="1:36" ht="15" x14ac:dyDescent="0.4">
      <c r="B12" s="394"/>
      <c r="C12" s="111">
        <v>50</v>
      </c>
      <c r="D12" s="104">
        <v>10</v>
      </c>
      <c r="E12" s="291">
        <v>3</v>
      </c>
      <c r="F12" s="111"/>
      <c r="G12" s="14"/>
      <c r="H12" s="14"/>
      <c r="I12" s="14"/>
      <c r="J12" s="14"/>
      <c r="K12" s="14"/>
      <c r="L12" s="14"/>
      <c r="M12" s="14"/>
      <c r="N12" s="14"/>
      <c r="O12" s="14"/>
      <c r="P12" s="14"/>
      <c r="Q12" s="14"/>
      <c r="R12" s="14"/>
      <c r="S12" s="14"/>
      <c r="T12" s="14"/>
      <c r="U12" s="14"/>
      <c r="V12" s="14"/>
      <c r="W12" s="14"/>
      <c r="X12" s="14"/>
      <c r="Y12" s="14"/>
      <c r="Z12" s="14"/>
      <c r="AA12" s="14"/>
      <c r="AB12" s="14"/>
      <c r="AC12" s="14"/>
      <c r="AD12" s="14"/>
      <c r="AE12" s="14"/>
      <c r="AF12" s="14"/>
      <c r="AG12" s="14"/>
      <c r="AH12" s="14"/>
      <c r="AI12" s="14"/>
      <c r="AJ12" s="147"/>
    </row>
    <row r="13" spans="1:36" ht="15" x14ac:dyDescent="0.4">
      <c r="B13" s="394"/>
      <c r="C13" s="111">
        <v>50</v>
      </c>
      <c r="D13" s="104">
        <v>10</v>
      </c>
      <c r="E13" s="291">
        <v>3</v>
      </c>
      <c r="F13" s="111"/>
      <c r="G13" s="14"/>
      <c r="H13" s="14"/>
      <c r="I13" s="14"/>
      <c r="J13" s="14"/>
      <c r="K13" s="14"/>
      <c r="L13" s="14"/>
      <c r="M13" s="14"/>
      <c r="N13" s="14"/>
      <c r="O13" s="14"/>
      <c r="P13" s="14"/>
      <c r="Q13" s="14"/>
      <c r="R13" s="14"/>
      <c r="S13" s="14"/>
      <c r="T13" s="14"/>
      <c r="U13" s="14"/>
      <c r="V13" s="14"/>
      <c r="W13" s="14"/>
      <c r="X13" s="14"/>
      <c r="Y13" s="14"/>
      <c r="Z13" s="14"/>
      <c r="AA13" s="14"/>
      <c r="AB13" s="14"/>
      <c r="AC13" s="14"/>
      <c r="AD13" s="14"/>
      <c r="AE13" s="14"/>
      <c r="AF13" s="14"/>
      <c r="AG13" s="14"/>
      <c r="AH13" s="14"/>
      <c r="AI13" s="14"/>
      <c r="AJ13" s="147"/>
    </row>
    <row r="14" spans="1:36" ht="15" x14ac:dyDescent="0.4">
      <c r="B14" s="394"/>
      <c r="C14" s="111">
        <v>50</v>
      </c>
      <c r="D14" s="104">
        <v>10</v>
      </c>
      <c r="E14" s="291">
        <v>5</v>
      </c>
      <c r="F14" s="111"/>
      <c r="G14" s="14"/>
      <c r="H14" s="14"/>
      <c r="I14" s="14"/>
      <c r="J14" s="14"/>
      <c r="K14" s="14"/>
      <c r="L14" s="14"/>
      <c r="M14" s="14"/>
      <c r="N14" s="14"/>
      <c r="O14" s="14"/>
      <c r="P14" s="14"/>
      <c r="Q14" s="14"/>
      <c r="R14" s="14"/>
      <c r="S14" s="14"/>
      <c r="T14" s="14"/>
      <c r="U14" s="14"/>
      <c r="V14" s="14"/>
      <c r="W14" s="14"/>
      <c r="X14" s="14"/>
      <c r="Y14" s="14"/>
      <c r="Z14" s="14"/>
      <c r="AA14" s="14"/>
      <c r="AB14" s="14"/>
      <c r="AC14" s="14"/>
      <c r="AD14" s="14"/>
      <c r="AE14" s="14"/>
      <c r="AF14" s="14"/>
      <c r="AG14" s="14"/>
      <c r="AH14" s="14"/>
      <c r="AI14" s="14"/>
      <c r="AJ14" s="147"/>
    </row>
    <row r="15" spans="1:36" ht="15" x14ac:dyDescent="0.4">
      <c r="B15" s="394"/>
      <c r="C15" s="111">
        <v>50</v>
      </c>
      <c r="D15" s="104">
        <v>10</v>
      </c>
      <c r="E15" s="291">
        <v>3</v>
      </c>
      <c r="F15" s="111"/>
      <c r="G15" s="14"/>
      <c r="H15" s="14"/>
      <c r="I15" s="14"/>
      <c r="J15" s="14"/>
      <c r="K15" s="14"/>
      <c r="L15" s="14"/>
      <c r="M15" s="14"/>
      <c r="N15" s="14"/>
      <c r="O15" s="14"/>
      <c r="P15" s="14"/>
      <c r="Q15" s="14"/>
      <c r="R15" s="14"/>
      <c r="S15" s="14"/>
      <c r="T15" s="14"/>
      <c r="U15" s="14"/>
      <c r="V15" s="14"/>
      <c r="W15" s="14"/>
      <c r="X15" s="14"/>
      <c r="Y15" s="14"/>
      <c r="Z15" s="14"/>
      <c r="AA15" s="14"/>
      <c r="AB15" s="14"/>
      <c r="AC15" s="14"/>
      <c r="AD15" s="14"/>
      <c r="AE15" s="14"/>
      <c r="AF15" s="14"/>
      <c r="AG15" s="14"/>
      <c r="AH15" s="14"/>
      <c r="AI15" s="14"/>
      <c r="AJ15" s="147"/>
    </row>
    <row r="16" spans="1:36" ht="15" x14ac:dyDescent="0.4">
      <c r="B16" s="394"/>
      <c r="C16" s="111">
        <v>50</v>
      </c>
      <c r="D16" s="104">
        <v>10</v>
      </c>
      <c r="E16" s="291">
        <v>5</v>
      </c>
      <c r="F16" s="111"/>
      <c r="G16" s="14"/>
      <c r="H16" s="14"/>
      <c r="I16" s="14"/>
      <c r="J16" s="14"/>
      <c r="K16" s="14"/>
      <c r="L16" s="14"/>
      <c r="M16" s="14"/>
      <c r="N16" s="14"/>
      <c r="O16" s="14"/>
      <c r="P16" s="14"/>
      <c r="Q16" s="14"/>
      <c r="R16" s="14"/>
      <c r="S16" s="14"/>
      <c r="T16" s="14"/>
      <c r="U16" s="14"/>
      <c r="V16" s="14"/>
      <c r="W16" s="14"/>
      <c r="X16" s="14"/>
      <c r="Y16" s="14"/>
      <c r="Z16" s="14"/>
      <c r="AA16" s="14"/>
      <c r="AB16" s="14"/>
      <c r="AC16" s="14"/>
      <c r="AD16" s="14"/>
      <c r="AE16" s="14"/>
      <c r="AF16" s="14"/>
      <c r="AG16" s="14"/>
      <c r="AH16" s="14"/>
      <c r="AI16" s="14"/>
      <c r="AJ16" s="147"/>
    </row>
    <row r="17" spans="2:36" x14ac:dyDescent="0.35">
      <c r="B17" s="392"/>
      <c r="C17" s="136"/>
      <c r="D17" s="104"/>
      <c r="E17" s="291"/>
      <c r="F17" s="111"/>
      <c r="G17" s="14"/>
      <c r="H17" s="14"/>
      <c r="I17" s="14"/>
      <c r="J17" s="14"/>
      <c r="K17" s="14"/>
      <c r="L17" s="14"/>
      <c r="M17" s="14"/>
      <c r="N17" s="14"/>
      <c r="O17" s="14"/>
      <c r="P17" s="14"/>
      <c r="Q17" s="14"/>
      <c r="R17" s="14"/>
      <c r="S17" s="14"/>
      <c r="T17" s="14"/>
      <c r="U17" s="14"/>
      <c r="V17" s="14"/>
      <c r="W17" s="14"/>
      <c r="X17" s="14"/>
      <c r="Y17" s="14"/>
      <c r="Z17" s="14"/>
      <c r="AA17" s="14"/>
      <c r="AB17" s="14"/>
      <c r="AC17" s="14"/>
      <c r="AD17" s="14"/>
      <c r="AE17" s="14"/>
      <c r="AF17" s="14"/>
      <c r="AG17" s="14"/>
      <c r="AH17" s="14"/>
      <c r="AI17" s="14"/>
      <c r="AJ17" s="147"/>
    </row>
    <row r="18" spans="2:36" x14ac:dyDescent="0.35">
      <c r="B18" s="292"/>
      <c r="C18" s="136"/>
      <c r="D18" s="104"/>
      <c r="E18" s="291"/>
      <c r="F18" s="111"/>
      <c r="G18" s="14"/>
      <c r="H18" s="14"/>
      <c r="I18" s="14"/>
      <c r="J18" s="14"/>
      <c r="K18" s="14"/>
      <c r="L18" s="14"/>
      <c r="M18" s="14"/>
      <c r="N18" s="14"/>
      <c r="O18" s="14"/>
      <c r="P18" s="14"/>
      <c r="Q18" s="14"/>
      <c r="R18" s="14"/>
      <c r="S18" s="14"/>
      <c r="T18" s="14"/>
      <c r="U18" s="14"/>
      <c r="V18" s="14"/>
      <c r="W18" s="14"/>
      <c r="X18" s="14"/>
      <c r="Y18" s="14"/>
      <c r="Z18" s="14"/>
      <c r="AA18" s="14"/>
      <c r="AB18" s="14"/>
      <c r="AC18" s="14"/>
      <c r="AD18" s="14"/>
      <c r="AE18" s="14"/>
      <c r="AF18" s="14"/>
      <c r="AG18" s="14"/>
      <c r="AH18" s="14"/>
      <c r="AI18" s="14"/>
      <c r="AJ18" s="147"/>
    </row>
    <row r="19" spans="2:36" ht="13.15" thickBot="1" x14ac:dyDescent="0.4">
      <c r="B19" s="292"/>
      <c r="C19" s="293">
        <v>50</v>
      </c>
      <c r="D19" s="294">
        <v>10</v>
      </c>
      <c r="E19" s="295"/>
      <c r="F19" s="118"/>
      <c r="G19" s="119"/>
      <c r="H19" s="119"/>
      <c r="I19" s="119"/>
      <c r="J19" s="119"/>
      <c r="K19" s="119"/>
      <c r="L19" s="119"/>
      <c r="M19" s="119"/>
      <c r="N19" s="119"/>
      <c r="O19" s="119"/>
      <c r="P19" s="119"/>
      <c r="Q19" s="119"/>
      <c r="R19" s="119"/>
      <c r="S19" s="119"/>
      <c r="T19" s="119"/>
      <c r="U19" s="119"/>
      <c r="V19" s="119"/>
      <c r="W19" s="119"/>
      <c r="X19" s="119"/>
      <c r="Y19" s="119"/>
      <c r="Z19" s="119"/>
      <c r="AA19" s="119"/>
      <c r="AB19" s="119"/>
      <c r="AC19" s="119"/>
      <c r="AD19" s="119"/>
      <c r="AE19" s="119"/>
      <c r="AF19" s="119"/>
      <c r="AG19" s="119"/>
      <c r="AH19" s="119"/>
      <c r="AI19" s="119"/>
      <c r="AJ19" s="296"/>
    </row>
    <row r="20" spans="2:36" ht="13.15" thickBot="1" x14ac:dyDescent="0.4">
      <c r="B20" s="113"/>
      <c r="C20" s="153"/>
      <c r="D20" s="132"/>
      <c r="E20" s="130"/>
      <c r="F20" s="151">
        <f t="shared" ref="F20:AI20" si="0">SUMPRODUCT($E$5:$E$19,F5:F19)</f>
        <v>0</v>
      </c>
      <c r="G20" s="152">
        <f t="shared" si="0"/>
        <v>0</v>
      </c>
      <c r="H20" s="152">
        <f t="shared" si="0"/>
        <v>0</v>
      </c>
      <c r="I20" s="152">
        <f t="shared" si="0"/>
        <v>0</v>
      </c>
      <c r="J20" s="152">
        <f t="shared" si="0"/>
        <v>0</v>
      </c>
      <c r="K20" s="152">
        <f t="shared" si="0"/>
        <v>0</v>
      </c>
      <c r="L20" s="152">
        <f t="shared" si="0"/>
        <v>0</v>
      </c>
      <c r="M20" s="152">
        <f t="shared" si="0"/>
        <v>0</v>
      </c>
      <c r="N20" s="152">
        <f t="shared" si="0"/>
        <v>0</v>
      </c>
      <c r="O20" s="152">
        <f t="shared" si="0"/>
        <v>0</v>
      </c>
      <c r="P20" s="152">
        <f t="shared" si="0"/>
        <v>0</v>
      </c>
      <c r="Q20" s="152">
        <f t="shared" si="0"/>
        <v>0</v>
      </c>
      <c r="R20" s="152">
        <f t="shared" si="0"/>
        <v>0</v>
      </c>
      <c r="S20" s="152">
        <f t="shared" si="0"/>
        <v>0</v>
      </c>
      <c r="T20" s="152">
        <f t="shared" si="0"/>
        <v>0</v>
      </c>
      <c r="U20" s="152">
        <f t="shared" si="0"/>
        <v>0</v>
      </c>
      <c r="V20" s="152">
        <f t="shared" si="0"/>
        <v>0</v>
      </c>
      <c r="W20" s="152">
        <f t="shared" si="0"/>
        <v>0</v>
      </c>
      <c r="X20" s="152">
        <f t="shared" si="0"/>
        <v>0</v>
      </c>
      <c r="Y20" s="152">
        <f t="shared" si="0"/>
        <v>0</v>
      </c>
      <c r="Z20" s="152">
        <f t="shared" si="0"/>
        <v>0</v>
      </c>
      <c r="AA20" s="152">
        <f t="shared" si="0"/>
        <v>0</v>
      </c>
      <c r="AB20" s="152">
        <f t="shared" si="0"/>
        <v>0</v>
      </c>
      <c r="AC20" s="152">
        <f t="shared" si="0"/>
        <v>0</v>
      </c>
      <c r="AD20" s="152">
        <f t="shared" si="0"/>
        <v>0</v>
      </c>
      <c r="AE20" s="152">
        <f t="shared" si="0"/>
        <v>0</v>
      </c>
      <c r="AF20" s="152">
        <f t="shared" si="0"/>
        <v>0</v>
      </c>
      <c r="AG20" s="152">
        <f t="shared" si="0"/>
        <v>0</v>
      </c>
      <c r="AH20" s="152">
        <f t="shared" si="0"/>
        <v>0</v>
      </c>
      <c r="AI20" s="152">
        <f t="shared" si="0"/>
        <v>0</v>
      </c>
      <c r="AJ20" s="150"/>
    </row>
    <row r="21" spans="2:36" x14ac:dyDescent="0.35">
      <c r="B21" s="113"/>
      <c r="C21" s="112"/>
      <c r="D21" s="148"/>
      <c r="E21" s="148"/>
      <c r="F21" s="133"/>
      <c r="G21" s="133"/>
      <c r="H21" s="133"/>
      <c r="I21" s="133"/>
      <c r="J21" s="133"/>
      <c r="K21" s="133"/>
      <c r="L21" s="133"/>
      <c r="M21" s="133"/>
      <c r="N21" s="133"/>
      <c r="O21" s="133"/>
      <c r="P21" s="133"/>
      <c r="Q21" s="133"/>
      <c r="R21" s="133"/>
      <c r="S21" s="133"/>
      <c r="T21" s="133"/>
      <c r="U21" s="133"/>
      <c r="V21" s="133"/>
      <c r="W21" s="133"/>
      <c r="X21" s="133"/>
      <c r="Y21" s="133"/>
      <c r="Z21" s="133"/>
      <c r="AA21" s="133"/>
      <c r="AB21" s="133"/>
      <c r="AC21" s="133"/>
      <c r="AD21" s="133"/>
      <c r="AE21" s="133"/>
      <c r="AF21" s="133"/>
      <c r="AG21" s="133"/>
      <c r="AH21" s="133"/>
      <c r="AI21" s="133"/>
    </row>
    <row r="22" spans="2:36" x14ac:dyDescent="0.35">
      <c r="B22" s="114" t="s">
        <v>5</v>
      </c>
      <c r="C22" s="111"/>
      <c r="D22" s="14"/>
      <c r="E22" s="14"/>
      <c r="F22" s="12"/>
      <c r="G22" s="12"/>
      <c r="H22" s="12"/>
      <c r="I22" s="12"/>
      <c r="J22" s="12"/>
      <c r="K22" s="12"/>
      <c r="L22" s="12"/>
      <c r="M22" s="12"/>
      <c r="N22" s="12"/>
      <c r="O22" s="12"/>
      <c r="P22" s="12"/>
      <c r="Q22" s="12"/>
      <c r="R22" s="12"/>
      <c r="S22" s="12"/>
      <c r="T22" s="12"/>
      <c r="U22" s="12"/>
      <c r="V22" s="12"/>
      <c r="W22" s="12"/>
      <c r="X22" s="12"/>
      <c r="Y22" s="12"/>
      <c r="Z22" s="12"/>
      <c r="AA22" s="12"/>
      <c r="AB22" s="12"/>
      <c r="AC22" s="12"/>
      <c r="AD22" s="12"/>
      <c r="AE22" s="12"/>
      <c r="AF22" s="12"/>
      <c r="AG22" s="12"/>
      <c r="AH22" s="12"/>
      <c r="AI22" s="12"/>
    </row>
    <row r="23" spans="2:36" x14ac:dyDescent="0.35">
      <c r="B23" s="114" t="s">
        <v>6</v>
      </c>
      <c r="C23" s="111"/>
      <c r="D23" s="14"/>
      <c r="E23" s="14"/>
      <c r="F23" s="12"/>
      <c r="G23" s="12"/>
      <c r="H23" s="12"/>
      <c r="I23" s="12"/>
      <c r="J23" s="12"/>
      <c r="K23" s="12"/>
      <c r="L23" s="12"/>
      <c r="M23" s="12"/>
      <c r="N23" s="12"/>
      <c r="O23" s="12"/>
      <c r="P23" s="12"/>
      <c r="Q23" s="12"/>
      <c r="R23" s="12"/>
      <c r="S23" s="12"/>
      <c r="T23" s="12"/>
      <c r="U23" s="12"/>
      <c r="V23" s="12"/>
      <c r="W23" s="12"/>
      <c r="X23" s="12"/>
      <c r="Y23" s="12"/>
      <c r="Z23" s="12"/>
      <c r="AA23" s="12"/>
      <c r="AB23" s="12"/>
      <c r="AC23" s="12"/>
      <c r="AD23" s="12"/>
      <c r="AE23" s="12"/>
      <c r="AF23" s="12"/>
      <c r="AG23" s="12"/>
      <c r="AH23" s="12"/>
      <c r="AI23" s="12"/>
    </row>
    <row r="24" spans="2:36" ht="13.15" thickBot="1" x14ac:dyDescent="0.4">
      <c r="B24" s="115" t="s">
        <v>7</v>
      </c>
      <c r="C24" s="111"/>
      <c r="D24" s="14"/>
      <c r="E24" s="14"/>
      <c r="F24" s="12"/>
      <c r="G24" s="12"/>
      <c r="H24" s="12"/>
      <c r="I24" s="12"/>
      <c r="J24" s="12"/>
      <c r="K24" s="12"/>
      <c r="L24" s="12"/>
      <c r="M24" s="12"/>
      <c r="N24" s="12"/>
      <c r="O24" s="12"/>
      <c r="P24" s="12"/>
      <c r="Q24" s="12"/>
      <c r="R24" s="12"/>
      <c r="S24" s="12"/>
      <c r="T24" s="12"/>
      <c r="U24" s="12"/>
      <c r="V24" s="12"/>
      <c r="W24" s="12"/>
      <c r="X24" s="12"/>
      <c r="Y24" s="12"/>
      <c r="Z24" s="12"/>
      <c r="AA24" s="12"/>
      <c r="AB24" s="12"/>
      <c r="AC24" s="12"/>
      <c r="AD24" s="12"/>
      <c r="AE24" s="12"/>
      <c r="AF24" s="12"/>
      <c r="AG24" s="12"/>
      <c r="AH24" s="12"/>
      <c r="AI24" s="12"/>
    </row>
    <row r="25" spans="2:36" ht="196.5" customHeight="1" thickBot="1" x14ac:dyDescent="0.4">
      <c r="B25" s="107" t="s">
        <v>54</v>
      </c>
      <c r="C25" s="105"/>
      <c r="D25" s="105"/>
      <c r="E25" s="105"/>
      <c r="F25" s="144"/>
      <c r="G25" s="144"/>
      <c r="H25" s="144"/>
      <c r="I25" s="144"/>
      <c r="J25" s="144"/>
      <c r="K25" s="144"/>
      <c r="L25" s="144"/>
      <c r="M25" s="144"/>
      <c r="N25" s="144"/>
      <c r="O25" s="144"/>
      <c r="P25" s="144"/>
      <c r="Q25" s="144"/>
      <c r="R25" s="144"/>
      <c r="S25" s="144"/>
      <c r="T25" s="144"/>
      <c r="U25" s="144"/>
      <c r="V25" s="144"/>
      <c r="W25" s="144"/>
      <c r="X25" s="144"/>
      <c r="Y25" s="144"/>
      <c r="Z25" s="144"/>
      <c r="AA25" s="144"/>
      <c r="AB25" s="144"/>
      <c r="AC25" s="144"/>
      <c r="AD25" s="144"/>
      <c r="AE25" s="144"/>
      <c r="AF25" s="144"/>
      <c r="AG25" s="144"/>
      <c r="AH25" s="144"/>
      <c r="AI25" s="144"/>
    </row>
  </sheetData>
  <mergeCells count="2">
    <mergeCell ref="E2:E3"/>
    <mergeCell ref="B2:B3"/>
  </mergeCells>
  <phoneticPr fontId="2" type="noConversion"/>
  <conditionalFormatting sqref="E4 C4:D19 G4:AI20 F4:F22 AK4:AK22 G21:AJ22">
    <cfRule type="cellIs" dxfId="17" priority="4" stopIfTrue="1" operator="equal">
      <formula>1</formula>
    </cfRule>
    <cfRule type="cellIs" dxfId="16" priority="5" stopIfTrue="1" operator="equal">
      <formula>3</formula>
    </cfRule>
    <cfRule type="cellIs" dxfId="15" priority="6" stopIfTrue="1" operator="equal">
      <formula>9</formula>
    </cfRule>
  </conditionalFormatting>
  <dataValidations count="1">
    <dataValidation allowBlank="1" showInputMessage="1" showErrorMessage="1" prompt="Transfer Important design features from design QFD2 (and P diagram if applicable) to LHS of matrix. Transfer process steps to top of matrix. Assign importances 1to5 and score relationships 1,3,9." sqref="A1" xr:uid="{00000000-0002-0000-2400-000000000000}"/>
  </dataValidations>
  <pageMargins left="0.75" right="0.75" top="1" bottom="1" header="0.5" footer="0.5"/>
  <headerFooter alignWithMargins="0"/>
</worksheet>
</file>

<file path=xl/worksheets/sheet3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2600-000000000000}">
  <sheetPr>
    <tabColor theme="6" tint="0.39997558519241921"/>
  </sheetPr>
  <dimension ref="A1:S54"/>
  <sheetViews>
    <sheetView showGridLines="0" showRowColHeaders="0" zoomScale="65" zoomScaleNormal="65" workbookViewId="0">
      <selection activeCell="I27" sqref="I27:L33"/>
    </sheetView>
  </sheetViews>
  <sheetFormatPr defaultColWidth="8.796875" defaultRowHeight="12.75" x14ac:dyDescent="0.35"/>
  <cols>
    <col min="4" max="4" width="9.1328125" customWidth="1"/>
    <col min="5" max="5" width="2.796875" customWidth="1"/>
    <col min="6" max="6" width="24.796875" customWidth="1"/>
    <col min="8" max="8" width="10.33203125" customWidth="1"/>
    <col min="11" max="11" width="8" customWidth="1"/>
    <col min="12" max="12" width="3.46484375" customWidth="1"/>
    <col min="13" max="13" width="24.46484375" customWidth="1"/>
    <col min="14" max="14" width="18.1328125" customWidth="1"/>
    <col min="16" max="16" width="2.33203125" customWidth="1"/>
    <col min="17" max="17" width="18.6640625" customWidth="1"/>
    <col min="18" max="18" width="21.796875" customWidth="1"/>
  </cols>
  <sheetData>
    <row r="1" spans="1:18" x14ac:dyDescent="0.35">
      <c r="A1" s="277" t="s">
        <v>78</v>
      </c>
    </row>
    <row r="4" spans="1:18" ht="13.15" thickBot="1" x14ac:dyDescent="0.4"/>
    <row r="5" spans="1:18" ht="17.649999999999999" x14ac:dyDescent="0.5">
      <c r="A5" s="754" t="s">
        <v>8</v>
      </c>
      <c r="B5" s="755"/>
      <c r="C5" s="756"/>
      <c r="D5" s="15"/>
      <c r="E5" s="15"/>
      <c r="F5" s="15"/>
    </row>
    <row r="6" spans="1:18" ht="13.15" x14ac:dyDescent="0.35">
      <c r="A6" s="757" t="s">
        <v>46</v>
      </c>
      <c r="B6" s="758"/>
      <c r="C6" s="759"/>
      <c r="D6" s="15"/>
      <c r="E6" s="744" t="s">
        <v>9</v>
      </c>
      <c r="F6" s="760"/>
      <c r="G6" s="744" t="s">
        <v>10</v>
      </c>
      <c r="H6" s="745"/>
      <c r="L6" s="744" t="s">
        <v>9</v>
      </c>
      <c r="M6" s="745"/>
      <c r="N6" s="19" t="s">
        <v>11</v>
      </c>
      <c r="P6" s="17" t="s">
        <v>12</v>
      </c>
      <c r="Q6" s="18"/>
      <c r="R6" s="20" t="s">
        <v>13</v>
      </c>
    </row>
    <row r="7" spans="1:18" x14ac:dyDescent="0.35">
      <c r="A7" s="746" t="s">
        <v>47</v>
      </c>
      <c r="B7" s="747"/>
      <c r="C7" s="748"/>
      <c r="D7" s="15"/>
      <c r="E7" s="270"/>
      <c r="F7" s="244"/>
      <c r="G7" s="21"/>
      <c r="H7" s="163"/>
      <c r="L7" s="270"/>
      <c r="M7" s="244"/>
      <c r="N7" s="25"/>
      <c r="P7" s="270"/>
      <c r="Q7" s="244"/>
      <c r="R7" s="25"/>
    </row>
    <row r="8" spans="1:18" x14ac:dyDescent="0.35">
      <c r="A8" s="746" t="s">
        <v>14</v>
      </c>
      <c r="B8" s="747"/>
      <c r="C8" s="748"/>
      <c r="D8" s="15"/>
      <c r="E8" s="270"/>
      <c r="F8" s="245"/>
      <c r="G8" s="21"/>
      <c r="H8" s="163"/>
      <c r="L8" s="270"/>
      <c r="M8" s="244"/>
      <c r="N8" s="25"/>
      <c r="P8" s="270"/>
      <c r="Q8" s="268"/>
      <c r="R8" s="25"/>
    </row>
    <row r="9" spans="1:18" ht="15.75" customHeight="1" thickBot="1" x14ac:dyDescent="0.4">
      <c r="A9" s="751" t="s">
        <v>48</v>
      </c>
      <c r="B9" s="752"/>
      <c r="C9" s="753"/>
      <c r="E9" s="270"/>
      <c r="F9" s="245"/>
      <c r="G9" s="21"/>
      <c r="H9" s="163"/>
      <c r="L9" s="270"/>
      <c r="M9" s="244"/>
      <c r="N9" s="25"/>
      <c r="P9" s="21"/>
      <c r="Q9" s="268"/>
      <c r="R9" s="25"/>
    </row>
    <row r="10" spans="1:18" x14ac:dyDescent="0.35">
      <c r="E10" s="270"/>
      <c r="F10" s="244"/>
      <c r="G10" s="21"/>
      <c r="H10" s="163"/>
      <c r="L10" s="270"/>
      <c r="M10" s="244"/>
      <c r="N10" s="25"/>
      <c r="P10" s="22"/>
      <c r="Q10" s="268"/>
      <c r="R10" s="25"/>
    </row>
    <row r="11" spans="1:18" x14ac:dyDescent="0.35">
      <c r="E11" s="270"/>
      <c r="F11" s="244"/>
      <c r="G11" s="21"/>
      <c r="H11" s="163"/>
      <c r="L11" s="270"/>
      <c r="M11" s="268"/>
      <c r="N11" s="25"/>
      <c r="P11" s="21"/>
      <c r="Q11" s="268"/>
      <c r="R11" s="25"/>
    </row>
    <row r="12" spans="1:18" x14ac:dyDescent="0.35">
      <c r="E12" s="270"/>
      <c r="F12" s="24"/>
      <c r="G12" s="21"/>
      <c r="H12" s="163"/>
      <c r="L12" s="270"/>
      <c r="M12" s="244"/>
      <c r="N12" s="25"/>
      <c r="P12" s="246"/>
      <c r="Q12" s="269"/>
      <c r="R12" s="25"/>
    </row>
    <row r="13" spans="1:18" x14ac:dyDescent="0.35">
      <c r="E13" s="270"/>
      <c r="F13" s="24"/>
      <c r="G13" s="21"/>
      <c r="H13" s="163"/>
      <c r="L13" s="21"/>
      <c r="M13" s="244"/>
      <c r="N13" s="25"/>
      <c r="P13" s="246"/>
      <c r="Q13" s="248"/>
      <c r="R13" s="25"/>
    </row>
    <row r="14" spans="1:18" x14ac:dyDescent="0.35">
      <c r="E14" s="270"/>
      <c r="F14" s="24"/>
      <c r="G14" s="21"/>
      <c r="H14" s="163"/>
      <c r="L14" s="21"/>
      <c r="M14" s="244"/>
      <c r="N14" s="25"/>
      <c r="P14" s="246"/>
      <c r="Q14" s="248"/>
      <c r="R14" s="25"/>
    </row>
    <row r="15" spans="1:18" x14ac:dyDescent="0.35">
      <c r="E15" s="270"/>
      <c r="F15" s="24"/>
      <c r="G15" s="21"/>
      <c r="H15" s="163"/>
      <c r="L15" s="21"/>
      <c r="M15" s="244"/>
      <c r="N15" s="25"/>
      <c r="P15" s="246"/>
      <c r="Q15" s="248"/>
      <c r="R15" s="25"/>
    </row>
    <row r="16" spans="1:18" x14ac:dyDescent="0.35">
      <c r="E16" s="270"/>
      <c r="F16" s="24"/>
      <c r="G16" s="21"/>
      <c r="H16" s="163"/>
      <c r="L16" s="21"/>
      <c r="M16" s="24"/>
      <c r="N16" s="25"/>
      <c r="P16" s="246"/>
      <c r="Q16" s="247"/>
      <c r="R16" s="25"/>
    </row>
    <row r="17" spans="2:19" x14ac:dyDescent="0.35">
      <c r="E17" s="270"/>
      <c r="F17" s="24"/>
      <c r="G17" s="21"/>
      <c r="H17" s="163"/>
      <c r="L17" s="21"/>
      <c r="M17" s="24"/>
      <c r="N17" s="25"/>
      <c r="P17" s="246"/>
      <c r="Q17" s="247"/>
      <c r="R17" s="25"/>
    </row>
    <row r="18" spans="2:19" x14ac:dyDescent="0.35">
      <c r="E18" s="270"/>
      <c r="F18" s="24"/>
      <c r="G18" s="21"/>
      <c r="H18" s="163"/>
      <c r="L18" s="21"/>
      <c r="M18" s="24"/>
      <c r="N18" s="25"/>
      <c r="P18" s="246"/>
      <c r="Q18" s="247"/>
      <c r="R18" s="25"/>
    </row>
    <row r="19" spans="2:19" x14ac:dyDescent="0.35">
      <c r="E19" s="270"/>
      <c r="F19" s="24"/>
      <c r="G19" s="21"/>
      <c r="H19" s="163"/>
      <c r="L19" s="21"/>
      <c r="M19" s="24"/>
      <c r="N19" s="25"/>
      <c r="P19" s="246"/>
      <c r="Q19" s="247"/>
      <c r="R19" s="25"/>
    </row>
    <row r="20" spans="2:19" x14ac:dyDescent="0.35">
      <c r="E20" s="270"/>
      <c r="F20" s="24"/>
      <c r="G20" s="21"/>
      <c r="H20" s="163"/>
      <c r="L20" s="21"/>
      <c r="M20" s="24"/>
      <c r="N20" s="25"/>
      <c r="P20" s="246"/>
      <c r="Q20" s="247"/>
      <c r="R20" s="25"/>
    </row>
    <row r="21" spans="2:19" x14ac:dyDescent="0.35">
      <c r="E21" s="270"/>
      <c r="F21" s="24"/>
      <c r="G21" s="21"/>
      <c r="H21" s="163"/>
      <c r="L21" s="21"/>
      <c r="M21" s="24"/>
      <c r="N21" s="25"/>
      <c r="P21" s="246"/>
      <c r="Q21" s="247"/>
      <c r="R21" s="25"/>
    </row>
    <row r="22" spans="2:19" x14ac:dyDescent="0.35">
      <c r="E22" s="270"/>
      <c r="F22" s="27"/>
      <c r="G22" s="26"/>
      <c r="H22" s="164"/>
      <c r="L22" s="26"/>
      <c r="M22" s="27"/>
      <c r="N22" s="28"/>
      <c r="P22" s="249"/>
      <c r="Q22" s="250"/>
      <c r="R22" s="28"/>
    </row>
    <row r="23" spans="2:19" x14ac:dyDescent="0.35">
      <c r="E23" s="24"/>
      <c r="F23" s="24"/>
      <c r="G23" s="24"/>
      <c r="H23" s="24"/>
      <c r="L23" s="24"/>
      <c r="M23" s="24"/>
      <c r="N23" s="24"/>
      <c r="P23" s="24"/>
      <c r="Q23" s="24"/>
      <c r="R23" s="24"/>
    </row>
    <row r="24" spans="2:19" x14ac:dyDescent="0.35">
      <c r="E24" s="24"/>
      <c r="F24" s="24"/>
      <c r="G24" s="24"/>
      <c r="H24" s="24"/>
      <c r="L24" s="24"/>
      <c r="M24" s="24"/>
      <c r="N24" s="24"/>
      <c r="P24" s="24"/>
      <c r="Q24" s="24"/>
      <c r="R24" s="24"/>
    </row>
    <row r="26" spans="2:19" ht="13.15" thickBot="1" x14ac:dyDescent="0.4"/>
    <row r="27" spans="2:19" ht="12.75" customHeight="1" x14ac:dyDescent="0.35">
      <c r="B27" s="761"/>
      <c r="C27" s="809"/>
      <c r="D27" s="810"/>
      <c r="I27" s="768"/>
      <c r="J27" s="817"/>
      <c r="K27" s="817"/>
      <c r="L27" s="818"/>
      <c r="Q27" s="825"/>
      <c r="R27" s="826"/>
      <c r="S27" s="827"/>
    </row>
    <row r="28" spans="2:19" ht="12.75" customHeight="1" x14ac:dyDescent="0.35">
      <c r="B28" s="811"/>
      <c r="C28" s="812"/>
      <c r="D28" s="813"/>
      <c r="I28" s="819"/>
      <c r="J28" s="820"/>
      <c r="K28" s="820"/>
      <c r="L28" s="821"/>
      <c r="Q28" s="828"/>
      <c r="R28" s="820"/>
      <c r="S28" s="829"/>
    </row>
    <row r="29" spans="2:19" ht="12.75" customHeight="1" x14ac:dyDescent="0.35">
      <c r="B29" s="811"/>
      <c r="C29" s="812"/>
      <c r="D29" s="813"/>
      <c r="I29" s="819"/>
      <c r="J29" s="820"/>
      <c r="K29" s="820"/>
      <c r="L29" s="821"/>
      <c r="Q29" s="828"/>
      <c r="R29" s="820"/>
      <c r="S29" s="829"/>
    </row>
    <row r="30" spans="2:19" ht="12.75" customHeight="1" x14ac:dyDescent="0.35">
      <c r="B30" s="811"/>
      <c r="C30" s="812"/>
      <c r="D30" s="813"/>
      <c r="I30" s="819"/>
      <c r="J30" s="820"/>
      <c r="K30" s="820"/>
      <c r="L30" s="821"/>
      <c r="Q30" s="828"/>
      <c r="R30" s="820"/>
      <c r="S30" s="829"/>
    </row>
    <row r="31" spans="2:19" ht="12.75" customHeight="1" x14ac:dyDescent="0.35">
      <c r="B31" s="811"/>
      <c r="C31" s="812"/>
      <c r="D31" s="813"/>
      <c r="I31" s="819"/>
      <c r="J31" s="820"/>
      <c r="K31" s="820"/>
      <c r="L31" s="821"/>
      <c r="Q31" s="828"/>
      <c r="R31" s="820"/>
      <c r="S31" s="829"/>
    </row>
    <row r="32" spans="2:19" ht="12.75" customHeight="1" x14ac:dyDescent="0.35">
      <c r="B32" s="811"/>
      <c r="C32" s="812"/>
      <c r="D32" s="813"/>
      <c r="I32" s="819"/>
      <c r="J32" s="820"/>
      <c r="K32" s="820"/>
      <c r="L32" s="821"/>
      <c r="Q32" s="828"/>
      <c r="R32" s="820"/>
      <c r="S32" s="829"/>
    </row>
    <row r="33" spans="2:19" ht="13.5" customHeight="1" thickBot="1" x14ac:dyDescent="0.4">
      <c r="B33" s="814"/>
      <c r="C33" s="815"/>
      <c r="D33" s="816"/>
      <c r="I33" s="822"/>
      <c r="J33" s="823"/>
      <c r="K33" s="823"/>
      <c r="L33" s="824"/>
      <c r="Q33" s="830"/>
      <c r="R33" s="831"/>
      <c r="S33" s="832"/>
    </row>
    <row r="34" spans="2:19" ht="13.5" customHeight="1" x14ac:dyDescent="0.35">
      <c r="B34" s="24"/>
      <c r="C34" s="24"/>
      <c r="D34" s="24"/>
      <c r="I34" s="29"/>
      <c r="J34" s="29"/>
      <c r="K34" s="29"/>
      <c r="L34" s="29"/>
      <c r="Q34" s="24"/>
      <c r="R34" s="24"/>
      <c r="S34" s="24"/>
    </row>
    <row r="35" spans="2:19" ht="13.5" customHeight="1" x14ac:dyDescent="0.35">
      <c r="B35" s="24"/>
      <c r="C35" s="24"/>
      <c r="D35" s="24"/>
      <c r="I35" s="29"/>
      <c r="J35" s="29"/>
      <c r="K35" s="29"/>
      <c r="L35" s="29"/>
      <c r="Q35" s="24"/>
      <c r="R35" s="24"/>
      <c r="S35" s="24"/>
    </row>
    <row r="38" spans="2:19" ht="13.15" x14ac:dyDescent="0.35">
      <c r="L38" s="17" t="s">
        <v>15</v>
      </c>
      <c r="M38" s="31"/>
      <c r="N38" s="32"/>
    </row>
    <row r="39" spans="2:19" x14ac:dyDescent="0.35">
      <c r="L39" s="396"/>
      <c r="M39" s="243"/>
      <c r="N39" s="181"/>
    </row>
    <row r="40" spans="2:19" x14ac:dyDescent="0.35">
      <c r="L40" s="270"/>
      <c r="M40" s="244"/>
      <c r="N40" s="25"/>
    </row>
    <row r="41" spans="2:19" x14ac:dyDescent="0.35">
      <c r="L41" s="270"/>
      <c r="M41" s="244"/>
      <c r="N41" s="25"/>
    </row>
    <row r="42" spans="2:19" x14ac:dyDescent="0.35">
      <c r="L42" s="270"/>
      <c r="M42" s="244"/>
      <c r="N42" s="25"/>
    </row>
    <row r="43" spans="2:19" x14ac:dyDescent="0.35">
      <c r="L43" s="270"/>
      <c r="M43" s="244"/>
      <c r="N43" s="25"/>
    </row>
    <row r="44" spans="2:19" x14ac:dyDescent="0.35">
      <c r="L44" s="270"/>
      <c r="M44" s="244"/>
      <c r="N44" s="25"/>
    </row>
    <row r="45" spans="2:19" x14ac:dyDescent="0.35">
      <c r="L45" s="270"/>
      <c r="M45" s="244"/>
      <c r="N45" s="57"/>
    </row>
    <row r="46" spans="2:19" x14ac:dyDescent="0.35">
      <c r="L46" s="270"/>
      <c r="M46" s="244"/>
      <c r="N46" s="57"/>
    </row>
    <row r="47" spans="2:19" x14ac:dyDescent="0.35">
      <c r="L47" s="21"/>
      <c r="M47" s="244"/>
      <c r="N47" s="25"/>
    </row>
    <row r="48" spans="2:19" x14ac:dyDescent="0.35">
      <c r="L48" s="21"/>
      <c r="M48" s="244"/>
      <c r="N48" s="25"/>
    </row>
    <row r="49" spans="12:14" x14ac:dyDescent="0.35">
      <c r="L49" s="21"/>
      <c r="M49" s="244"/>
      <c r="N49" s="25"/>
    </row>
    <row r="50" spans="12:14" x14ac:dyDescent="0.35">
      <c r="L50" s="21"/>
      <c r="M50" s="244"/>
      <c r="N50" s="25"/>
    </row>
    <row r="51" spans="12:14" x14ac:dyDescent="0.35">
      <c r="L51" s="21"/>
      <c r="M51" s="244"/>
      <c r="N51" s="25"/>
    </row>
    <row r="52" spans="12:14" x14ac:dyDescent="0.35">
      <c r="L52" s="21"/>
      <c r="M52" s="244"/>
      <c r="N52" s="25"/>
    </row>
    <row r="53" spans="12:14" x14ac:dyDescent="0.35">
      <c r="L53" s="21"/>
      <c r="N53" s="25"/>
    </row>
    <row r="54" spans="12:14" x14ac:dyDescent="0.35">
      <c r="L54" s="26"/>
      <c r="M54" s="27"/>
      <c r="N54" s="28"/>
    </row>
  </sheetData>
  <mergeCells count="11">
    <mergeCell ref="I27:L33"/>
    <mergeCell ref="Q27:S33"/>
    <mergeCell ref="A9:C9"/>
    <mergeCell ref="L6:M6"/>
    <mergeCell ref="A7:C7"/>
    <mergeCell ref="A8:C8"/>
    <mergeCell ref="A5:C5"/>
    <mergeCell ref="A6:C6"/>
    <mergeCell ref="E6:F6"/>
    <mergeCell ref="G6:H6"/>
    <mergeCell ref="B27:D33"/>
  </mergeCells>
  <phoneticPr fontId="2" type="noConversion"/>
  <dataValidations count="1">
    <dataValidation allowBlank="1" showInputMessage="1" showErrorMessage="1" prompt="Identify System Control factors and external, unit-to-unit and deterioation noises." sqref="A1" xr:uid="{00000000-0002-0000-2600-000000000000}"/>
  </dataValidations>
  <pageMargins left="0.75" right="0.75" top="1" bottom="1" header="0.5" footer="0.5"/>
  <pageSetup paperSize="9" orientation="portrait" r:id="rId1"/>
  <headerFooter alignWithMargins="0"/>
  <drawing r:id="rId2"/>
</worksheet>
</file>

<file path=xl/worksheets/sheet34.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2700-000000000000}">
  <sheetPr>
    <tabColor theme="6" tint="0.39997558519241921"/>
  </sheetPr>
  <dimension ref="A1:W35"/>
  <sheetViews>
    <sheetView showGridLines="0" zoomScale="65" zoomScaleNormal="65" workbookViewId="0">
      <pane xSplit="3" ySplit="7" topLeftCell="D8" activePane="bottomRight" state="frozen"/>
      <selection activeCell="Q7" sqref="Q7:Q12"/>
      <selection pane="topRight" activeCell="Q7" sqref="Q7:Q12"/>
      <selection pane="bottomLeft" activeCell="Q7" sqref="Q7:Q12"/>
      <selection pane="bottomRight" activeCell="X9" sqref="X9:Y9"/>
    </sheetView>
  </sheetViews>
  <sheetFormatPr defaultColWidth="8.796875" defaultRowHeight="12.75" x14ac:dyDescent="0.35"/>
  <cols>
    <col min="1" max="1" width="18.796875" customWidth="1"/>
    <col min="2" max="2" width="37.46484375" customWidth="1"/>
    <col min="3" max="3" width="8" customWidth="1"/>
    <col min="4" max="4" width="8.1328125" customWidth="1"/>
    <col min="5" max="20" width="6.1328125" customWidth="1"/>
    <col min="22" max="22" width="14.33203125" customWidth="1"/>
  </cols>
  <sheetData>
    <row r="1" spans="1:23" x14ac:dyDescent="0.35">
      <c r="A1" s="277" t="s">
        <v>78</v>
      </c>
    </row>
    <row r="3" spans="1:23" ht="13.15" thickBot="1" x14ac:dyDescent="0.4">
      <c r="A3" s="33" t="s">
        <v>16</v>
      </c>
    </row>
    <row r="4" spans="1:23" ht="18" customHeight="1" thickBot="1" x14ac:dyDescent="0.4">
      <c r="C4" s="34"/>
      <c r="D4" s="35"/>
      <c r="E4" s="36"/>
      <c r="F4" s="36"/>
      <c r="G4" s="36"/>
      <c r="H4" s="36"/>
      <c r="I4" s="36"/>
      <c r="J4" s="36"/>
      <c r="K4" s="36"/>
      <c r="L4" s="36"/>
      <c r="M4" s="36"/>
      <c r="N4" s="36"/>
      <c r="O4" s="36"/>
      <c r="P4" s="36"/>
      <c r="Q4" s="36"/>
      <c r="R4" s="36"/>
      <c r="S4" s="36"/>
      <c r="T4" s="36"/>
      <c r="U4" s="38"/>
      <c r="V4" s="778" t="s">
        <v>18</v>
      </c>
    </row>
    <row r="5" spans="1:23" s="267" customFormat="1" ht="18.75" customHeight="1" thickBot="1" x14ac:dyDescent="0.4">
      <c r="A5" s="789" t="s">
        <v>19</v>
      </c>
      <c r="B5" s="791" t="s">
        <v>20</v>
      </c>
      <c r="C5" s="853" t="s">
        <v>73</v>
      </c>
      <c r="D5" s="833" t="s">
        <v>22</v>
      </c>
      <c r="E5" s="834"/>
      <c r="F5" s="834"/>
      <c r="G5" s="834"/>
      <c r="H5" s="834"/>
      <c r="I5" s="834"/>
      <c r="J5" s="835"/>
      <c r="K5" s="835"/>
      <c r="L5" s="733" t="s">
        <v>13</v>
      </c>
      <c r="M5" s="734"/>
      <c r="N5" s="734"/>
      <c r="O5" s="734"/>
      <c r="P5" s="836"/>
      <c r="Q5" s="733" t="s">
        <v>10</v>
      </c>
      <c r="R5" s="836"/>
      <c r="S5" s="836"/>
      <c r="T5" s="836"/>
      <c r="U5" s="266"/>
      <c r="V5" s="779"/>
    </row>
    <row r="6" spans="1:23" ht="31.5" customHeight="1" x14ac:dyDescent="0.35">
      <c r="A6" s="790"/>
      <c r="B6" s="792"/>
      <c r="C6" s="854"/>
      <c r="D6" s="837" t="s">
        <v>25</v>
      </c>
      <c r="E6" s="408"/>
      <c r="F6" s="408"/>
      <c r="G6" s="408"/>
      <c r="H6" s="408"/>
      <c r="I6" s="408"/>
      <c r="J6" s="839"/>
      <c r="K6" s="849"/>
      <c r="L6" s="843"/>
      <c r="M6" s="840"/>
      <c r="N6" s="840"/>
      <c r="O6" s="840"/>
      <c r="P6" s="841"/>
      <c r="Q6" s="837" t="s">
        <v>26</v>
      </c>
      <c r="R6" s="839"/>
      <c r="S6" s="839" t="s">
        <v>27</v>
      </c>
      <c r="T6" s="849"/>
      <c r="U6" s="847" t="s">
        <v>28</v>
      </c>
      <c r="V6" s="780"/>
    </row>
    <row r="7" spans="1:23" ht="54" customHeight="1" x14ac:dyDescent="0.35">
      <c r="A7" s="790"/>
      <c r="B7" s="792"/>
      <c r="C7" s="854"/>
      <c r="D7" s="838"/>
      <c r="E7" s="376"/>
      <c r="F7" s="376"/>
      <c r="G7" s="376"/>
      <c r="H7" s="376"/>
      <c r="I7" s="376"/>
      <c r="J7" s="782"/>
      <c r="K7" s="851"/>
      <c r="L7" s="844"/>
      <c r="M7" s="852"/>
      <c r="N7" s="852"/>
      <c r="O7" s="852"/>
      <c r="P7" s="842"/>
      <c r="Q7" s="843"/>
      <c r="R7" s="840"/>
      <c r="S7" s="840"/>
      <c r="T7" s="850"/>
      <c r="U7" s="848"/>
      <c r="V7" s="780"/>
    </row>
    <row r="8" spans="1:23" ht="218.25" customHeight="1" thickBot="1" x14ac:dyDescent="0.45">
      <c r="A8" s="42"/>
      <c r="B8" s="793"/>
      <c r="C8" s="41"/>
      <c r="D8" s="405"/>
      <c r="E8" s="399"/>
      <c r="F8" s="399"/>
      <c r="G8" s="399"/>
      <c r="H8" s="399"/>
      <c r="I8" s="399"/>
      <c r="J8" s="400"/>
      <c r="K8" s="406"/>
      <c r="L8" s="401"/>
      <c r="M8" s="399"/>
      <c r="N8" s="399"/>
      <c r="O8" s="400"/>
      <c r="P8" s="399"/>
      <c r="Q8" s="405"/>
      <c r="R8" s="399"/>
      <c r="S8" s="399"/>
      <c r="T8" s="406"/>
      <c r="U8" s="402"/>
      <c r="V8" s="45"/>
      <c r="W8" s="1"/>
    </row>
    <row r="9" spans="1:23" ht="13.5" x14ac:dyDescent="0.35">
      <c r="A9" s="845"/>
      <c r="B9" s="398"/>
      <c r="C9" s="158"/>
      <c r="D9" s="136"/>
      <c r="E9" s="111"/>
      <c r="F9" s="111"/>
      <c r="G9" s="111"/>
      <c r="H9" s="111"/>
      <c r="I9" s="111"/>
      <c r="J9" s="14"/>
      <c r="K9" s="309"/>
      <c r="L9" s="136"/>
      <c r="M9" s="14"/>
      <c r="N9" s="14"/>
      <c r="O9" s="14"/>
      <c r="P9" s="104"/>
      <c r="Q9" s="136"/>
      <c r="R9" s="14"/>
      <c r="S9" s="14"/>
      <c r="T9" s="309"/>
      <c r="U9" s="58">
        <f t="shared" ref="U9:U20" si="0">SUM(D9:T9)</f>
        <v>0</v>
      </c>
      <c r="V9" s="46">
        <f t="shared" ref="V9:V20" si="1">+U9*C9</f>
        <v>0</v>
      </c>
    </row>
    <row r="10" spans="1:23" ht="13.5" x14ac:dyDescent="0.35">
      <c r="A10" s="846"/>
      <c r="B10" s="398"/>
      <c r="C10" s="397"/>
      <c r="D10" s="136"/>
      <c r="E10" s="111"/>
      <c r="F10" s="111"/>
      <c r="G10" s="111"/>
      <c r="H10" s="111"/>
      <c r="I10" s="111"/>
      <c r="J10" s="14"/>
      <c r="K10" s="309"/>
      <c r="L10" s="136"/>
      <c r="M10" s="14"/>
      <c r="N10" s="14"/>
      <c r="O10" s="14"/>
      <c r="P10" s="104"/>
      <c r="Q10" s="136"/>
      <c r="R10" s="14"/>
      <c r="S10" s="14"/>
      <c r="T10" s="309"/>
      <c r="U10" s="58">
        <f t="shared" si="0"/>
        <v>0</v>
      </c>
      <c r="V10" s="46">
        <f t="shared" si="1"/>
        <v>0</v>
      </c>
    </row>
    <row r="11" spans="1:23" ht="13.5" x14ac:dyDescent="0.35">
      <c r="A11" s="846"/>
      <c r="B11" s="398"/>
      <c r="C11" s="397"/>
      <c r="D11" s="136"/>
      <c r="E11" s="111"/>
      <c r="F11" s="111"/>
      <c r="G11" s="111"/>
      <c r="H11" s="111"/>
      <c r="I11" s="111"/>
      <c r="J11" s="14"/>
      <c r="K11" s="309"/>
      <c r="L11" s="136"/>
      <c r="M11" s="14"/>
      <c r="N11" s="14"/>
      <c r="O11" s="14"/>
      <c r="P11" s="104"/>
      <c r="Q11" s="136"/>
      <c r="R11" s="14"/>
      <c r="S11" s="14"/>
      <c r="T11" s="309"/>
      <c r="U11" s="58">
        <f t="shared" si="0"/>
        <v>0</v>
      </c>
      <c r="V11" s="46">
        <f t="shared" si="1"/>
        <v>0</v>
      </c>
    </row>
    <row r="12" spans="1:23" ht="13.5" x14ac:dyDescent="0.35">
      <c r="A12" s="846"/>
      <c r="B12" s="398"/>
      <c r="C12" s="397"/>
      <c r="D12" s="136"/>
      <c r="E12" s="111"/>
      <c r="F12" s="111"/>
      <c r="G12" s="111"/>
      <c r="H12" s="111"/>
      <c r="I12" s="111"/>
      <c r="J12" s="14"/>
      <c r="K12" s="309"/>
      <c r="L12" s="136"/>
      <c r="M12" s="14"/>
      <c r="N12" s="14"/>
      <c r="O12" s="14"/>
      <c r="P12" s="104"/>
      <c r="Q12" s="136"/>
      <c r="R12" s="14"/>
      <c r="S12" s="14"/>
      <c r="T12" s="309"/>
      <c r="U12" s="58">
        <f t="shared" si="0"/>
        <v>0</v>
      </c>
      <c r="V12" s="46">
        <f t="shared" si="1"/>
        <v>0</v>
      </c>
    </row>
    <row r="13" spans="1:23" ht="13.5" x14ac:dyDescent="0.35">
      <c r="A13" s="846"/>
      <c r="B13" s="398"/>
      <c r="C13" s="397"/>
      <c r="D13" s="136"/>
      <c r="E13" s="111"/>
      <c r="F13" s="111"/>
      <c r="G13" s="111"/>
      <c r="H13" s="111"/>
      <c r="I13" s="111"/>
      <c r="J13" s="14"/>
      <c r="K13" s="309"/>
      <c r="L13" s="136"/>
      <c r="M13" s="14"/>
      <c r="N13" s="14"/>
      <c r="O13" s="14"/>
      <c r="P13" s="104"/>
      <c r="Q13" s="136"/>
      <c r="R13" s="14"/>
      <c r="S13" s="14"/>
      <c r="T13" s="309"/>
      <c r="U13" s="58">
        <f t="shared" si="0"/>
        <v>0</v>
      </c>
      <c r="V13" s="46">
        <f t="shared" si="1"/>
        <v>0</v>
      </c>
    </row>
    <row r="14" spans="1:23" ht="13.5" x14ac:dyDescent="0.35">
      <c r="A14" s="846"/>
      <c r="B14" s="398"/>
      <c r="C14" s="397"/>
      <c r="D14" s="136"/>
      <c r="E14" s="111"/>
      <c r="F14" s="111"/>
      <c r="G14" s="111"/>
      <c r="H14" s="111"/>
      <c r="I14" s="111"/>
      <c r="J14" s="14"/>
      <c r="K14" s="309"/>
      <c r="L14" s="136"/>
      <c r="M14" s="14"/>
      <c r="N14" s="14"/>
      <c r="O14" s="14"/>
      <c r="P14" s="104"/>
      <c r="Q14" s="136"/>
      <c r="R14" s="14"/>
      <c r="S14" s="14"/>
      <c r="T14" s="309"/>
      <c r="U14" s="58">
        <f t="shared" si="0"/>
        <v>0</v>
      </c>
      <c r="V14" s="46">
        <f t="shared" si="1"/>
        <v>0</v>
      </c>
    </row>
    <row r="15" spans="1:23" ht="13.5" x14ac:dyDescent="0.35">
      <c r="A15" s="846"/>
      <c r="B15" s="398"/>
      <c r="C15" s="159"/>
      <c r="D15" s="136"/>
      <c r="E15" s="111"/>
      <c r="F15" s="111"/>
      <c r="G15" s="111"/>
      <c r="H15" s="111"/>
      <c r="I15" s="111"/>
      <c r="J15" s="14"/>
      <c r="K15" s="309"/>
      <c r="L15" s="136"/>
      <c r="M15" s="14"/>
      <c r="N15" s="14"/>
      <c r="O15" s="14"/>
      <c r="P15" s="104"/>
      <c r="Q15" s="136"/>
      <c r="R15" s="14"/>
      <c r="S15" s="14"/>
      <c r="T15" s="309"/>
      <c r="U15" s="58">
        <f t="shared" si="0"/>
        <v>0</v>
      </c>
      <c r="V15" s="46">
        <f t="shared" si="1"/>
        <v>0</v>
      </c>
    </row>
    <row r="16" spans="1:23" ht="13.5" x14ac:dyDescent="0.35">
      <c r="A16" s="846"/>
      <c r="B16" s="398"/>
      <c r="C16" s="159"/>
      <c r="D16" s="136"/>
      <c r="E16" s="111"/>
      <c r="F16" s="111"/>
      <c r="G16" s="111"/>
      <c r="H16" s="111"/>
      <c r="I16" s="111"/>
      <c r="J16" s="14"/>
      <c r="K16" s="309"/>
      <c r="L16" s="136"/>
      <c r="M16" s="14"/>
      <c r="N16" s="14"/>
      <c r="O16" s="14"/>
      <c r="P16" s="104"/>
      <c r="Q16" s="136"/>
      <c r="R16" s="14"/>
      <c r="S16" s="14"/>
      <c r="T16" s="309"/>
      <c r="U16" s="58">
        <f t="shared" si="0"/>
        <v>0</v>
      </c>
      <c r="V16" s="46">
        <f t="shared" si="1"/>
        <v>0</v>
      </c>
    </row>
    <row r="17" spans="1:22" x14ac:dyDescent="0.35">
      <c r="A17" s="846"/>
      <c r="B17" s="251"/>
      <c r="C17" s="159"/>
      <c r="D17" s="136"/>
      <c r="E17" s="111"/>
      <c r="F17" s="111"/>
      <c r="G17" s="111"/>
      <c r="H17" s="111"/>
      <c r="I17" s="111"/>
      <c r="J17" s="14"/>
      <c r="K17" s="309"/>
      <c r="L17" s="136"/>
      <c r="M17" s="14"/>
      <c r="N17" s="14"/>
      <c r="O17" s="14"/>
      <c r="P17" s="104"/>
      <c r="Q17" s="136"/>
      <c r="R17" s="14"/>
      <c r="S17" s="14"/>
      <c r="T17" s="309"/>
      <c r="U17" s="58">
        <f t="shared" si="0"/>
        <v>0</v>
      </c>
      <c r="V17" s="46">
        <f t="shared" si="1"/>
        <v>0</v>
      </c>
    </row>
    <row r="18" spans="1:22" x14ac:dyDescent="0.35">
      <c r="A18" s="846"/>
      <c r="B18" s="251"/>
      <c r="C18" s="159"/>
      <c r="D18" s="136"/>
      <c r="E18" s="111"/>
      <c r="F18" s="111"/>
      <c r="G18" s="111"/>
      <c r="H18" s="111"/>
      <c r="I18" s="111"/>
      <c r="J18" s="14"/>
      <c r="K18" s="309"/>
      <c r="L18" s="136"/>
      <c r="M18" s="14"/>
      <c r="N18" s="14"/>
      <c r="O18" s="14"/>
      <c r="P18" s="104"/>
      <c r="Q18" s="136"/>
      <c r="R18" s="14"/>
      <c r="S18" s="14"/>
      <c r="T18" s="309"/>
      <c r="U18" s="58">
        <f t="shared" si="0"/>
        <v>0</v>
      </c>
      <c r="V18" s="46">
        <f t="shared" si="1"/>
        <v>0</v>
      </c>
    </row>
    <row r="19" spans="1:22" x14ac:dyDescent="0.35">
      <c r="A19" s="846"/>
      <c r="B19" s="251"/>
      <c r="C19" s="159"/>
      <c r="D19" s="136"/>
      <c r="E19" s="111"/>
      <c r="F19" s="111"/>
      <c r="G19" s="111"/>
      <c r="H19" s="111"/>
      <c r="I19" s="111"/>
      <c r="J19" s="14"/>
      <c r="K19" s="309"/>
      <c r="L19" s="136"/>
      <c r="M19" s="14"/>
      <c r="N19" s="14"/>
      <c r="O19" s="14"/>
      <c r="P19" s="104"/>
      <c r="Q19" s="136"/>
      <c r="R19" s="14"/>
      <c r="S19" s="14"/>
      <c r="T19" s="309"/>
      <c r="U19" s="58">
        <f t="shared" si="0"/>
        <v>0</v>
      </c>
      <c r="V19" s="46">
        <f t="shared" si="1"/>
        <v>0</v>
      </c>
    </row>
    <row r="20" spans="1:22" ht="13.15" thickBot="1" x14ac:dyDescent="0.4">
      <c r="A20" s="846"/>
      <c r="B20" s="251"/>
      <c r="C20" s="159"/>
      <c r="D20" s="293"/>
      <c r="E20" s="409"/>
      <c r="F20" s="409"/>
      <c r="G20" s="409"/>
      <c r="H20" s="409"/>
      <c r="I20" s="409"/>
      <c r="J20" s="310"/>
      <c r="K20" s="407"/>
      <c r="L20" s="136"/>
      <c r="M20" s="14"/>
      <c r="N20" s="14"/>
      <c r="O20" s="14"/>
      <c r="P20" s="104"/>
      <c r="Q20" s="293"/>
      <c r="R20" s="310"/>
      <c r="S20" s="310"/>
      <c r="T20" s="407"/>
      <c r="U20" s="58">
        <f t="shared" si="0"/>
        <v>0</v>
      </c>
      <c r="V20" s="46">
        <f t="shared" si="1"/>
        <v>0</v>
      </c>
    </row>
    <row r="21" spans="1:22" ht="15.4" thickBot="1" x14ac:dyDescent="0.45">
      <c r="B21" s="47" t="s">
        <v>30</v>
      </c>
      <c r="C21" s="59"/>
      <c r="D21" s="403">
        <f t="shared" ref="D21:T21" si="2">SUMPRODUCT($C9:$C20,D9:D20)</f>
        <v>0</v>
      </c>
      <c r="E21" s="404">
        <f t="shared" si="2"/>
        <v>0</v>
      </c>
      <c r="F21" s="404">
        <f t="shared" si="2"/>
        <v>0</v>
      </c>
      <c r="G21" s="404">
        <f t="shared" si="2"/>
        <v>0</v>
      </c>
      <c r="H21" s="404">
        <f t="shared" si="2"/>
        <v>0</v>
      </c>
      <c r="I21" s="404">
        <f t="shared" si="2"/>
        <v>0</v>
      </c>
      <c r="J21" s="404">
        <f t="shared" si="2"/>
        <v>0</v>
      </c>
      <c r="K21" s="404">
        <f t="shared" si="2"/>
        <v>0</v>
      </c>
      <c r="L21" s="254">
        <f t="shared" si="2"/>
        <v>0</v>
      </c>
      <c r="M21" s="255">
        <f t="shared" si="2"/>
        <v>0</v>
      </c>
      <c r="N21" s="255">
        <f t="shared" si="2"/>
        <v>0</v>
      </c>
      <c r="O21" s="255">
        <f t="shared" si="2"/>
        <v>0</v>
      </c>
      <c r="P21" s="255">
        <f t="shared" si="2"/>
        <v>0</v>
      </c>
      <c r="Q21" s="403">
        <f t="shared" si="2"/>
        <v>0</v>
      </c>
      <c r="R21" s="404">
        <f t="shared" si="2"/>
        <v>0</v>
      </c>
      <c r="S21" s="404">
        <f t="shared" si="2"/>
        <v>0</v>
      </c>
      <c r="T21" s="404">
        <f t="shared" si="2"/>
        <v>0</v>
      </c>
      <c r="U21" s="253"/>
      <c r="V21" s="15"/>
    </row>
    <row r="22" spans="1:22" ht="13.15" thickBot="1" x14ac:dyDescent="0.4">
      <c r="C22" s="50"/>
      <c r="D22" s="50"/>
      <c r="E22" s="50"/>
      <c r="F22" s="50"/>
      <c r="G22" s="50"/>
      <c r="H22" s="50"/>
      <c r="I22" s="50"/>
      <c r="J22" s="50"/>
      <c r="K22" s="50"/>
      <c r="L22" s="50"/>
      <c r="M22" s="50"/>
      <c r="N22" s="50"/>
      <c r="O22" s="50"/>
      <c r="P22" s="50"/>
      <c r="Q22" s="50"/>
      <c r="R22" s="50"/>
      <c r="S22" s="50"/>
      <c r="T22" s="50"/>
      <c r="U22" s="50"/>
    </row>
    <row r="23" spans="1:22" ht="13.15" thickBot="1" x14ac:dyDescent="0.4">
      <c r="B23" s="51" t="s">
        <v>31</v>
      </c>
      <c r="C23" s="795"/>
      <c r="D23" s="796"/>
      <c r="E23" s="796"/>
      <c r="F23" s="796"/>
      <c r="G23" s="796"/>
      <c r="H23" s="796"/>
      <c r="I23" s="796"/>
      <c r="J23" s="796"/>
      <c r="K23" s="796"/>
      <c r="L23" s="796"/>
      <c r="M23" s="796"/>
      <c r="N23" s="796"/>
      <c r="O23" s="796"/>
      <c r="P23" s="796"/>
      <c r="Q23" s="796"/>
      <c r="R23" s="796"/>
      <c r="S23" s="796"/>
      <c r="T23" s="796"/>
      <c r="U23" s="797"/>
    </row>
    <row r="24" spans="1:22" x14ac:dyDescent="0.35">
      <c r="B24" s="52" t="s">
        <v>32</v>
      </c>
      <c r="C24" s="53"/>
      <c r="D24" s="50"/>
      <c r="E24" s="50"/>
      <c r="F24" s="50"/>
      <c r="G24" s="50"/>
      <c r="H24" s="50"/>
      <c r="I24" s="50"/>
      <c r="J24" s="50"/>
      <c r="K24" s="50"/>
      <c r="L24" s="50"/>
      <c r="M24" s="50"/>
      <c r="N24" s="50"/>
      <c r="O24" s="50"/>
      <c r="P24" s="50"/>
      <c r="Q24" s="50"/>
      <c r="R24" s="50"/>
      <c r="S24" s="50"/>
      <c r="T24" s="50"/>
      <c r="U24" s="50"/>
    </row>
    <row r="25" spans="1:22" x14ac:dyDescent="0.35">
      <c r="Q25" s="786"/>
    </row>
    <row r="26" spans="1:22" x14ac:dyDescent="0.35">
      <c r="Q26" s="786"/>
    </row>
    <row r="27" spans="1:22" x14ac:dyDescent="0.35">
      <c r="Q27" s="786"/>
    </row>
    <row r="28" spans="1:22" x14ac:dyDescent="0.35">
      <c r="Q28" s="786"/>
    </row>
    <row r="29" spans="1:22" x14ac:dyDescent="0.35">
      <c r="Q29" s="786"/>
    </row>
    <row r="30" spans="1:22" x14ac:dyDescent="0.35">
      <c r="Q30" s="786"/>
    </row>
    <row r="31" spans="1:22" x14ac:dyDescent="0.35">
      <c r="Q31" s="787"/>
    </row>
    <row r="32" spans="1:22" x14ac:dyDescent="0.35">
      <c r="Q32" s="787"/>
    </row>
    <row r="33" spans="17:17" x14ac:dyDescent="0.35">
      <c r="Q33" s="787"/>
    </row>
    <row r="34" spans="17:17" x14ac:dyDescent="0.35">
      <c r="Q34" s="787"/>
    </row>
    <row r="35" spans="17:17" x14ac:dyDescent="0.35">
      <c r="Q35" s="787"/>
    </row>
  </sheetData>
  <mergeCells count="23">
    <mergeCell ref="A9:A20"/>
    <mergeCell ref="C23:U23"/>
    <mergeCell ref="Q25:Q35"/>
    <mergeCell ref="U6:U7"/>
    <mergeCell ref="Q6:Q7"/>
    <mergeCell ref="T6:T7"/>
    <mergeCell ref="K6:K7"/>
    <mergeCell ref="M6:M7"/>
    <mergeCell ref="N6:N7"/>
    <mergeCell ref="O6:O7"/>
    <mergeCell ref="S6:S7"/>
    <mergeCell ref="C5:C7"/>
    <mergeCell ref="V4:V7"/>
    <mergeCell ref="A5:A7"/>
    <mergeCell ref="B5:B8"/>
    <mergeCell ref="D5:K5"/>
    <mergeCell ref="L5:P5"/>
    <mergeCell ref="Q5:T5"/>
    <mergeCell ref="D6:D7"/>
    <mergeCell ref="R6:R7"/>
    <mergeCell ref="P6:P7"/>
    <mergeCell ref="L6:L7"/>
    <mergeCell ref="J6:J7"/>
  </mergeCells>
  <phoneticPr fontId="2" type="noConversion"/>
  <conditionalFormatting sqref="D9:T20">
    <cfRule type="cellIs" dxfId="14" priority="1" stopIfTrue="1" operator="equal">
      <formula>1</formula>
    </cfRule>
    <cfRule type="cellIs" dxfId="13" priority="2" stopIfTrue="1" operator="equal">
      <formula>3</formula>
    </cfRule>
    <cfRule type="cellIs" dxfId="12" priority="3" stopIfTrue="1" operator="equal">
      <formula>9</formula>
    </cfRule>
  </conditionalFormatting>
  <dataValidations count="1">
    <dataValidation allowBlank="1" showInputMessage="1" showErrorMessage="1" prompt="Insert relevant P diagram controls on LHS and noise factors across top. Assign importances 1to5 and then score control to noise relationships 1,3,9." sqref="A1" xr:uid="{00000000-0002-0000-2700-000000000000}"/>
  </dataValidations>
  <pageMargins left="0.75" right="0.75" top="1" bottom="1" header="0.5" footer="0.5"/>
  <pageSetup paperSize="9" orientation="portrait" r:id="rId1"/>
  <headerFooter alignWithMargins="0"/>
  <legacyDrawing r:id="rId2"/>
</worksheet>
</file>

<file path=xl/worksheets/sheet3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2A00-000000000000}">
  <sheetPr>
    <tabColor theme="6" tint="0.39997558519241921"/>
  </sheetPr>
  <dimension ref="A1:AY13"/>
  <sheetViews>
    <sheetView showGridLines="0" zoomScale="94" zoomScaleNormal="94" workbookViewId="0">
      <pane xSplit="11" ySplit="5" topLeftCell="L6" activePane="bottomRight" state="frozen"/>
      <selection activeCell="Q7" sqref="Q7:Q12"/>
      <selection pane="topRight" activeCell="Q7" sqref="Q7:Q12"/>
      <selection pane="bottomLeft" activeCell="Q7" sqref="Q7:Q12"/>
      <selection pane="bottomRight" activeCell="L6" sqref="L6:V10"/>
    </sheetView>
  </sheetViews>
  <sheetFormatPr defaultColWidth="8.796875" defaultRowHeight="12.75" x14ac:dyDescent="0.35"/>
  <cols>
    <col min="2" max="2" width="25" customWidth="1"/>
    <col min="3" max="3" width="24.33203125" customWidth="1"/>
    <col min="4" max="4" width="2.1328125" customWidth="1"/>
    <col min="5" max="28" width="5.6640625" customWidth="1"/>
  </cols>
  <sheetData>
    <row r="1" spans="1:51" x14ac:dyDescent="0.35">
      <c r="A1" s="277" t="s">
        <v>78</v>
      </c>
    </row>
    <row r="2" spans="1:51" ht="13.15" thickBot="1" x14ac:dyDescent="0.4"/>
    <row r="3" spans="1:51" x14ac:dyDescent="0.35">
      <c r="B3" s="100"/>
      <c r="C3" s="101"/>
      <c r="D3" s="66"/>
      <c r="E3" s="855" t="s">
        <v>40</v>
      </c>
      <c r="F3" s="855"/>
      <c r="G3" s="855"/>
      <c r="H3" s="855"/>
      <c r="I3" s="855"/>
      <c r="J3" s="855"/>
      <c r="K3" s="66"/>
      <c r="L3" s="860" t="s">
        <v>41</v>
      </c>
      <c r="M3" s="861"/>
      <c r="N3" s="861"/>
      <c r="O3" s="861"/>
      <c r="P3" s="861"/>
      <c r="Q3" s="861"/>
      <c r="R3" s="861"/>
      <c r="S3" s="861"/>
      <c r="T3" s="861"/>
      <c r="U3" s="861"/>
      <c r="V3" s="861"/>
      <c r="W3" s="861"/>
      <c r="X3" s="861"/>
      <c r="Y3" s="862"/>
      <c r="Z3" s="862"/>
      <c r="AA3" s="862"/>
      <c r="AB3" s="863"/>
    </row>
    <row r="4" spans="1:51" ht="157.5" thickBot="1" x14ac:dyDescent="0.4">
      <c r="B4" s="102"/>
      <c r="D4" s="67"/>
      <c r="E4" s="71" t="s">
        <v>39</v>
      </c>
      <c r="F4" s="73" t="s">
        <v>34</v>
      </c>
      <c r="G4" s="73" t="s">
        <v>77</v>
      </c>
      <c r="H4" s="73" t="s">
        <v>35</v>
      </c>
      <c r="I4" s="73" t="s">
        <v>76</v>
      </c>
      <c r="J4" s="276" t="s">
        <v>36</v>
      </c>
      <c r="K4" s="74"/>
      <c r="L4" s="271"/>
      <c r="M4" s="271"/>
      <c r="N4" s="272"/>
      <c r="O4" s="272"/>
      <c r="P4" s="272"/>
      <c r="Q4" s="272"/>
      <c r="R4" s="272"/>
      <c r="S4" s="272"/>
      <c r="T4" s="272"/>
      <c r="U4" s="272"/>
      <c r="V4" s="272"/>
      <c r="W4" s="272"/>
      <c r="X4" s="272"/>
      <c r="Y4" s="272"/>
      <c r="Z4" s="272"/>
      <c r="AA4" s="73"/>
      <c r="AB4" s="75"/>
      <c r="AC4" s="99"/>
      <c r="AD4" s="99"/>
      <c r="AE4" s="99"/>
      <c r="AF4" s="99"/>
      <c r="AG4" s="99"/>
      <c r="AH4" s="99"/>
      <c r="AI4" s="65"/>
      <c r="AJ4" s="65"/>
      <c r="AK4" s="65"/>
      <c r="AL4" s="65"/>
      <c r="AM4" s="65"/>
      <c r="AN4" s="65"/>
      <c r="AO4" s="65"/>
      <c r="AP4" s="65"/>
      <c r="AQ4" s="65"/>
      <c r="AR4" s="65"/>
      <c r="AS4" s="65"/>
      <c r="AT4" s="65"/>
      <c r="AU4" s="65"/>
      <c r="AV4" s="65"/>
      <c r="AW4" s="65"/>
      <c r="AX4" s="65"/>
      <c r="AY4" s="65"/>
    </row>
    <row r="5" spans="1:51" ht="13.15" thickBot="1" x14ac:dyDescent="0.4">
      <c r="B5" s="69" t="s">
        <v>38</v>
      </c>
      <c r="C5" s="76" t="s">
        <v>37</v>
      </c>
      <c r="D5" s="77"/>
      <c r="E5" s="79"/>
      <c r="F5" s="93"/>
      <c r="G5" s="94"/>
      <c r="H5" s="94"/>
      <c r="I5" s="94"/>
      <c r="J5" s="95"/>
      <c r="K5" s="67"/>
      <c r="L5" s="856"/>
      <c r="M5" s="857"/>
      <c r="N5" s="858"/>
      <c r="O5" s="858"/>
      <c r="P5" s="858"/>
      <c r="Q5" s="858"/>
      <c r="R5" s="858"/>
      <c r="S5" s="858"/>
      <c r="T5" s="858"/>
      <c r="U5" s="858"/>
      <c r="V5" s="858"/>
      <c r="W5" s="858"/>
      <c r="X5" s="858"/>
      <c r="Y5" s="858"/>
      <c r="Z5" s="858"/>
      <c r="AA5" s="858"/>
      <c r="AB5" s="859"/>
    </row>
    <row r="6" spans="1:51" ht="13.15" x14ac:dyDescent="0.35">
      <c r="B6" s="410"/>
      <c r="C6" s="411"/>
      <c r="D6" s="68"/>
      <c r="E6" s="80"/>
      <c r="F6" s="96"/>
      <c r="G6" s="83"/>
      <c r="H6" s="83"/>
      <c r="I6" s="83"/>
      <c r="J6" s="274">
        <f t="shared" ref="J6:J12" si="0">+F6*G6*H6*I6</f>
        <v>0</v>
      </c>
      <c r="K6" s="84"/>
      <c r="L6" s="90"/>
      <c r="M6" s="90"/>
      <c r="N6" s="91"/>
      <c r="O6" s="91"/>
      <c r="P6" s="91"/>
      <c r="Q6" s="91"/>
      <c r="R6" s="91"/>
      <c r="S6" s="91"/>
      <c r="T6" s="91"/>
      <c r="U6" s="91"/>
      <c r="V6" s="91"/>
      <c r="W6" s="91"/>
      <c r="X6" s="91"/>
      <c r="Y6" s="91"/>
      <c r="Z6" s="91"/>
      <c r="AA6" s="91"/>
      <c r="AB6" s="92"/>
    </row>
    <row r="7" spans="1:51" ht="13.15" x14ac:dyDescent="0.35">
      <c r="B7" s="410"/>
      <c r="C7" s="411"/>
      <c r="D7" s="68"/>
      <c r="E7" s="80"/>
      <c r="F7" s="96"/>
      <c r="G7" s="83"/>
      <c r="H7" s="83"/>
      <c r="I7" s="83"/>
      <c r="J7" s="274">
        <f t="shared" si="0"/>
        <v>0</v>
      </c>
      <c r="K7" s="84"/>
      <c r="L7" s="82"/>
      <c r="M7" s="82"/>
      <c r="N7" s="83"/>
      <c r="O7" s="83"/>
      <c r="P7" s="83"/>
      <c r="Q7" s="83"/>
      <c r="R7" s="83"/>
      <c r="S7" s="83"/>
      <c r="T7" s="83"/>
      <c r="U7" s="83"/>
      <c r="V7" s="83"/>
      <c r="W7" s="83"/>
      <c r="X7" s="83"/>
      <c r="Y7" s="83"/>
      <c r="Z7" s="83"/>
      <c r="AA7" s="83"/>
      <c r="AB7" s="85"/>
    </row>
    <row r="8" spans="1:51" ht="13.15" x14ac:dyDescent="0.35">
      <c r="B8" s="410"/>
      <c r="C8" s="411"/>
      <c r="D8" s="68"/>
      <c r="E8" s="80"/>
      <c r="F8" s="96"/>
      <c r="G8" s="83"/>
      <c r="H8" s="83"/>
      <c r="I8" s="83"/>
      <c r="J8" s="274">
        <f t="shared" si="0"/>
        <v>0</v>
      </c>
      <c r="K8" s="84"/>
      <c r="L8" s="82"/>
      <c r="M8" s="82"/>
      <c r="N8" s="83"/>
      <c r="O8" s="83"/>
      <c r="P8" s="83"/>
      <c r="Q8" s="83"/>
      <c r="R8" s="83"/>
      <c r="S8" s="83"/>
      <c r="T8" s="83"/>
      <c r="U8" s="83"/>
      <c r="V8" s="83"/>
      <c r="W8" s="83"/>
      <c r="X8" s="83"/>
      <c r="Y8" s="83"/>
      <c r="Z8" s="83"/>
      <c r="AA8" s="83"/>
      <c r="AB8" s="85"/>
    </row>
    <row r="9" spans="1:51" ht="13.15" x14ac:dyDescent="0.35">
      <c r="B9" s="410"/>
      <c r="C9" s="412"/>
      <c r="D9" s="68"/>
      <c r="E9" s="80"/>
      <c r="F9" s="96"/>
      <c r="G9" s="83"/>
      <c r="H9" s="83"/>
      <c r="I9" s="83"/>
      <c r="J9" s="274">
        <f t="shared" si="0"/>
        <v>0</v>
      </c>
      <c r="K9" s="84"/>
      <c r="L9" s="82"/>
      <c r="M9" s="82"/>
      <c r="N9" s="83"/>
      <c r="O9" s="83"/>
      <c r="P9" s="83"/>
      <c r="Q9" s="83"/>
      <c r="R9" s="83"/>
      <c r="S9" s="83"/>
      <c r="T9" s="83"/>
      <c r="U9" s="83"/>
      <c r="V9" s="83"/>
      <c r="W9" s="83"/>
      <c r="X9" s="83"/>
      <c r="Y9" s="83"/>
      <c r="Z9" s="83"/>
      <c r="AA9" s="83"/>
      <c r="AB9" s="85"/>
    </row>
    <row r="10" spans="1:51" ht="13.15" x14ac:dyDescent="0.35">
      <c r="B10" s="70"/>
      <c r="C10" s="13"/>
      <c r="D10" s="68"/>
      <c r="E10" s="80"/>
      <c r="F10" s="96"/>
      <c r="G10" s="83"/>
      <c r="H10" s="83"/>
      <c r="I10" s="83"/>
      <c r="J10" s="274">
        <f t="shared" si="0"/>
        <v>0</v>
      </c>
      <c r="K10" s="84"/>
      <c r="L10" s="82"/>
      <c r="M10" s="82"/>
      <c r="N10" s="83"/>
      <c r="O10" s="83"/>
      <c r="P10" s="83"/>
      <c r="Q10" s="83"/>
      <c r="R10" s="83"/>
      <c r="S10" s="83"/>
      <c r="T10" s="83"/>
      <c r="U10" s="83"/>
      <c r="V10" s="83"/>
      <c r="W10" s="83"/>
      <c r="X10" s="83"/>
      <c r="Y10" s="83"/>
      <c r="Z10" s="83"/>
      <c r="AA10" s="83"/>
      <c r="AB10" s="85"/>
    </row>
    <row r="11" spans="1:51" ht="13.15" x14ac:dyDescent="0.35">
      <c r="B11" s="70"/>
      <c r="C11" s="13"/>
      <c r="D11" s="68"/>
      <c r="E11" s="80"/>
      <c r="F11" s="96"/>
      <c r="G11" s="83"/>
      <c r="H11" s="83"/>
      <c r="I11" s="83"/>
      <c r="J11" s="274">
        <f t="shared" si="0"/>
        <v>0</v>
      </c>
      <c r="K11" s="84"/>
      <c r="L11" s="82"/>
      <c r="M11" s="82"/>
      <c r="N11" s="83"/>
      <c r="O11" s="83"/>
      <c r="P11" s="83"/>
      <c r="Q11" s="83"/>
      <c r="R11" s="83"/>
      <c r="S11" s="83"/>
      <c r="T11" s="83"/>
      <c r="U11" s="83"/>
      <c r="V11" s="83"/>
      <c r="W11" s="83"/>
      <c r="X11" s="83"/>
      <c r="Y11" s="83"/>
      <c r="Z11" s="83"/>
      <c r="AA11" s="83"/>
      <c r="AB11" s="85"/>
    </row>
    <row r="12" spans="1:51" ht="13.5" thickBot="1" x14ac:dyDescent="0.4">
      <c r="B12" s="273"/>
      <c r="C12" s="72"/>
      <c r="D12" s="78"/>
      <c r="E12" s="81"/>
      <c r="F12" s="97"/>
      <c r="G12" s="87"/>
      <c r="H12" s="87"/>
      <c r="I12" s="87"/>
      <c r="J12" s="275">
        <f t="shared" si="0"/>
        <v>0</v>
      </c>
      <c r="K12" s="88"/>
      <c r="L12" s="86"/>
      <c r="M12" s="86"/>
      <c r="N12" s="87"/>
      <c r="O12" s="87"/>
      <c r="P12" s="87"/>
      <c r="Q12" s="87"/>
      <c r="R12" s="87"/>
      <c r="S12" s="87"/>
      <c r="T12" s="87"/>
      <c r="U12" s="87"/>
      <c r="V12" s="87"/>
      <c r="W12" s="87"/>
      <c r="X12" s="87"/>
      <c r="Y12" s="87"/>
      <c r="Z12" s="87"/>
      <c r="AA12" s="87"/>
      <c r="AB12" s="89"/>
    </row>
    <row r="13" spans="1:51" x14ac:dyDescent="0.35">
      <c r="L13">
        <f t="shared" ref="L13:AB13" si="1">SUMPRODUCT($J$6:$J$12,L6:L12)</f>
        <v>0</v>
      </c>
      <c r="M13">
        <f t="shared" si="1"/>
        <v>0</v>
      </c>
      <c r="N13">
        <f t="shared" si="1"/>
        <v>0</v>
      </c>
      <c r="O13">
        <f t="shared" si="1"/>
        <v>0</v>
      </c>
      <c r="P13">
        <f t="shared" si="1"/>
        <v>0</v>
      </c>
      <c r="Q13">
        <f t="shared" si="1"/>
        <v>0</v>
      </c>
      <c r="R13">
        <f t="shared" si="1"/>
        <v>0</v>
      </c>
      <c r="S13">
        <f t="shared" si="1"/>
        <v>0</v>
      </c>
      <c r="T13">
        <f t="shared" si="1"/>
        <v>0</v>
      </c>
      <c r="U13">
        <f t="shared" si="1"/>
        <v>0</v>
      </c>
      <c r="V13">
        <f t="shared" si="1"/>
        <v>0</v>
      </c>
      <c r="W13">
        <f t="shared" si="1"/>
        <v>0</v>
      </c>
      <c r="X13">
        <f t="shared" si="1"/>
        <v>0</v>
      </c>
      <c r="Y13">
        <f t="shared" si="1"/>
        <v>0</v>
      </c>
      <c r="Z13">
        <f t="shared" si="1"/>
        <v>0</v>
      </c>
      <c r="AA13">
        <f t="shared" si="1"/>
        <v>0</v>
      </c>
      <c r="AB13">
        <f t="shared" si="1"/>
        <v>0</v>
      </c>
    </row>
  </sheetData>
  <mergeCells count="3">
    <mergeCell ref="E3:J3"/>
    <mergeCell ref="L5:AB5"/>
    <mergeCell ref="L3:AB3"/>
  </mergeCells>
  <phoneticPr fontId="2" type="noConversion"/>
  <conditionalFormatting sqref="L6:AB12">
    <cfRule type="cellIs" dxfId="11" priority="1" stopIfTrue="1" operator="between">
      <formula>1</formula>
      <formula>2</formula>
    </cfRule>
    <cfRule type="cellIs" dxfId="10" priority="2" stopIfTrue="1" operator="between">
      <formula>3</formula>
      <formula>4</formula>
    </cfRule>
    <cfRule type="cellIs" dxfId="9" priority="3" stopIfTrue="1" operator="between">
      <formula>8</formula>
      <formula>10</formula>
    </cfRule>
  </conditionalFormatting>
  <dataValidations count="1">
    <dataValidation allowBlank="1" showInputMessage="1" showErrorMessage="1" prompt="Transfer Important design features from design QFD2 (and P diagram if applicable) to LHS of matrix. Transfer process steps to top of matrix. Assign importances 1to5 and score relationships 1,3,9." sqref="A1" xr:uid="{00000000-0002-0000-2A00-000000000000}"/>
  </dataValidations>
  <pageMargins left="0.75" right="0.75" top="1" bottom="1" header="0.5" footer="0.5"/>
  <pageSetup paperSize="9" orientation="portrait" horizontalDpi="300" verticalDpi="300" r:id="rId1"/>
  <headerFooter alignWithMargins="0"/>
</worksheet>
</file>

<file path=xl/worksheets/sheet3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2C00-000000000000}">
  <sheetPr>
    <tabColor theme="9" tint="0.39997558519241921"/>
  </sheetPr>
  <dimension ref="A4:S54"/>
  <sheetViews>
    <sheetView showGridLines="0" showRowColHeaders="0" topLeftCell="A24" zoomScaleNormal="100" workbookViewId="0">
      <selection activeCell="L39" sqref="L39:L46"/>
    </sheetView>
  </sheetViews>
  <sheetFormatPr defaultColWidth="9.1328125" defaultRowHeight="12.75" x14ac:dyDescent="0.35"/>
  <cols>
    <col min="13" max="13" width="13.6640625" customWidth="1"/>
    <col min="14" max="14" width="17" customWidth="1"/>
    <col min="18" max="18" width="16.46484375" customWidth="1"/>
  </cols>
  <sheetData>
    <row r="4" spans="1:18" ht="13.15" thickBot="1" x14ac:dyDescent="0.4"/>
    <row r="5" spans="1:18" ht="17.649999999999999" x14ac:dyDescent="0.5">
      <c r="A5" s="754" t="s">
        <v>8</v>
      </c>
      <c r="B5" s="755"/>
      <c r="C5" s="756"/>
      <c r="D5" s="15"/>
      <c r="E5" s="15"/>
      <c r="F5" s="15"/>
    </row>
    <row r="6" spans="1:18" ht="13.15" x14ac:dyDescent="0.35">
      <c r="A6" s="757" t="s">
        <v>46</v>
      </c>
      <c r="B6" s="758"/>
      <c r="C6" s="759"/>
      <c r="D6" s="15"/>
      <c r="E6" s="744" t="s">
        <v>9</v>
      </c>
      <c r="F6" s="760"/>
      <c r="G6" s="744" t="s">
        <v>10</v>
      </c>
      <c r="H6" s="745"/>
      <c r="L6" s="744" t="s">
        <v>9</v>
      </c>
      <c r="M6" s="745"/>
      <c r="N6" s="19" t="s">
        <v>11</v>
      </c>
      <c r="P6" s="17" t="s">
        <v>12</v>
      </c>
      <c r="Q6" s="18"/>
      <c r="R6" s="20" t="s">
        <v>13</v>
      </c>
    </row>
    <row r="7" spans="1:18" x14ac:dyDescent="0.35">
      <c r="A7" s="746" t="s">
        <v>47</v>
      </c>
      <c r="B7" s="747"/>
      <c r="C7" s="748"/>
      <c r="D7" s="15"/>
      <c r="E7" s="270"/>
      <c r="F7" s="24"/>
      <c r="G7" s="749"/>
      <c r="H7" s="750"/>
      <c r="L7" s="270"/>
      <c r="M7" s="24"/>
      <c r="N7" s="25"/>
      <c r="P7" s="270"/>
      <c r="Q7" s="24"/>
      <c r="R7" s="25"/>
    </row>
    <row r="8" spans="1:18" x14ac:dyDescent="0.35">
      <c r="A8" s="746" t="s">
        <v>14</v>
      </c>
      <c r="B8" s="747"/>
      <c r="C8" s="748"/>
      <c r="D8" s="15"/>
      <c r="E8" s="270"/>
      <c r="F8" s="24"/>
      <c r="G8" s="749"/>
      <c r="H8" s="750"/>
      <c r="L8" s="270"/>
      <c r="M8" s="24"/>
      <c r="N8" s="25"/>
      <c r="P8" s="270"/>
      <c r="Q8" s="24"/>
      <c r="R8" s="25"/>
    </row>
    <row r="9" spans="1:18" ht="13.15" thickBot="1" x14ac:dyDescent="0.4">
      <c r="A9" s="751" t="s">
        <v>48</v>
      </c>
      <c r="B9" s="752"/>
      <c r="C9" s="753"/>
      <c r="E9" s="270"/>
      <c r="F9" s="24"/>
      <c r="G9" s="749"/>
      <c r="H9" s="750"/>
      <c r="L9" s="270"/>
      <c r="M9" s="24"/>
      <c r="N9" s="25"/>
      <c r="P9" s="270"/>
      <c r="Q9" s="24"/>
      <c r="R9" s="25"/>
    </row>
    <row r="10" spans="1:18" x14ac:dyDescent="0.35">
      <c r="E10" s="270"/>
      <c r="F10" s="24"/>
      <c r="G10" s="749"/>
      <c r="H10" s="750"/>
      <c r="L10" s="270"/>
      <c r="M10" s="24"/>
      <c r="N10" s="25"/>
      <c r="P10" s="270"/>
      <c r="Q10" s="23"/>
      <c r="R10" s="25"/>
    </row>
    <row r="11" spans="1:18" x14ac:dyDescent="0.35">
      <c r="E11" s="270"/>
      <c r="F11" s="24"/>
      <c r="G11" s="749"/>
      <c r="H11" s="750"/>
      <c r="L11" s="270"/>
      <c r="M11" s="24"/>
      <c r="N11" s="25"/>
      <c r="P11" s="270"/>
      <c r="Q11" s="24"/>
      <c r="R11" s="25"/>
    </row>
    <row r="12" spans="1:18" x14ac:dyDescent="0.35">
      <c r="E12" s="21"/>
      <c r="F12" s="24"/>
      <c r="G12" s="749"/>
      <c r="H12" s="750"/>
      <c r="L12" s="270"/>
      <c r="M12" s="24"/>
      <c r="N12" s="25"/>
      <c r="P12" s="270"/>
      <c r="Q12" s="24"/>
      <c r="R12" s="25"/>
    </row>
    <row r="13" spans="1:18" x14ac:dyDescent="0.35">
      <c r="E13" s="21"/>
      <c r="F13" s="24"/>
      <c r="G13" s="749"/>
      <c r="H13" s="750"/>
      <c r="L13" s="270"/>
      <c r="M13" s="24"/>
      <c r="N13" s="25"/>
      <c r="P13" s="270"/>
      <c r="Q13" s="24"/>
      <c r="R13" s="25"/>
    </row>
    <row r="14" spans="1:18" x14ac:dyDescent="0.35">
      <c r="E14" s="21"/>
      <c r="F14" s="24"/>
      <c r="G14" s="749"/>
      <c r="H14" s="750"/>
      <c r="L14" s="270"/>
      <c r="M14" s="24"/>
      <c r="N14" s="25"/>
      <c r="P14" s="270"/>
      <c r="Q14" s="24"/>
      <c r="R14" s="25"/>
    </row>
    <row r="15" spans="1:18" x14ac:dyDescent="0.35">
      <c r="E15" s="21"/>
      <c r="F15" s="24"/>
      <c r="G15" s="749"/>
      <c r="H15" s="750"/>
      <c r="L15" s="21"/>
      <c r="M15" s="24"/>
      <c r="N15" s="25"/>
      <c r="P15" s="270"/>
      <c r="Q15" s="24"/>
      <c r="R15" s="25"/>
    </row>
    <row r="16" spans="1:18" x14ac:dyDescent="0.35">
      <c r="E16" s="21"/>
      <c r="F16" s="24"/>
      <c r="G16" s="749"/>
      <c r="H16" s="750"/>
      <c r="L16" s="21"/>
      <c r="M16" s="24"/>
      <c r="N16" s="25"/>
      <c r="P16" s="270"/>
      <c r="Q16" s="24"/>
      <c r="R16" s="25"/>
    </row>
    <row r="17" spans="2:19" x14ac:dyDescent="0.35">
      <c r="E17" s="21"/>
      <c r="F17" s="24"/>
      <c r="G17" s="749"/>
      <c r="H17" s="750"/>
      <c r="L17" s="21"/>
      <c r="M17" s="24"/>
      <c r="N17" s="25"/>
      <c r="P17" s="270"/>
      <c r="Q17" s="24"/>
      <c r="R17" s="25"/>
    </row>
    <row r="18" spans="2:19" x14ac:dyDescent="0.35">
      <c r="E18" s="21"/>
      <c r="F18" s="24"/>
      <c r="G18" s="749"/>
      <c r="H18" s="750"/>
      <c r="L18" s="21"/>
      <c r="M18" s="24"/>
      <c r="N18" s="25"/>
      <c r="P18" s="270"/>
      <c r="Q18" s="24"/>
      <c r="R18" s="25"/>
    </row>
    <row r="19" spans="2:19" x14ac:dyDescent="0.35">
      <c r="E19" s="21"/>
      <c r="F19" s="24"/>
      <c r="G19" s="749"/>
      <c r="H19" s="750"/>
      <c r="L19" s="21"/>
      <c r="M19" s="24"/>
      <c r="N19" s="25"/>
      <c r="P19" s="270"/>
      <c r="Q19" s="24"/>
      <c r="R19" s="25"/>
    </row>
    <row r="20" spans="2:19" x14ac:dyDescent="0.35">
      <c r="E20" s="21"/>
      <c r="F20" s="24"/>
      <c r="G20" s="749"/>
      <c r="H20" s="750"/>
      <c r="L20" s="21"/>
      <c r="M20" s="24"/>
      <c r="N20" s="25"/>
      <c r="P20" s="270"/>
      <c r="Q20" s="24"/>
      <c r="R20" s="25"/>
    </row>
    <row r="21" spans="2:19" x14ac:dyDescent="0.35">
      <c r="E21" s="21"/>
      <c r="F21" s="24"/>
      <c r="G21" s="749"/>
      <c r="H21" s="750"/>
      <c r="L21" s="21"/>
      <c r="M21" s="24"/>
      <c r="N21" s="25"/>
      <c r="P21" s="270"/>
      <c r="Q21" s="24"/>
      <c r="R21" s="25"/>
    </row>
    <row r="22" spans="2:19" x14ac:dyDescent="0.35">
      <c r="E22" s="26"/>
      <c r="F22" s="27"/>
      <c r="G22" s="765"/>
      <c r="H22" s="767"/>
      <c r="L22" s="26"/>
      <c r="M22" s="27"/>
      <c r="N22" s="28"/>
      <c r="P22" s="464"/>
      <c r="Q22" s="27"/>
      <c r="R22" s="28"/>
    </row>
    <row r="23" spans="2:19" x14ac:dyDescent="0.35">
      <c r="E23" s="24"/>
      <c r="F23" s="24"/>
      <c r="G23" s="24"/>
      <c r="H23" s="24"/>
      <c r="L23" s="24"/>
      <c r="M23" s="24"/>
      <c r="N23" s="24"/>
      <c r="P23" s="24"/>
      <c r="Q23" s="24"/>
      <c r="R23" s="24"/>
    </row>
    <row r="24" spans="2:19" x14ac:dyDescent="0.35">
      <c r="E24" s="24"/>
      <c r="F24" s="24"/>
      <c r="G24" s="24"/>
      <c r="H24" s="24"/>
      <c r="L24" s="24"/>
      <c r="M24" s="24"/>
      <c r="N24" s="24"/>
      <c r="P24" s="24"/>
      <c r="Q24" s="24"/>
      <c r="R24" s="24"/>
    </row>
    <row r="26" spans="2:19" ht="13.15" thickBot="1" x14ac:dyDescent="0.4"/>
    <row r="27" spans="2:19" ht="12.75" customHeight="1" x14ac:dyDescent="0.35">
      <c r="B27" s="761"/>
      <c r="C27" s="809"/>
      <c r="D27" s="810"/>
      <c r="I27" s="864"/>
      <c r="J27" s="865"/>
      <c r="K27" s="865"/>
      <c r="L27" s="866"/>
      <c r="Q27" s="873"/>
      <c r="R27" s="874"/>
      <c r="S27" s="875"/>
    </row>
    <row r="28" spans="2:19" ht="12.75" customHeight="1" x14ac:dyDescent="0.35">
      <c r="B28" s="811"/>
      <c r="C28" s="812"/>
      <c r="D28" s="813"/>
      <c r="I28" s="867"/>
      <c r="J28" s="868"/>
      <c r="K28" s="868"/>
      <c r="L28" s="869"/>
      <c r="Q28" s="876"/>
      <c r="R28" s="877"/>
      <c r="S28" s="878"/>
    </row>
    <row r="29" spans="2:19" ht="12.75" customHeight="1" x14ac:dyDescent="0.35">
      <c r="B29" s="811"/>
      <c r="C29" s="812"/>
      <c r="D29" s="813"/>
      <c r="I29" s="867"/>
      <c r="J29" s="868"/>
      <c r="K29" s="868"/>
      <c r="L29" s="869"/>
      <c r="Q29" s="876"/>
      <c r="R29" s="877"/>
      <c r="S29" s="878"/>
    </row>
    <row r="30" spans="2:19" ht="12.75" customHeight="1" x14ac:dyDescent="0.35">
      <c r="B30" s="811"/>
      <c r="C30" s="812"/>
      <c r="D30" s="813"/>
      <c r="I30" s="867"/>
      <c r="J30" s="868"/>
      <c r="K30" s="868"/>
      <c r="L30" s="869"/>
      <c r="Q30" s="876"/>
      <c r="R30" s="877"/>
      <c r="S30" s="878"/>
    </row>
    <row r="31" spans="2:19" ht="12.75" customHeight="1" x14ac:dyDescent="0.35">
      <c r="B31" s="811"/>
      <c r="C31" s="812"/>
      <c r="D31" s="813"/>
      <c r="I31" s="867"/>
      <c r="J31" s="868"/>
      <c r="K31" s="868"/>
      <c r="L31" s="869"/>
      <c r="Q31" s="876"/>
      <c r="R31" s="877"/>
      <c r="S31" s="878"/>
    </row>
    <row r="32" spans="2:19" ht="12.75" customHeight="1" x14ac:dyDescent="0.35">
      <c r="B32" s="811"/>
      <c r="C32" s="812"/>
      <c r="D32" s="813"/>
      <c r="I32" s="867"/>
      <c r="J32" s="868"/>
      <c r="K32" s="868"/>
      <c r="L32" s="869"/>
      <c r="Q32" s="876"/>
      <c r="R32" s="877"/>
      <c r="S32" s="878"/>
    </row>
    <row r="33" spans="2:19" ht="13.5" customHeight="1" thickBot="1" x14ac:dyDescent="0.4">
      <c r="B33" s="814"/>
      <c r="C33" s="815"/>
      <c r="D33" s="816"/>
      <c r="I33" s="870"/>
      <c r="J33" s="871"/>
      <c r="K33" s="871"/>
      <c r="L33" s="872"/>
      <c r="Q33" s="879"/>
      <c r="R33" s="880"/>
      <c r="S33" s="881"/>
    </row>
    <row r="34" spans="2:19" ht="13.5" customHeight="1" x14ac:dyDescent="0.35">
      <c r="B34" s="24"/>
      <c r="C34" s="24"/>
      <c r="D34" s="24"/>
      <c r="I34" s="29"/>
      <c r="J34" s="29"/>
      <c r="K34" s="29"/>
      <c r="L34" s="29"/>
      <c r="Q34" s="24"/>
      <c r="R34" s="24"/>
      <c r="S34" s="24"/>
    </row>
    <row r="35" spans="2:19" ht="13.5" customHeight="1" x14ac:dyDescent="0.35">
      <c r="B35" s="24"/>
      <c r="C35" s="24"/>
      <c r="D35" s="24"/>
      <c r="I35" s="29"/>
      <c r="J35" s="29"/>
      <c r="K35" s="29"/>
      <c r="L35" s="29"/>
      <c r="Q35" s="24"/>
      <c r="R35" s="24"/>
      <c r="S35" s="24"/>
    </row>
    <row r="38" spans="2:19" x14ac:dyDescent="0.35">
      <c r="L38" s="30" t="s">
        <v>15</v>
      </c>
      <c r="M38" s="31"/>
      <c r="N38" s="32"/>
    </row>
    <row r="39" spans="2:19" x14ac:dyDescent="0.35">
      <c r="L39" s="270"/>
      <c r="M39" s="24"/>
      <c r="N39" s="25"/>
    </row>
    <row r="40" spans="2:19" x14ac:dyDescent="0.35">
      <c r="L40" s="270"/>
      <c r="M40" s="24"/>
      <c r="N40" s="25"/>
    </row>
    <row r="41" spans="2:19" x14ac:dyDescent="0.35">
      <c r="L41" s="270"/>
      <c r="M41" s="24"/>
      <c r="N41" s="25"/>
    </row>
    <row r="42" spans="2:19" x14ac:dyDescent="0.35">
      <c r="L42" s="270"/>
      <c r="M42" s="24"/>
      <c r="N42" s="25"/>
    </row>
    <row r="43" spans="2:19" x14ac:dyDescent="0.35">
      <c r="L43" s="270"/>
      <c r="M43" s="24"/>
      <c r="N43" s="25"/>
    </row>
    <row r="44" spans="2:19" x14ac:dyDescent="0.35">
      <c r="L44" s="270"/>
      <c r="M44" s="24"/>
      <c r="N44" s="25"/>
    </row>
    <row r="45" spans="2:19" x14ac:dyDescent="0.35">
      <c r="L45" s="270"/>
      <c r="M45" s="24"/>
      <c r="N45" s="25"/>
    </row>
    <row r="46" spans="2:19" x14ac:dyDescent="0.35">
      <c r="L46" s="270"/>
      <c r="M46" s="24"/>
      <c r="N46" s="25"/>
    </row>
    <row r="47" spans="2:19" x14ac:dyDescent="0.35">
      <c r="L47" s="270"/>
      <c r="M47" s="24"/>
      <c r="N47" s="25"/>
    </row>
    <row r="48" spans="2:19" x14ac:dyDescent="0.35">
      <c r="L48" s="270"/>
      <c r="M48" s="24"/>
      <c r="N48" s="25"/>
    </row>
    <row r="49" spans="12:14" x14ac:dyDescent="0.35">
      <c r="L49" s="270"/>
      <c r="M49" s="24"/>
      <c r="N49" s="25"/>
    </row>
    <row r="50" spans="12:14" x14ac:dyDescent="0.35">
      <c r="L50" s="749"/>
      <c r="M50" s="764"/>
      <c r="N50" s="25"/>
    </row>
    <row r="51" spans="12:14" x14ac:dyDescent="0.35">
      <c r="L51" s="749"/>
      <c r="M51" s="764"/>
      <c r="N51" s="25"/>
    </row>
    <row r="52" spans="12:14" x14ac:dyDescent="0.35">
      <c r="L52" s="749"/>
      <c r="M52" s="764"/>
      <c r="N52" s="25"/>
    </row>
    <row r="53" spans="12:14" x14ac:dyDescent="0.35">
      <c r="L53" s="749"/>
      <c r="M53" s="764"/>
      <c r="N53" s="25"/>
    </row>
    <row r="54" spans="12:14" x14ac:dyDescent="0.35">
      <c r="L54" s="765"/>
      <c r="M54" s="766"/>
      <c r="N54" s="28"/>
    </row>
  </sheetData>
  <mergeCells count="32">
    <mergeCell ref="I27:L33"/>
    <mergeCell ref="L53:M53"/>
    <mergeCell ref="L54:M54"/>
    <mergeCell ref="Q27:S33"/>
    <mergeCell ref="L50:M50"/>
    <mergeCell ref="L51:M51"/>
    <mergeCell ref="L52:M52"/>
    <mergeCell ref="B27:D33"/>
    <mergeCell ref="G12:H12"/>
    <mergeCell ref="G13:H13"/>
    <mergeCell ref="G14:H14"/>
    <mergeCell ref="G15:H15"/>
    <mergeCell ref="G16:H16"/>
    <mergeCell ref="G17:H17"/>
    <mergeCell ref="G18:H18"/>
    <mergeCell ref="G19:H19"/>
    <mergeCell ref="G20:H20"/>
    <mergeCell ref="G21:H21"/>
    <mergeCell ref="G22:H22"/>
    <mergeCell ref="L6:M6"/>
    <mergeCell ref="A7:C7"/>
    <mergeCell ref="G7:H7"/>
    <mergeCell ref="G11:H11"/>
    <mergeCell ref="A5:C5"/>
    <mergeCell ref="A6:C6"/>
    <mergeCell ref="E6:F6"/>
    <mergeCell ref="G6:H6"/>
    <mergeCell ref="A8:C8"/>
    <mergeCell ref="G8:H8"/>
    <mergeCell ref="A9:C9"/>
    <mergeCell ref="G9:H9"/>
    <mergeCell ref="G10:H10"/>
  </mergeCells>
  <phoneticPr fontId="2" type="noConversion"/>
  <pageMargins left="0.75" right="0.75" top="1" bottom="1" header="0.5" footer="0.5"/>
  <headerFooter alignWithMargins="0"/>
  <drawing r:id="rId1"/>
</worksheet>
</file>

<file path=xl/worksheets/sheet37.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2D00-000000000000}">
  <sheetPr>
    <tabColor theme="9" tint="0.39997558519241921"/>
  </sheetPr>
  <dimension ref="A3:Y22"/>
  <sheetViews>
    <sheetView zoomScaleNormal="100" workbookViewId="0">
      <selection activeCell="D8" sqref="D8:V8"/>
    </sheetView>
  </sheetViews>
  <sheetFormatPr defaultRowHeight="12.75" x14ac:dyDescent="0.35"/>
  <cols>
    <col min="1" max="1" width="18.796875" customWidth="1"/>
    <col min="2" max="2" width="37.46484375" customWidth="1"/>
    <col min="3" max="3" width="12.46484375" customWidth="1"/>
    <col min="4" max="22" width="6.19921875" customWidth="1"/>
  </cols>
  <sheetData>
    <row r="3" spans="1:25" ht="13.15" thickBot="1" x14ac:dyDescent="0.4">
      <c r="A3" s="33" t="s">
        <v>16</v>
      </c>
    </row>
    <row r="4" spans="1:25" ht="13.15" customHeight="1" thickBot="1" x14ac:dyDescent="0.4">
      <c r="C4" s="34"/>
      <c r="D4" s="35"/>
      <c r="E4" s="36"/>
      <c r="F4" s="36"/>
      <c r="G4" s="36"/>
      <c r="H4" s="36"/>
      <c r="I4" s="36"/>
      <c r="J4" s="36"/>
      <c r="K4" s="36"/>
      <c r="L4" s="36"/>
      <c r="M4" s="36"/>
      <c r="N4" s="36"/>
      <c r="O4" s="36"/>
      <c r="P4" s="36"/>
      <c r="Q4" s="36"/>
      <c r="R4" s="36"/>
      <c r="S4" s="36"/>
      <c r="T4" s="36"/>
      <c r="U4" s="36"/>
      <c r="V4" s="36"/>
      <c r="W4" s="38"/>
      <c r="X4" s="778" t="s">
        <v>18</v>
      </c>
    </row>
    <row r="5" spans="1:25" ht="13.5" customHeight="1" thickBot="1" x14ac:dyDescent="0.45">
      <c r="A5" s="789" t="s">
        <v>19</v>
      </c>
      <c r="B5" s="791" t="s">
        <v>20</v>
      </c>
      <c r="C5" s="39" t="s">
        <v>21</v>
      </c>
      <c r="D5" s="783" t="s">
        <v>10</v>
      </c>
      <c r="E5" s="784"/>
      <c r="F5" s="784"/>
      <c r="G5" s="784"/>
      <c r="H5" s="785"/>
      <c r="I5" s="783" t="s">
        <v>250</v>
      </c>
      <c r="J5" s="784"/>
      <c r="K5" s="784"/>
      <c r="L5" s="784"/>
      <c r="M5" s="784"/>
      <c r="N5" s="784"/>
      <c r="O5" s="784"/>
      <c r="P5" s="784"/>
      <c r="Q5" s="785"/>
      <c r="R5" s="783" t="s">
        <v>13</v>
      </c>
      <c r="S5" s="784"/>
      <c r="T5" s="784"/>
      <c r="U5" s="784"/>
      <c r="V5" s="784"/>
      <c r="W5" s="63"/>
      <c r="X5" s="887"/>
    </row>
    <row r="6" spans="1:25" ht="13.15" customHeight="1" x14ac:dyDescent="0.4">
      <c r="A6" s="790"/>
      <c r="B6" s="792"/>
      <c r="C6" s="40" t="s">
        <v>23</v>
      </c>
      <c r="D6" s="837" t="s">
        <v>25</v>
      </c>
      <c r="E6" s="839"/>
      <c r="F6" s="839"/>
      <c r="G6" s="839"/>
      <c r="H6" s="426"/>
      <c r="I6" s="425"/>
      <c r="J6" s="428"/>
      <c r="K6" s="428"/>
      <c r="L6" s="428"/>
      <c r="M6" s="839"/>
      <c r="N6" s="839"/>
      <c r="O6" s="839"/>
      <c r="P6" s="839"/>
      <c r="Q6" s="885"/>
      <c r="R6" s="891"/>
      <c r="S6" s="889" t="s">
        <v>26</v>
      </c>
      <c r="T6" s="839"/>
      <c r="U6" s="839" t="s">
        <v>27</v>
      </c>
      <c r="V6" s="849"/>
      <c r="W6" s="890" t="s">
        <v>28</v>
      </c>
      <c r="X6" s="888"/>
    </row>
    <row r="7" spans="1:25" ht="26.25" x14ac:dyDescent="0.4">
      <c r="A7" s="790"/>
      <c r="B7" s="792"/>
      <c r="C7" s="41" t="s">
        <v>29</v>
      </c>
      <c r="D7" s="838"/>
      <c r="E7" s="782"/>
      <c r="F7" s="782"/>
      <c r="G7" s="782"/>
      <c r="H7" s="427"/>
      <c r="I7" s="429"/>
      <c r="J7" s="316"/>
      <c r="K7" s="316"/>
      <c r="L7" s="316"/>
      <c r="M7" s="782"/>
      <c r="N7" s="782"/>
      <c r="O7" s="782"/>
      <c r="P7" s="782"/>
      <c r="Q7" s="886"/>
      <c r="R7" s="844"/>
      <c r="S7" s="848"/>
      <c r="T7" s="782"/>
      <c r="U7" s="782"/>
      <c r="V7" s="851"/>
      <c r="W7" s="848"/>
      <c r="X7" s="888"/>
    </row>
    <row r="8" spans="1:25" ht="13.5" thickBot="1" x14ac:dyDescent="0.45">
      <c r="A8" s="42"/>
      <c r="B8" s="793"/>
      <c r="C8" s="41"/>
      <c r="D8" s="515"/>
      <c r="E8" s="516"/>
      <c r="F8" s="516"/>
      <c r="G8" s="516"/>
      <c r="H8" s="517"/>
      <c r="I8" s="515"/>
      <c r="J8" s="516"/>
      <c r="K8" s="516"/>
      <c r="L8" s="516"/>
      <c r="M8" s="516"/>
      <c r="N8" s="516"/>
      <c r="O8" s="516"/>
      <c r="P8" s="516"/>
      <c r="Q8" s="518"/>
      <c r="R8" s="515"/>
      <c r="S8" s="516"/>
      <c r="T8" s="516"/>
      <c r="U8" s="516"/>
      <c r="V8" s="519"/>
      <c r="W8" s="465"/>
      <c r="X8" s="466"/>
      <c r="Y8" s="1"/>
    </row>
    <row r="9" spans="1:25" x14ac:dyDescent="0.35">
      <c r="A9" s="883" t="s">
        <v>74</v>
      </c>
      <c r="B9" s="60"/>
      <c r="C9" s="158"/>
      <c r="D9" s="136"/>
      <c r="E9" s="14"/>
      <c r="F9" s="14"/>
      <c r="G9" s="14"/>
      <c r="H9" s="309"/>
      <c r="I9" s="136"/>
      <c r="J9" s="14"/>
      <c r="K9" s="14"/>
      <c r="L9" s="14"/>
      <c r="M9" s="14"/>
      <c r="N9" s="14"/>
      <c r="O9" s="14"/>
      <c r="P9" s="14"/>
      <c r="Q9" s="309"/>
      <c r="R9" s="136"/>
      <c r="S9" s="14"/>
      <c r="T9" s="14"/>
      <c r="U9" s="14"/>
      <c r="V9" s="309"/>
      <c r="W9" s="58">
        <f t="shared" ref="W9:W18" si="0">SUM(D9:V9)</f>
        <v>0</v>
      </c>
      <c r="X9" s="46">
        <f t="shared" ref="X9:X18" si="1">+W9*C9</f>
        <v>0</v>
      </c>
    </row>
    <row r="10" spans="1:25" x14ac:dyDescent="0.35">
      <c r="A10" s="884"/>
      <c r="B10" s="60"/>
      <c r="C10" s="159"/>
      <c r="D10" s="136"/>
      <c r="E10" s="14"/>
      <c r="F10" s="14"/>
      <c r="G10" s="14"/>
      <c r="H10" s="309"/>
      <c r="I10" s="136"/>
      <c r="J10" s="14"/>
      <c r="K10" s="14"/>
      <c r="L10" s="14"/>
      <c r="M10" s="14"/>
      <c r="N10" s="14"/>
      <c r="O10" s="14"/>
      <c r="P10" s="14"/>
      <c r="Q10" s="309"/>
      <c r="R10" s="136"/>
      <c r="S10" s="14"/>
      <c r="T10" s="14"/>
      <c r="U10" s="14"/>
      <c r="V10" s="309"/>
      <c r="W10" s="58">
        <f t="shared" si="0"/>
        <v>0</v>
      </c>
      <c r="X10" s="46">
        <f t="shared" si="1"/>
        <v>0</v>
      </c>
    </row>
    <row r="11" spans="1:25" x14ac:dyDescent="0.35">
      <c r="A11" s="884"/>
      <c r="B11" s="60"/>
      <c r="C11" s="159"/>
      <c r="D11" s="136"/>
      <c r="E11" s="14"/>
      <c r="F11" s="14"/>
      <c r="G11" s="14"/>
      <c r="H11" s="309"/>
      <c r="I11" s="136"/>
      <c r="J11" s="14"/>
      <c r="K11" s="14"/>
      <c r="L11" s="14"/>
      <c r="M11" s="14"/>
      <c r="N11" s="14"/>
      <c r="O11" s="14"/>
      <c r="P11" s="14"/>
      <c r="Q11" s="309"/>
      <c r="R11" s="136"/>
      <c r="S11" s="14"/>
      <c r="T11" s="14"/>
      <c r="U11" s="14"/>
      <c r="V11" s="309"/>
      <c r="W11" s="58">
        <f t="shared" si="0"/>
        <v>0</v>
      </c>
      <c r="X11" s="46">
        <f t="shared" si="1"/>
        <v>0</v>
      </c>
    </row>
    <row r="12" spans="1:25" x14ac:dyDescent="0.35">
      <c r="A12" s="884"/>
      <c r="B12" s="60"/>
      <c r="C12" s="159"/>
      <c r="D12" s="136"/>
      <c r="E12" s="14"/>
      <c r="F12" s="14"/>
      <c r="G12" s="14"/>
      <c r="H12" s="309"/>
      <c r="I12" s="136"/>
      <c r="J12" s="14"/>
      <c r="K12" s="14"/>
      <c r="L12" s="14"/>
      <c r="M12" s="14"/>
      <c r="N12" s="14"/>
      <c r="O12" s="14"/>
      <c r="P12" s="14"/>
      <c r="Q12" s="309"/>
      <c r="R12" s="136"/>
      <c r="S12" s="14"/>
      <c r="T12" s="14"/>
      <c r="U12" s="14"/>
      <c r="V12" s="309"/>
      <c r="W12" s="58">
        <f t="shared" si="0"/>
        <v>0</v>
      </c>
      <c r="X12" s="46">
        <f t="shared" si="1"/>
        <v>0</v>
      </c>
    </row>
    <row r="13" spans="1:25" x14ac:dyDescent="0.35">
      <c r="A13" s="884"/>
      <c r="B13" s="60"/>
      <c r="C13" s="159"/>
      <c r="D13" s="136"/>
      <c r="E13" s="14"/>
      <c r="F13" s="14"/>
      <c r="G13" s="14"/>
      <c r="H13" s="309"/>
      <c r="I13" s="136"/>
      <c r="J13" s="14"/>
      <c r="K13" s="14"/>
      <c r="L13" s="14"/>
      <c r="M13" s="14"/>
      <c r="N13" s="14"/>
      <c r="O13" s="14"/>
      <c r="P13" s="14"/>
      <c r="Q13" s="309"/>
      <c r="R13" s="136"/>
      <c r="S13" s="14"/>
      <c r="T13" s="14"/>
      <c r="U13" s="14"/>
      <c r="V13" s="309"/>
      <c r="W13" s="58">
        <f t="shared" si="0"/>
        <v>0</v>
      </c>
      <c r="X13" s="46">
        <f t="shared" si="1"/>
        <v>0</v>
      </c>
    </row>
    <row r="14" spans="1:25" x14ac:dyDescent="0.35">
      <c r="A14" s="884"/>
      <c r="B14" s="60"/>
      <c r="C14" s="159"/>
      <c r="D14" s="136"/>
      <c r="E14" s="14"/>
      <c r="F14" s="14"/>
      <c r="G14" s="14"/>
      <c r="H14" s="309"/>
      <c r="I14" s="136"/>
      <c r="J14" s="14"/>
      <c r="K14" s="14"/>
      <c r="L14" s="14"/>
      <c r="M14" s="14"/>
      <c r="N14" s="14"/>
      <c r="O14" s="14"/>
      <c r="P14" s="14"/>
      <c r="Q14" s="309"/>
      <c r="R14" s="136"/>
      <c r="S14" s="14"/>
      <c r="T14" s="14"/>
      <c r="U14" s="14"/>
      <c r="V14" s="309"/>
      <c r="W14" s="58">
        <f t="shared" si="0"/>
        <v>0</v>
      </c>
      <c r="X14" s="46">
        <f t="shared" si="1"/>
        <v>0</v>
      </c>
    </row>
    <row r="15" spans="1:25" x14ac:dyDescent="0.35">
      <c r="A15" s="884"/>
      <c r="B15" s="60"/>
      <c r="C15" s="159"/>
      <c r="D15" s="136"/>
      <c r="E15" s="14"/>
      <c r="F15" s="14"/>
      <c r="G15" s="14"/>
      <c r="H15" s="309"/>
      <c r="I15" s="136"/>
      <c r="J15" s="14"/>
      <c r="K15" s="14"/>
      <c r="L15" s="14"/>
      <c r="M15" s="14"/>
      <c r="N15" s="14"/>
      <c r="O15" s="14"/>
      <c r="P15" s="14"/>
      <c r="Q15" s="309"/>
      <c r="R15" s="136"/>
      <c r="S15" s="14"/>
      <c r="T15" s="14"/>
      <c r="U15" s="14"/>
      <c r="V15" s="309"/>
      <c r="W15" s="58">
        <f t="shared" si="0"/>
        <v>0</v>
      </c>
      <c r="X15" s="46">
        <f t="shared" si="1"/>
        <v>0</v>
      </c>
    </row>
    <row r="16" spans="1:25" x14ac:dyDescent="0.35">
      <c r="A16" s="884"/>
      <c r="B16" s="60"/>
      <c r="C16" s="159"/>
      <c r="D16" s="136"/>
      <c r="E16" s="14"/>
      <c r="F16" s="14"/>
      <c r="G16" s="14"/>
      <c r="H16" s="309"/>
      <c r="I16" s="136"/>
      <c r="J16" s="14"/>
      <c r="K16" s="14"/>
      <c r="L16" s="14"/>
      <c r="M16" s="14"/>
      <c r="N16" s="14"/>
      <c r="O16" s="14"/>
      <c r="P16" s="14"/>
      <c r="Q16" s="309"/>
      <c r="R16" s="136"/>
      <c r="S16" s="14"/>
      <c r="T16" s="14"/>
      <c r="U16" s="14"/>
      <c r="V16" s="309"/>
      <c r="W16" s="58">
        <f t="shared" si="0"/>
        <v>0</v>
      </c>
      <c r="X16" s="46">
        <f t="shared" si="1"/>
        <v>0</v>
      </c>
    </row>
    <row r="17" spans="1:24" x14ac:dyDescent="0.35">
      <c r="A17" s="884"/>
      <c r="B17" s="60"/>
      <c r="C17" s="159"/>
      <c r="D17" s="136"/>
      <c r="E17" s="14"/>
      <c r="F17" s="14"/>
      <c r="G17" s="14"/>
      <c r="H17" s="309"/>
      <c r="I17" s="136"/>
      <c r="J17" s="14"/>
      <c r="K17" s="14"/>
      <c r="L17" s="14"/>
      <c r="M17" s="14"/>
      <c r="N17" s="14"/>
      <c r="O17" s="14"/>
      <c r="P17" s="14"/>
      <c r="Q17" s="309"/>
      <c r="R17" s="136"/>
      <c r="S17" s="14"/>
      <c r="T17" s="14"/>
      <c r="U17" s="14"/>
      <c r="V17" s="309"/>
      <c r="W17" s="58">
        <f t="shared" si="0"/>
        <v>0</v>
      </c>
      <c r="X17" s="46">
        <f t="shared" si="1"/>
        <v>0</v>
      </c>
    </row>
    <row r="18" spans="1:24" ht="13.15" thickBot="1" x14ac:dyDescent="0.4">
      <c r="A18" s="884"/>
      <c r="B18" s="60"/>
      <c r="C18" s="159"/>
      <c r="D18" s="293"/>
      <c r="E18" s="310"/>
      <c r="F18" s="310"/>
      <c r="G18" s="310"/>
      <c r="H18" s="407"/>
      <c r="I18" s="293"/>
      <c r="J18" s="310"/>
      <c r="K18" s="310"/>
      <c r="L18" s="310"/>
      <c r="M18" s="310"/>
      <c r="N18" s="310"/>
      <c r="O18" s="310"/>
      <c r="P18" s="310"/>
      <c r="Q18" s="407"/>
      <c r="R18" s="293"/>
      <c r="S18" s="310"/>
      <c r="T18" s="310"/>
      <c r="U18" s="310"/>
      <c r="V18" s="407"/>
      <c r="W18" s="58">
        <f t="shared" si="0"/>
        <v>0</v>
      </c>
      <c r="X18" s="46">
        <f t="shared" si="1"/>
        <v>0</v>
      </c>
    </row>
    <row r="19" spans="1:24" ht="15.4" thickBot="1" x14ac:dyDescent="0.45">
      <c r="A19" s="61"/>
      <c r="B19" s="47" t="s">
        <v>30</v>
      </c>
      <c r="C19" s="59"/>
      <c r="D19" s="467">
        <f t="shared" ref="D19:V19" si="2">SUMPRODUCT($C9:$C18,D9:D18)</f>
        <v>0</v>
      </c>
      <c r="E19" s="467">
        <f t="shared" si="2"/>
        <v>0</v>
      </c>
      <c r="F19" s="467">
        <f t="shared" si="2"/>
        <v>0</v>
      </c>
      <c r="G19" s="467">
        <f t="shared" si="2"/>
        <v>0</v>
      </c>
      <c r="H19" s="467">
        <f t="shared" si="2"/>
        <v>0</v>
      </c>
      <c r="I19" s="467">
        <f t="shared" si="2"/>
        <v>0</v>
      </c>
      <c r="J19" s="467">
        <f t="shared" si="2"/>
        <v>0</v>
      </c>
      <c r="K19" s="467">
        <f t="shared" si="2"/>
        <v>0</v>
      </c>
      <c r="L19" s="467">
        <f t="shared" si="2"/>
        <v>0</v>
      </c>
      <c r="M19" s="467">
        <f t="shared" si="2"/>
        <v>0</v>
      </c>
      <c r="N19" s="467">
        <f t="shared" si="2"/>
        <v>0</v>
      </c>
      <c r="O19" s="467">
        <f t="shared" si="2"/>
        <v>0</v>
      </c>
      <c r="P19" s="467">
        <f t="shared" si="2"/>
        <v>0</v>
      </c>
      <c r="Q19" s="467">
        <f t="shared" si="2"/>
        <v>0</v>
      </c>
      <c r="R19" s="467">
        <f t="shared" si="2"/>
        <v>0</v>
      </c>
      <c r="S19" s="467">
        <f t="shared" si="2"/>
        <v>0</v>
      </c>
      <c r="T19" s="467">
        <f t="shared" si="2"/>
        <v>0</v>
      </c>
      <c r="U19" s="467">
        <f t="shared" si="2"/>
        <v>0</v>
      </c>
      <c r="V19" s="467">
        <f t="shared" si="2"/>
        <v>0</v>
      </c>
      <c r="W19" s="49"/>
      <c r="X19" s="15"/>
    </row>
    <row r="20" spans="1:24" ht="13.15" thickBot="1" x14ac:dyDescent="0.4">
      <c r="B20" s="468" t="s">
        <v>251</v>
      </c>
      <c r="C20" s="50"/>
      <c r="D20" s="136"/>
      <c r="E20" s="14"/>
      <c r="F20" s="14"/>
      <c r="G20" s="14"/>
      <c r="H20" s="309"/>
      <c r="I20" s="136"/>
      <c r="J20" s="14"/>
      <c r="K20" s="14"/>
      <c r="L20" s="14"/>
      <c r="M20" s="14"/>
      <c r="N20" s="14"/>
      <c r="O20" s="14"/>
      <c r="P20" s="14"/>
      <c r="Q20" s="309"/>
      <c r="R20" s="136"/>
      <c r="S20" s="14"/>
      <c r="T20" s="14"/>
      <c r="U20" s="14"/>
      <c r="V20" s="309"/>
      <c r="W20" s="50"/>
    </row>
    <row r="21" spans="1:24" ht="13.15" thickBot="1" x14ac:dyDescent="0.4">
      <c r="B21" s="469" t="s">
        <v>31</v>
      </c>
      <c r="C21" s="795"/>
      <c r="D21" s="882"/>
      <c r="E21" s="882"/>
      <c r="F21" s="882"/>
      <c r="G21" s="882"/>
      <c r="H21" s="882"/>
      <c r="I21" s="882"/>
      <c r="J21" s="882"/>
      <c r="K21" s="882"/>
      <c r="L21" s="882"/>
      <c r="M21" s="882"/>
      <c r="N21" s="882"/>
      <c r="O21" s="882"/>
      <c r="P21" s="882"/>
      <c r="Q21" s="882"/>
      <c r="R21" s="882"/>
      <c r="S21" s="882"/>
      <c r="T21" s="882"/>
      <c r="U21" s="882"/>
      <c r="V21" s="882"/>
      <c r="W21" s="797"/>
    </row>
    <row r="22" spans="1:24" x14ac:dyDescent="0.35">
      <c r="B22" s="52" t="s">
        <v>32</v>
      </c>
      <c r="C22" s="53"/>
      <c r="D22" s="50"/>
      <c r="E22" s="50"/>
      <c r="F22" s="50"/>
      <c r="G22" s="50"/>
      <c r="H22" s="50"/>
      <c r="I22" s="50"/>
      <c r="J22" s="50"/>
      <c r="K22" s="50"/>
      <c r="L22" s="50"/>
      <c r="M22" s="50"/>
      <c r="N22" s="50"/>
      <c r="O22" s="50"/>
      <c r="P22" s="50"/>
      <c r="Q22" s="50"/>
      <c r="R22" s="50"/>
      <c r="S22" s="50"/>
      <c r="T22" s="50"/>
      <c r="U22" s="50"/>
      <c r="V22" s="50"/>
      <c r="W22" s="50"/>
    </row>
  </sheetData>
  <mergeCells count="23">
    <mergeCell ref="X4:X7"/>
    <mergeCell ref="D5:H5"/>
    <mergeCell ref="I5:Q5"/>
    <mergeCell ref="R5:V5"/>
    <mergeCell ref="S6:S7"/>
    <mergeCell ref="T6:T7"/>
    <mergeCell ref="U6:U7"/>
    <mergeCell ref="V6:V7"/>
    <mergeCell ref="W6:W7"/>
    <mergeCell ref="R6:R7"/>
    <mergeCell ref="C21:W21"/>
    <mergeCell ref="A5:A7"/>
    <mergeCell ref="B5:B8"/>
    <mergeCell ref="D6:D7"/>
    <mergeCell ref="E6:E7"/>
    <mergeCell ref="A9:A18"/>
    <mergeCell ref="Q6:Q7"/>
    <mergeCell ref="G6:G7"/>
    <mergeCell ref="F6:F7"/>
    <mergeCell ref="M6:M7"/>
    <mergeCell ref="N6:N7"/>
    <mergeCell ref="O6:O7"/>
    <mergeCell ref="P6:P7"/>
  </mergeCells>
  <phoneticPr fontId="2" type="noConversion"/>
  <conditionalFormatting sqref="D9:V18">
    <cfRule type="cellIs" dxfId="8" priority="4" stopIfTrue="1" operator="equal">
      <formula>1</formula>
    </cfRule>
    <cfRule type="cellIs" dxfId="7" priority="5" stopIfTrue="1" operator="equal">
      <formula>3</formula>
    </cfRule>
    <cfRule type="cellIs" dxfId="6" priority="6" stopIfTrue="1" operator="equal">
      <formula>9</formula>
    </cfRule>
  </conditionalFormatting>
  <conditionalFormatting sqref="D20:V20">
    <cfRule type="cellIs" dxfId="5" priority="1" stopIfTrue="1" operator="equal">
      <formula>1</formula>
    </cfRule>
    <cfRule type="cellIs" dxfId="4" priority="2" stopIfTrue="1" operator="equal">
      <formula>3</formula>
    </cfRule>
    <cfRule type="cellIs" dxfId="3" priority="3" stopIfTrue="1" operator="equal">
      <formula>9</formula>
    </cfRule>
  </conditionalFormatting>
  <pageMargins left="0.75" right="0.75" top="1" bottom="1" header="0.5" footer="0.5"/>
  <headerFooter alignWithMargins="0"/>
  <legacyDrawing r:id="rId1"/>
</worksheet>
</file>

<file path=xl/worksheets/sheet3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3000-000000000000}">
  <sheetPr>
    <tabColor theme="9" tint="0.39997558519241921"/>
  </sheetPr>
  <dimension ref="B2:BG16"/>
  <sheetViews>
    <sheetView zoomScale="75" workbookViewId="0">
      <pane xSplit="11" ySplit="5" topLeftCell="L6" activePane="bottomRight" state="frozen"/>
      <selection pane="topRight" activeCell="L1" sqref="L1"/>
      <selection pane="bottomLeft" activeCell="A6" sqref="A6"/>
      <selection pane="bottomRight" activeCell="Z23" sqref="Z23"/>
    </sheetView>
  </sheetViews>
  <sheetFormatPr defaultRowHeight="12.75" x14ac:dyDescent="0.35"/>
  <cols>
    <col min="2" max="2" width="35.19921875" customWidth="1"/>
    <col min="3" max="3" width="21.46484375" customWidth="1"/>
    <col min="4" max="4" width="2.19921875" customWidth="1"/>
    <col min="5" max="36" width="5.73046875" customWidth="1"/>
  </cols>
  <sheetData>
    <row r="2" spans="2:59" ht="13.15" thickBot="1" x14ac:dyDescent="0.4"/>
    <row r="3" spans="2:59" ht="13.15" thickBot="1" x14ac:dyDescent="0.4">
      <c r="B3" s="100"/>
      <c r="C3" s="101"/>
      <c r="D3" s="66"/>
      <c r="E3" s="855" t="s">
        <v>40</v>
      </c>
      <c r="F3" s="855"/>
      <c r="G3" s="855"/>
      <c r="H3" s="855"/>
      <c r="I3" s="855"/>
      <c r="J3" s="855"/>
      <c r="K3" s="66"/>
      <c r="L3" s="892" t="s">
        <v>41</v>
      </c>
      <c r="M3" s="893"/>
      <c r="N3" s="893"/>
      <c r="O3" s="893"/>
      <c r="P3" s="893"/>
      <c r="Q3" s="893"/>
      <c r="R3" s="893"/>
      <c r="S3" s="893"/>
      <c r="T3" s="893"/>
      <c r="U3" s="893"/>
      <c r="V3" s="893"/>
      <c r="W3" s="893"/>
      <c r="X3" s="894"/>
      <c r="Y3" s="894"/>
      <c r="Z3" s="894"/>
      <c r="AA3" s="894"/>
      <c r="AB3" s="894"/>
      <c r="AC3" s="894"/>
      <c r="AD3" s="894"/>
      <c r="AE3" s="894"/>
      <c r="AF3" s="894"/>
      <c r="AG3" s="894"/>
      <c r="AH3" s="894"/>
      <c r="AI3" s="894"/>
      <c r="AJ3" s="895"/>
    </row>
    <row r="4" spans="2:59" ht="155.65" thickBot="1" x14ac:dyDescent="0.4">
      <c r="B4" s="100"/>
      <c r="C4" s="101"/>
      <c r="D4" s="66"/>
      <c r="E4" s="470" t="s">
        <v>75</v>
      </c>
      <c r="F4" s="108" t="s">
        <v>34</v>
      </c>
      <c r="G4" s="471" t="s">
        <v>77</v>
      </c>
      <c r="H4" s="471" t="s">
        <v>35</v>
      </c>
      <c r="I4" s="471" t="s">
        <v>76</v>
      </c>
      <c r="J4" s="258" t="s">
        <v>36</v>
      </c>
      <c r="K4" s="259"/>
      <c r="L4" s="471"/>
      <c r="M4" s="472"/>
      <c r="N4" s="471"/>
      <c r="O4" s="471"/>
      <c r="P4" s="473"/>
      <c r="Q4" s="473"/>
      <c r="R4" s="471"/>
      <c r="S4" s="471"/>
      <c r="T4" s="471"/>
      <c r="U4" s="471"/>
      <c r="V4" s="471"/>
      <c r="W4" s="471"/>
      <c r="X4" s="471"/>
      <c r="Y4" s="471"/>
      <c r="Z4" s="471"/>
      <c r="AA4" s="471"/>
      <c r="AB4" s="471"/>
      <c r="AC4" s="471"/>
      <c r="AD4" s="471"/>
      <c r="AE4" s="471"/>
      <c r="AF4" s="108"/>
      <c r="AG4" s="108"/>
      <c r="AH4" s="108"/>
      <c r="AI4" s="108"/>
      <c r="AJ4" s="109"/>
      <c r="AK4" s="99"/>
      <c r="AL4" s="99"/>
      <c r="AM4" s="99"/>
      <c r="AN4" s="99"/>
      <c r="AO4" s="99"/>
      <c r="AP4" s="99"/>
      <c r="AQ4" s="65"/>
      <c r="AR4" s="65"/>
      <c r="AS4" s="65"/>
      <c r="AT4" s="65"/>
      <c r="AU4" s="65"/>
      <c r="AV4" s="65"/>
      <c r="AW4" s="65"/>
      <c r="AX4" s="65"/>
      <c r="AY4" s="65"/>
      <c r="AZ4" s="65"/>
      <c r="BA4" s="65"/>
      <c r="BB4" s="65"/>
      <c r="BC4" s="65"/>
      <c r="BD4" s="65"/>
      <c r="BE4" s="65"/>
      <c r="BF4" s="65"/>
      <c r="BG4" s="65"/>
    </row>
    <row r="5" spans="2:59" ht="13.15" thickBot="1" x14ac:dyDescent="0.4">
      <c r="B5" s="69" t="s">
        <v>38</v>
      </c>
      <c r="C5" s="76" t="s">
        <v>37</v>
      </c>
      <c r="D5" s="77"/>
      <c r="E5" s="79"/>
      <c r="F5" s="93"/>
      <c r="G5" s="94"/>
      <c r="H5" s="94"/>
      <c r="I5" s="94"/>
      <c r="J5" s="95"/>
      <c r="K5" s="67"/>
      <c r="L5" s="856"/>
      <c r="M5" s="858"/>
      <c r="N5" s="858"/>
      <c r="O5" s="858"/>
      <c r="P5" s="858"/>
      <c r="Q5" s="858"/>
      <c r="R5" s="858"/>
      <c r="S5" s="858"/>
      <c r="T5" s="858"/>
      <c r="U5" s="858"/>
      <c r="V5" s="858"/>
      <c r="W5" s="858"/>
      <c r="X5" s="858"/>
      <c r="Y5" s="858"/>
      <c r="Z5" s="858"/>
      <c r="AA5" s="858"/>
      <c r="AB5" s="858"/>
      <c r="AC5" s="858"/>
      <c r="AD5" s="858"/>
      <c r="AE5" s="858"/>
      <c r="AF5" s="858"/>
      <c r="AG5" s="858"/>
      <c r="AH5" s="858"/>
      <c r="AI5" s="896"/>
      <c r="AJ5" s="859"/>
    </row>
    <row r="6" spans="2:59" x14ac:dyDescent="0.35">
      <c r="B6" s="474"/>
      <c r="C6" s="105"/>
      <c r="D6" s="257"/>
      <c r="E6" s="80"/>
      <c r="F6" s="96"/>
      <c r="G6" s="83"/>
      <c r="H6" s="83"/>
      <c r="I6" s="83"/>
      <c r="J6" s="85">
        <f t="shared" ref="J6:J15" si="0">+F6*G6*H6*I6</f>
        <v>0</v>
      </c>
      <c r="K6" s="84"/>
      <c r="L6" s="90"/>
      <c r="M6" s="91"/>
      <c r="N6" s="91"/>
      <c r="O6" s="91"/>
      <c r="P6" s="91"/>
      <c r="Q6" s="91"/>
      <c r="R6" s="91"/>
      <c r="S6" s="91"/>
      <c r="T6" s="91"/>
      <c r="U6" s="91"/>
      <c r="V6" s="91"/>
      <c r="W6" s="91"/>
      <c r="X6" s="91"/>
      <c r="Y6" s="91"/>
      <c r="Z6" s="91"/>
      <c r="AA6" s="91"/>
      <c r="AB6" s="91"/>
      <c r="AC6" s="91"/>
      <c r="AD6" s="91"/>
      <c r="AE6" s="91"/>
      <c r="AF6" s="91"/>
      <c r="AG6" s="91"/>
      <c r="AH6" s="91"/>
      <c r="AI6" s="98"/>
      <c r="AJ6" s="92"/>
    </row>
    <row r="7" spans="2:59" x14ac:dyDescent="0.35">
      <c r="B7" s="474"/>
      <c r="C7" s="105"/>
      <c r="D7" s="257"/>
      <c r="E7" s="80"/>
      <c r="F7" s="96"/>
      <c r="G7" s="83"/>
      <c r="H7" s="83"/>
      <c r="I7" s="83"/>
      <c r="J7" s="85">
        <f t="shared" si="0"/>
        <v>0</v>
      </c>
      <c r="K7" s="84"/>
      <c r="L7" s="90"/>
      <c r="M7" s="91"/>
      <c r="N7" s="91"/>
      <c r="O7" s="91"/>
      <c r="P7" s="91"/>
      <c r="Q7" s="91"/>
      <c r="R7" s="91"/>
      <c r="S7" s="91"/>
      <c r="T7" s="91"/>
      <c r="U7" s="91"/>
      <c r="V7" s="91"/>
      <c r="W7" s="91"/>
      <c r="X7" s="91"/>
      <c r="Y7" s="91"/>
      <c r="Z7" s="91"/>
      <c r="AA7" s="91"/>
      <c r="AB7" s="91"/>
      <c r="AC7" s="91"/>
      <c r="AD7" s="91"/>
      <c r="AE7" s="91"/>
      <c r="AF7" s="91"/>
      <c r="AG7" s="91"/>
      <c r="AH7" s="91"/>
      <c r="AI7" s="98"/>
      <c r="AJ7" s="92"/>
    </row>
    <row r="8" spans="2:59" x14ac:dyDescent="0.35">
      <c r="B8" s="474"/>
      <c r="C8" s="105"/>
      <c r="D8" s="257"/>
      <c r="E8" s="80"/>
      <c r="F8" s="96"/>
      <c r="G8" s="83"/>
      <c r="H8" s="83"/>
      <c r="I8" s="83"/>
      <c r="J8" s="85">
        <f t="shared" si="0"/>
        <v>0</v>
      </c>
      <c r="K8" s="84"/>
      <c r="L8" s="90"/>
      <c r="M8" s="91"/>
      <c r="N8" s="91"/>
      <c r="O8" s="91"/>
      <c r="P8" s="91"/>
      <c r="Q8" s="91"/>
      <c r="R8" s="91"/>
      <c r="S8" s="91"/>
      <c r="T8" s="91"/>
      <c r="U8" s="91"/>
      <c r="V8" s="91"/>
      <c r="W8" s="91"/>
      <c r="X8" s="91"/>
      <c r="Y8" s="91"/>
      <c r="Z8" s="91"/>
      <c r="AA8" s="91"/>
      <c r="AB8" s="91"/>
      <c r="AC8" s="91"/>
      <c r="AD8" s="91"/>
      <c r="AE8" s="91"/>
      <c r="AF8" s="91"/>
      <c r="AG8" s="91"/>
      <c r="AH8" s="91"/>
      <c r="AI8" s="98"/>
      <c r="AJ8" s="92"/>
    </row>
    <row r="9" spans="2:59" x14ac:dyDescent="0.35">
      <c r="B9" s="474"/>
      <c r="C9" s="105"/>
      <c r="D9" s="257"/>
      <c r="E9" s="80"/>
      <c r="F9" s="96"/>
      <c r="G9" s="83"/>
      <c r="H9" s="83"/>
      <c r="I9" s="83"/>
      <c r="J9" s="85">
        <f t="shared" si="0"/>
        <v>0</v>
      </c>
      <c r="K9" s="84"/>
      <c r="L9" s="90"/>
      <c r="M9" s="91"/>
      <c r="N9" s="91"/>
      <c r="O9" s="91"/>
      <c r="P9" s="91"/>
      <c r="Q9" s="91"/>
      <c r="R9" s="91"/>
      <c r="S9" s="91"/>
      <c r="T9" s="91"/>
      <c r="U9" s="91"/>
      <c r="V9" s="91"/>
      <c r="W9" s="91"/>
      <c r="X9" s="91"/>
      <c r="Y9" s="91"/>
      <c r="Z9" s="91"/>
      <c r="AA9" s="91"/>
      <c r="AB9" s="91"/>
      <c r="AC9" s="91"/>
      <c r="AD9" s="91"/>
      <c r="AE9" s="91"/>
      <c r="AF9" s="91"/>
      <c r="AG9" s="91"/>
      <c r="AH9" s="91"/>
      <c r="AI9" s="98"/>
      <c r="AJ9" s="92"/>
    </row>
    <row r="10" spans="2:59" x14ac:dyDescent="0.35">
      <c r="B10" s="474"/>
      <c r="C10" s="105"/>
      <c r="D10" s="257"/>
      <c r="E10" s="80"/>
      <c r="F10" s="96"/>
      <c r="G10" s="83"/>
      <c r="H10" s="83"/>
      <c r="I10" s="83"/>
      <c r="J10" s="85">
        <f t="shared" si="0"/>
        <v>0</v>
      </c>
      <c r="K10" s="84"/>
      <c r="L10" s="90"/>
      <c r="M10" s="91"/>
      <c r="N10" s="91"/>
      <c r="O10" s="91"/>
      <c r="P10" s="91"/>
      <c r="Q10" s="91"/>
      <c r="R10" s="91"/>
      <c r="S10" s="91"/>
      <c r="T10" s="91"/>
      <c r="U10" s="91"/>
      <c r="V10" s="91"/>
      <c r="W10" s="91"/>
      <c r="X10" s="91"/>
      <c r="Y10" s="91"/>
      <c r="Z10" s="91"/>
      <c r="AA10" s="91"/>
      <c r="AB10" s="91"/>
      <c r="AC10" s="91"/>
      <c r="AD10" s="91"/>
      <c r="AE10" s="91"/>
      <c r="AF10" s="91"/>
      <c r="AG10" s="91"/>
      <c r="AH10" s="91"/>
      <c r="AI10" s="98"/>
      <c r="AJ10" s="92"/>
    </row>
    <row r="11" spans="2:59" x14ac:dyDescent="0.35">
      <c r="B11" s="260"/>
      <c r="C11" s="105"/>
      <c r="D11" s="257"/>
      <c r="E11" s="80"/>
      <c r="F11" s="96"/>
      <c r="G11" s="83"/>
      <c r="H11" s="83"/>
      <c r="I11" s="83"/>
      <c r="J11" s="85">
        <f t="shared" si="0"/>
        <v>0</v>
      </c>
      <c r="K11" s="84"/>
      <c r="L11" s="90"/>
      <c r="M11" s="91"/>
      <c r="N11" s="91"/>
      <c r="O11" s="91"/>
      <c r="P11" s="91"/>
      <c r="Q11" s="91"/>
      <c r="R11" s="91"/>
      <c r="S11" s="91"/>
      <c r="T11" s="91"/>
      <c r="U11" s="91"/>
      <c r="V11" s="91"/>
      <c r="W11" s="91"/>
      <c r="X11" s="91"/>
      <c r="Y11" s="91"/>
      <c r="Z11" s="91"/>
      <c r="AA11" s="91"/>
      <c r="AB11" s="91"/>
      <c r="AC11" s="91"/>
      <c r="AD11" s="91"/>
      <c r="AE11" s="91"/>
      <c r="AF11" s="91"/>
      <c r="AG11" s="91"/>
      <c r="AH11" s="91"/>
      <c r="AI11" s="98"/>
      <c r="AJ11" s="92"/>
    </row>
    <row r="12" spans="2:59" x14ac:dyDescent="0.35">
      <c r="B12" s="260"/>
      <c r="C12" s="105"/>
      <c r="D12" s="257"/>
      <c r="E12" s="80"/>
      <c r="F12" s="96"/>
      <c r="G12" s="83"/>
      <c r="H12" s="83"/>
      <c r="I12" s="83"/>
      <c r="J12" s="85">
        <f t="shared" si="0"/>
        <v>0</v>
      </c>
      <c r="K12" s="84"/>
      <c r="L12" s="90"/>
      <c r="M12" s="91"/>
      <c r="N12" s="91"/>
      <c r="O12" s="91"/>
      <c r="P12" s="91"/>
      <c r="Q12" s="91"/>
      <c r="R12" s="91"/>
      <c r="S12" s="91"/>
      <c r="T12" s="91"/>
      <c r="U12" s="91"/>
      <c r="V12" s="91"/>
      <c r="W12" s="91"/>
      <c r="X12" s="91"/>
      <c r="Y12" s="91"/>
      <c r="Z12" s="91"/>
      <c r="AA12" s="91"/>
      <c r="AB12" s="91"/>
      <c r="AC12" s="91"/>
      <c r="AD12" s="91"/>
      <c r="AE12" s="91"/>
      <c r="AF12" s="91"/>
      <c r="AG12" s="91"/>
      <c r="AH12" s="91"/>
      <c r="AI12" s="98"/>
      <c r="AJ12" s="92"/>
    </row>
    <row r="13" spans="2:59" x14ac:dyDescent="0.35">
      <c r="B13" s="260"/>
      <c r="C13" s="105"/>
      <c r="D13" s="257"/>
      <c r="E13" s="80"/>
      <c r="F13" s="96"/>
      <c r="G13" s="83"/>
      <c r="H13" s="83"/>
      <c r="I13" s="83"/>
      <c r="J13" s="85">
        <f t="shared" si="0"/>
        <v>0</v>
      </c>
      <c r="K13" s="84"/>
      <c r="L13" s="90"/>
      <c r="M13" s="91"/>
      <c r="N13" s="91"/>
      <c r="O13" s="91"/>
      <c r="P13" s="91"/>
      <c r="Q13" s="91"/>
      <c r="R13" s="91"/>
      <c r="S13" s="91"/>
      <c r="T13" s="91"/>
      <c r="U13" s="91"/>
      <c r="V13" s="91"/>
      <c r="W13" s="91"/>
      <c r="X13" s="91"/>
      <c r="Y13" s="91"/>
      <c r="Z13" s="91"/>
      <c r="AA13" s="91"/>
      <c r="AB13" s="91"/>
      <c r="AC13" s="91"/>
      <c r="AD13" s="91"/>
      <c r="AE13" s="91"/>
      <c r="AF13" s="91"/>
      <c r="AG13" s="91"/>
      <c r="AH13" s="91"/>
      <c r="AI13" s="98"/>
      <c r="AJ13" s="92"/>
    </row>
    <row r="14" spans="2:59" x14ac:dyDescent="0.35">
      <c r="B14" s="260"/>
      <c r="C14" s="105"/>
      <c r="D14" s="257"/>
      <c r="E14" s="80"/>
      <c r="F14" s="96"/>
      <c r="G14" s="83"/>
      <c r="H14" s="83"/>
      <c r="I14" s="83"/>
      <c r="J14" s="85">
        <f t="shared" si="0"/>
        <v>0</v>
      </c>
      <c r="K14" s="84"/>
      <c r="L14" s="90"/>
      <c r="M14" s="91"/>
      <c r="N14" s="91"/>
      <c r="O14" s="91"/>
      <c r="P14" s="91"/>
      <c r="Q14" s="91"/>
      <c r="R14" s="91"/>
      <c r="S14" s="91"/>
      <c r="T14" s="91"/>
      <c r="U14" s="91"/>
      <c r="V14" s="91"/>
      <c r="W14" s="91"/>
      <c r="X14" s="91"/>
      <c r="Y14" s="91"/>
      <c r="Z14" s="91"/>
      <c r="AA14" s="91"/>
      <c r="AB14" s="91"/>
      <c r="AC14" s="91"/>
      <c r="AD14" s="91"/>
      <c r="AE14" s="91"/>
      <c r="AF14" s="91"/>
      <c r="AG14" s="91"/>
      <c r="AH14" s="91"/>
      <c r="AI14" s="98"/>
      <c r="AJ14" s="92"/>
    </row>
    <row r="15" spans="2:59" ht="13.15" thickBot="1" x14ac:dyDescent="0.4">
      <c r="B15" s="475"/>
      <c r="C15" s="175"/>
      <c r="D15" s="261"/>
      <c r="E15" s="81"/>
      <c r="F15" s="97"/>
      <c r="G15" s="87"/>
      <c r="H15" s="87"/>
      <c r="I15" s="87"/>
      <c r="J15" s="89">
        <f t="shared" si="0"/>
        <v>0</v>
      </c>
      <c r="K15" s="88"/>
      <c r="L15" s="262"/>
      <c r="M15" s="263"/>
      <c r="N15" s="263"/>
      <c r="O15" s="263"/>
      <c r="P15" s="263"/>
      <c r="Q15" s="263"/>
      <c r="R15" s="263"/>
      <c r="S15" s="263"/>
      <c r="T15" s="263"/>
      <c r="U15" s="263"/>
      <c r="V15" s="263"/>
      <c r="W15" s="263"/>
      <c r="X15" s="263"/>
      <c r="Y15" s="263"/>
      <c r="Z15" s="263"/>
      <c r="AA15" s="263"/>
      <c r="AB15" s="263"/>
      <c r="AC15" s="263"/>
      <c r="AD15" s="263"/>
      <c r="AE15" s="263"/>
      <c r="AF15" s="263"/>
      <c r="AG15" s="263"/>
      <c r="AH15" s="263"/>
      <c r="AI15" s="264"/>
      <c r="AJ15" s="265"/>
    </row>
    <row r="16" spans="2:59" x14ac:dyDescent="0.35">
      <c r="L16">
        <f>SUMPRODUCT($J$6:$J$15,L6:L15)</f>
        <v>0</v>
      </c>
      <c r="M16">
        <f>SUMPRODUCT($J$6:$J$15,M6:M15)</f>
        <v>0</v>
      </c>
      <c r="N16">
        <f>SUMPRODUCT($J$6:$J$15,N6:N15)</f>
        <v>0</v>
      </c>
      <c r="O16">
        <f>SUMPRODUCT($J$6:$J$15,O6:O15)</f>
        <v>0</v>
      </c>
      <c r="P16">
        <f t="shared" ref="P16:AJ16" si="1">SUMPRODUCT($J$6:$J$15,P6:P15)</f>
        <v>0</v>
      </c>
      <c r="Q16">
        <f t="shared" si="1"/>
        <v>0</v>
      </c>
      <c r="R16">
        <f t="shared" si="1"/>
        <v>0</v>
      </c>
      <c r="S16">
        <f t="shared" si="1"/>
        <v>0</v>
      </c>
      <c r="T16">
        <f t="shared" si="1"/>
        <v>0</v>
      </c>
      <c r="U16">
        <f t="shared" si="1"/>
        <v>0</v>
      </c>
      <c r="V16">
        <f t="shared" si="1"/>
        <v>0</v>
      </c>
      <c r="W16">
        <f t="shared" si="1"/>
        <v>0</v>
      </c>
      <c r="X16">
        <f t="shared" si="1"/>
        <v>0</v>
      </c>
      <c r="Y16">
        <f t="shared" si="1"/>
        <v>0</v>
      </c>
      <c r="Z16">
        <f t="shared" si="1"/>
        <v>0</v>
      </c>
      <c r="AA16">
        <f t="shared" si="1"/>
        <v>0</v>
      </c>
      <c r="AB16">
        <f t="shared" si="1"/>
        <v>0</v>
      </c>
      <c r="AC16">
        <f t="shared" si="1"/>
        <v>0</v>
      </c>
      <c r="AD16">
        <f t="shared" si="1"/>
        <v>0</v>
      </c>
      <c r="AE16">
        <f t="shared" si="1"/>
        <v>0</v>
      </c>
      <c r="AF16">
        <f t="shared" si="1"/>
        <v>0</v>
      </c>
      <c r="AG16">
        <f t="shared" si="1"/>
        <v>0</v>
      </c>
      <c r="AH16">
        <f t="shared" si="1"/>
        <v>0</v>
      </c>
      <c r="AI16">
        <f t="shared" si="1"/>
        <v>0</v>
      </c>
      <c r="AJ16">
        <f t="shared" si="1"/>
        <v>0</v>
      </c>
    </row>
  </sheetData>
  <mergeCells count="3">
    <mergeCell ref="E3:J3"/>
    <mergeCell ref="L3:AJ3"/>
    <mergeCell ref="L5:AJ5"/>
  </mergeCells>
  <phoneticPr fontId="2" type="noConversion"/>
  <conditionalFormatting sqref="L6:AJ15">
    <cfRule type="cellIs" dxfId="2" priority="1" stopIfTrue="1" operator="between">
      <formula>1</formula>
      <formula>2</formula>
    </cfRule>
    <cfRule type="cellIs" dxfId="1" priority="2" stopIfTrue="1" operator="between">
      <formula>3</formula>
      <formula>4</formula>
    </cfRule>
    <cfRule type="cellIs" dxfId="0" priority="3" stopIfTrue="1" operator="between">
      <formula>8</formula>
      <formula>10</formula>
    </cfRule>
  </conditionalFormatting>
  <pageMargins left="0.75" right="0.75" top="1" bottom="1" header="0.5" footer="0.5"/>
  <headerFooter alignWithMargins="0"/>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_rels/item4.xml.rels><?xml version="1.0" encoding="UTF-8" standalone="yes"?>
<Relationships xmlns="http://schemas.openxmlformats.org/package/2006/relationships"><Relationship Id="rId1" Type="http://schemas.openxmlformats.org/officeDocument/2006/relationships/customXmlProps" Target="itemProps4.xml"/></Relationships>
</file>

<file path=customXml/_rels/item5.xml.rels><?xml version="1.0" encoding="UTF-8" standalone="yes"?>
<Relationships xmlns="http://schemas.openxmlformats.org/package/2006/relationships"><Relationship Id="rId1" Type="http://schemas.openxmlformats.org/officeDocument/2006/relationships/customXmlProps" Target="itemProps5.xml"/></Relationships>
</file>

<file path=customXml/item1.xml><?xml version="1.0" encoding="utf-8"?>
<?mso-contentType ?>
<spe:Receivers xmlns:spe="http://schemas.microsoft.com/sharepoint/events">
  <Receiver>
    <Name>Document ID Generator</Name>
    <Synchronization>Synchronous</Synchronization>
    <Type>10001</Type>
    <SequenceNumber>1000</SequenceNumber>
    <Assembly>Microsoft.Office.DocumentManagement, Version=14.0.0.0, Culture=neutral, PublicKeyToken=71e9bce111e9429c</Assembly>
    <Class>Microsoft.Office.DocumentManagement.Internal.DocIdHandler</Class>
    <Data/>
    <Filter/>
  </Receiver>
  <Receiver>
    <Name>Document ID Generator</Name>
    <Synchronization>Synchronous</Synchronization>
    <Type>10002</Type>
    <SequenceNumber>1001</SequenceNumber>
    <Assembly>Microsoft.Office.DocumentManagement, Version=14.0.0.0, Culture=neutral, PublicKeyToken=71e9bce111e9429c</Assembly>
    <Class>Microsoft.Office.DocumentManagement.Internal.DocIdHandler</Class>
    <Data/>
    <Filter/>
  </Receiver>
  <Receiver>
    <Name>Document ID Generator</Name>
    <Synchronization>Synchronous</Synchronization>
    <Type>10004</Type>
    <SequenceNumber>1002</SequenceNumber>
    <Assembly>Microsoft.Office.DocumentManagement, Version=14.0.0.0, Culture=neutral, PublicKeyToken=71e9bce111e9429c</Assembly>
    <Class>Microsoft.Office.DocumentManagement.Internal.DocIdHandler</Class>
    <Data/>
    <Filter/>
  </Receiver>
  <Receiver>
    <Name>Document ID Generator</Name>
    <Synchronization>Synchronous</Synchronization>
    <Type>10006</Type>
    <SequenceNumber>1003</SequenceNumber>
    <Assembly>Microsoft.Office.DocumentManagement, Version=14.0.0.0, Culture=neutral, PublicKeyToken=71e9bce111e9429c</Assembly>
    <Class>Microsoft.Office.DocumentManagement.Internal.DocIdHandler</Class>
    <Data/>
    <Filter/>
  </Receiver>
</spe:Receivers>
</file>

<file path=customXml/item2.xml><?xml version="1.0" encoding="utf-8"?>
<LongProperties xmlns="http://schemas.microsoft.com/office/2006/metadata/longProperties"/>
</file>

<file path=customXml/item3.xml><?xml version="1.0" encoding="utf-8"?>
<ct:contentTypeSchema xmlns:ct="http://schemas.microsoft.com/office/2006/metadata/contentType" xmlns:ma="http://schemas.microsoft.com/office/2006/metadata/properties/metaAttributes" ct:_="" ma:_="" ma:contentTypeName="NGFSBaseDocumentType" ma:contentTypeID="0x010100C773E7E7DA4C42818A59608D9F2555FC00ECAD46665AF2BD46AEBE0880485AC7CE" ma:contentTypeVersion="17" ma:contentTypeDescription="" ma:contentTypeScope="" ma:versionID="f9f94ec31b6a95e7da426b377322b7f5">
  <xsd:schema xmlns:xsd="http://www.w3.org/2001/XMLSchema" xmlns:xs="http://www.w3.org/2001/XMLSchema" xmlns:p="http://schemas.microsoft.com/office/2006/metadata/properties" xmlns:ns1="http://schemas.microsoft.com/sharepoint/v3" xmlns:ns3="2890bc73-ac39-412b-bbb4-f24dae7c3c99" xmlns:ns4="4b6527d4-f8b9-4608-af7d-e181bf44216d" xmlns:ns5="http://schemas.microsoft.com/sharepoint/v4" targetNamespace="http://schemas.microsoft.com/office/2006/metadata/properties" ma:root="true" ma:fieldsID="14e9e5cc9dc72f0494a9e30bcee29923" ns1:_="" ns3:_="" ns4:_="" ns5:_="">
    <xsd:import namespace="http://schemas.microsoft.com/sharepoint/v3"/>
    <xsd:import namespace="2890bc73-ac39-412b-bbb4-f24dae7c3c99"/>
    <xsd:import namespace="4b6527d4-f8b9-4608-af7d-e181bf44216d"/>
    <xsd:import namespace="http://schemas.microsoft.com/sharepoint/v4"/>
    <xsd:element name="properties">
      <xsd:complexType>
        <xsd:sequence>
          <xsd:element name="documentManagement">
            <xsd:complexType>
              <xsd:all>
                <xsd:element ref="ns1:Author" minOccurs="0"/>
                <xsd:element ref="ns3:GovernmentClassification2"/>
                <xsd:element ref="ns3:CompanyClassification2"/>
                <xsd:element ref="ns3:ExportControlled2"/>
                <xsd:element ref="ns3:BusinessContentOwner2"/>
                <xsd:element ref="ns3:RecordDeclaredFlag" minOccurs="0"/>
                <xsd:element ref="ns4:_dlc_DocId" minOccurs="0"/>
                <xsd:element ref="ns4:_dlc_DocIdUrl" minOccurs="0"/>
                <xsd:element ref="ns4:_dlc_DocIdPersistId" minOccurs="0"/>
                <xsd:element ref="ns4:TaxCatchAll" minOccurs="0"/>
                <xsd:element ref="ns4:TaxCatchAllLabel" minOccurs="0"/>
                <xsd:element ref="ns3:o791cc005d5345a3b66b8eee11b5621e" minOccurs="0"/>
                <xsd:element ref="ns3:k731c5ebf313466d892fff73293a9c4a" minOccurs="0"/>
                <xsd:element ref="ns3:h5ecc8eed09b4a689172c4475a600140" minOccurs="0"/>
                <xsd:element ref="ns3:o6273e13183b4f2783426a6baf5fb531" minOccurs="0"/>
                <xsd:element ref="ns3:Point_x0020_of_x0020_Contact"/>
                <xsd:element ref="ns3:FileName"/>
                <xsd:element ref="ns3:Related_x0020_Files" minOccurs="0"/>
                <xsd:element ref="ns3:External_x0020_Links" minOccurs="0"/>
                <xsd:element ref="ns5:IconOverlay"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http://schemas.microsoft.com/sharepoint/v3" elementFormDefault="qualified">
    <xsd:import namespace="http://schemas.microsoft.com/office/2006/documentManagement/types"/>
    <xsd:import namespace="http://schemas.microsoft.com/office/infopath/2007/PartnerControls"/>
    <xsd:element name="Author" ma:index="7" nillable="true" ma:displayName="Created By" ma:list="UserInfo" ma:internalName="Author" ma:readOnly="true">
      <xsd:complexType>
        <xsd:complexContent>
          <xsd:extension base="dms:User">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schema>
  <xsd:schema xmlns:xsd="http://www.w3.org/2001/XMLSchema" xmlns:xs="http://www.w3.org/2001/XMLSchema" xmlns:dms="http://schemas.microsoft.com/office/2006/documentManagement/types" xmlns:pc="http://schemas.microsoft.com/office/infopath/2007/PartnerControls" targetNamespace="2890bc73-ac39-412b-bbb4-f24dae7c3c99" elementFormDefault="qualified">
    <xsd:import namespace="http://schemas.microsoft.com/office/2006/documentManagement/types"/>
    <xsd:import namespace="http://schemas.microsoft.com/office/infopath/2007/PartnerControls"/>
    <xsd:element name="GovernmentClassification2" ma:index="11" ma:displayName="Security Marking" ma:default="" ma:description="" ma:internalName="GovernmentClassification2">
      <xsd:simpleType>
        <xsd:restriction base="dms:Choice">
          <xsd:enumeration value="NOT PROTECTIVELY MARKED"/>
          <xsd:enumeration value="OFFICIAL"/>
        </xsd:restriction>
      </xsd:simpleType>
    </xsd:element>
    <xsd:element name="CompanyClassification2" ma:index="12" ma:displayName="Company Marking" ma:default="" ma:description="" ma:internalName="CompanyClassification2">
      <xsd:simpleType>
        <xsd:restriction base="dms:Choice">
          <xsd:enumeration value="UNCONTROLLED"/>
          <xsd:enumeration value="BAE SYSTEMS PROPRIETARY"/>
        </xsd:restriction>
      </xsd:simpleType>
    </xsd:element>
    <xsd:element name="ExportControlled2" ma:index="13" ma:displayName="Export Controlled" ma:default="" ma:description="" ma:internalName="ExportControlled2">
      <xsd:simpleType>
        <xsd:restriction base="dms:Choice">
          <xsd:enumeration value="NO"/>
        </xsd:restriction>
      </xsd:simpleType>
    </xsd:element>
    <xsd:element name="BusinessContentOwner2" ma:index="14" ma:displayName="Content Owner" ma:default="Land (UK)" ma:description="" ma:internalName="BusinessContentOwner2">
      <xsd:simpleType>
        <xsd:restriction base="dms:Choice">
          <xsd:enumeration value="Land (UK)"/>
        </xsd:restriction>
      </xsd:simpleType>
    </xsd:element>
    <xsd:element name="RecordDeclaredFlag" ma:index="15" nillable="true" ma:displayName="Record Declared" ma:default="0" ma:description="" ma:hidden="true" ma:internalName="RecordDeclaredFlag">
      <xsd:simpleType>
        <xsd:restriction base="dms:Boolean"/>
      </xsd:simpleType>
    </xsd:element>
    <xsd:element name="o791cc005d5345a3b66b8eee11b5621e" ma:index="22" ma:taxonomy="true" ma:internalName="o791cc005d5345a3b66b8eee11b5621e" ma:taxonomyFieldName="BMS_x0020_Location" ma:displayName="BMS Category" ma:default="" ma:fieldId="{8791cc00-5d53-45a3-b66b-8eee11b5621e}" ma:taxonomyMulti="true" ma:sspId="bda007f6-585f-458e-893a-8b4f67f82248" ma:termSetId="811438d7-b072-4d85-95cb-ef9fcd709e10" ma:anchorId="75d36d48-fa32-4003-9c49-6025f9ddd198" ma:open="false" ma:isKeyword="false">
      <xsd:complexType>
        <xsd:sequence>
          <xsd:element ref="pc:Terms" minOccurs="0" maxOccurs="1"/>
        </xsd:sequence>
      </xsd:complexType>
    </xsd:element>
    <xsd:element name="k731c5ebf313466d892fff73293a9c4a" ma:index="24" nillable="true" ma:taxonomy="true" ma:internalName="k731c5ebf313466d892fff73293a9c4a" ma:taxonomyFieldName="BMS_x0020_Type" ma:displayName="BMS Type" ma:indexed="true" ma:default="" ma:fieldId="{4731c5eb-f313-466d-892f-ff73293a9c4a}" ma:sspId="bda007f6-585f-458e-893a-8b4f67f82248" ma:termSetId="811438d7-b072-4d85-95cb-ef9fcd709e10" ma:anchorId="75b8b7e7-ebd6-489f-a39e-9d09814420e3" ma:open="false" ma:isKeyword="false">
      <xsd:complexType>
        <xsd:sequence>
          <xsd:element ref="pc:Terms" minOccurs="0" maxOccurs="1"/>
        </xsd:sequence>
      </xsd:complexType>
    </xsd:element>
    <xsd:element name="h5ecc8eed09b4a689172c4475a600140" ma:index="26" ma:taxonomy="true" ma:internalName="h5ecc8eed09b4a689172c4475a600140" ma:taxonomyFieldName="Site" ma:displayName="Site" ma:indexed="true" ma:default="" ma:fieldId="{15ecc8ee-d09b-4a68-9172-c4475a600140}" ma:sspId="bda007f6-585f-458e-893a-8b4f67f82248" ma:termSetId="811438d7-b072-4d85-95cb-ef9fcd709e10" ma:anchorId="332e36f2-315d-4275-8cc8-6b52de0e56a6" ma:open="true" ma:isKeyword="false">
      <xsd:complexType>
        <xsd:sequence>
          <xsd:element ref="pc:Terms" minOccurs="0" maxOccurs="1"/>
        </xsd:sequence>
      </xsd:complexType>
    </xsd:element>
    <xsd:element name="o6273e13183b4f2783426a6baf5fb531" ma:index="28" ma:taxonomy="true" ma:internalName="o6273e13183b4f2783426a6baf5fb531" ma:taxonomyFieldName="Stakeholder" ma:displayName="Stakeholder" ma:default="" ma:fieldId="{86273e13-183b-4f27-8342-6a6baf5fb531}" ma:taxonomyMulti="true" ma:sspId="bda007f6-585f-458e-893a-8b4f67f82248" ma:termSetId="811438d7-b072-4d85-95cb-ef9fcd709e10" ma:anchorId="02ce8fa6-d1ce-4862-897f-eabe6335bdd1" ma:open="false" ma:isKeyword="false">
      <xsd:complexType>
        <xsd:sequence>
          <xsd:element ref="pc:Terms" minOccurs="0" maxOccurs="1"/>
        </xsd:sequence>
      </xsd:complexType>
    </xsd:element>
    <xsd:element name="Point_x0020_of_x0020_Contact" ma:index="29" ma:displayName="Point of Contact" ma:list="UserInfo" ma:SharePointGroup="0" ma:internalName="Point_x0020_of_x0020_Contact" ma:showField="ImnName">
      <xsd:complexType>
        <xsd:complexContent>
          <xsd:extension base="dms:User">
            <xsd:sequence>
              <xsd:element name="UserInfo" minOccurs="0" maxOccurs="unbounded">
                <xsd:complexType>
                  <xsd:sequence>
                    <xsd:element name="DisplayName" type="xsd:string" minOccurs="0"/>
                    <xsd:element name="AccountId" type="dms:UserId" minOccurs="0"/>
                    <xsd:element name="AccountType" type="xsd:string" minOccurs="0"/>
                  </xsd:sequence>
                </xsd:complexType>
              </xsd:element>
            </xsd:sequence>
          </xsd:extension>
        </xsd:complexContent>
      </xsd:complexType>
    </xsd:element>
    <xsd:element name="FileName" ma:index="30" ma:displayName="FileName" ma:internalName="FileName">
      <xsd:simpleType>
        <xsd:restriction base="dms:Text">
          <xsd:maxLength value="255"/>
        </xsd:restriction>
      </xsd:simpleType>
    </xsd:element>
    <xsd:element name="Related_x0020_Files" ma:index="31" nillable="true" ma:displayName="Related Files" ma:list="{2890bc73-ac39-412b-bbb4-f24dae7c3c99}" ma:internalName="Related_x0020_Files" ma:showField="FileName">
      <xsd:complexType>
        <xsd:complexContent>
          <xsd:extension base="dms:MultiChoiceLookup">
            <xsd:sequence>
              <xsd:element name="Value" type="dms:Lookup" maxOccurs="unbounded" minOccurs="0" nillable="true"/>
            </xsd:sequence>
          </xsd:extension>
        </xsd:complexContent>
      </xsd:complexType>
    </xsd:element>
    <xsd:element name="External_x0020_Links" ma:index="32" nillable="true" ma:displayName="External Links" ma:format="Hyperlink" ma:internalName="External_x0020_Links">
      <xsd:complexType>
        <xsd:complexContent>
          <xsd:extension base="dms:URL">
            <xsd:sequence>
              <xsd:element name="Url" type="dms:ValidUrl" minOccurs="0" nillable="true"/>
              <xsd:element name="Description" type="xsd:string" nillable="true"/>
            </xsd:sequence>
          </xsd:extension>
        </xsd:complexContent>
      </xsd:complexType>
    </xsd:element>
  </xsd:schema>
  <xsd:schema xmlns:xsd="http://www.w3.org/2001/XMLSchema" xmlns:xs="http://www.w3.org/2001/XMLSchema" xmlns:dms="http://schemas.microsoft.com/office/2006/documentManagement/types" xmlns:pc="http://schemas.microsoft.com/office/infopath/2007/PartnerControls" targetNamespace="4b6527d4-f8b9-4608-af7d-e181bf44216d" elementFormDefault="qualified">
    <xsd:import namespace="http://schemas.microsoft.com/office/2006/documentManagement/types"/>
    <xsd:import namespace="http://schemas.microsoft.com/office/infopath/2007/PartnerControls"/>
    <xsd:element name="_dlc_DocId" ma:index="16" nillable="true" ma:displayName="Document ID Value" ma:description="The value of the document ID assigned to this item." ma:internalName="_dlc_DocId" ma:readOnly="true">
      <xsd:simpleType>
        <xsd:restriction base="dms:Text"/>
      </xsd:simpleType>
    </xsd:element>
    <xsd:element name="_dlc_DocIdUrl" ma:index="17" nillable="true" ma:displayName="Document ID" ma:description="Permanent link to this document." ma:hidden="true" ma:internalName="_dlc_DocIdUrl" ma:readOnly="true">
      <xsd:complexType>
        <xsd:complexContent>
          <xsd:extension base="dms:URL">
            <xsd:sequence>
              <xsd:element name="Url" type="dms:ValidUrl" minOccurs="0" nillable="true"/>
              <xsd:element name="Description" type="xsd:string" nillable="true"/>
            </xsd:sequence>
          </xsd:extension>
        </xsd:complexContent>
      </xsd:complexType>
    </xsd:element>
    <xsd:element name="_dlc_DocIdPersistId" ma:index="18" nillable="true" ma:displayName="Persist ID" ma:description="Keep ID on add." ma:hidden="true" ma:internalName="_dlc_DocIdPersistId" ma:readOnly="true">
      <xsd:simpleType>
        <xsd:restriction base="dms:Boolean"/>
      </xsd:simpleType>
    </xsd:element>
    <xsd:element name="TaxCatchAll" ma:index="19" nillable="true" ma:displayName="Taxonomy Catch All Column" ma:description="" ma:hidden="true" ma:list="{5f4c8847-1be9-4d71-8b24-318050c51fe0}" ma:internalName="TaxCatchAll" ma:showField="CatchAllData" ma:web="4b6527d4-f8b9-4608-af7d-e181bf44216d">
      <xsd:complexType>
        <xsd:complexContent>
          <xsd:extension base="dms:MultiChoiceLookup">
            <xsd:sequence>
              <xsd:element name="Value" type="dms:Lookup" maxOccurs="unbounded" minOccurs="0" nillable="true"/>
            </xsd:sequence>
          </xsd:extension>
        </xsd:complexContent>
      </xsd:complexType>
    </xsd:element>
    <xsd:element name="TaxCatchAllLabel" ma:index="20" nillable="true" ma:displayName="Taxonomy Catch All Column1" ma:description="" ma:hidden="true" ma:list="{5f4c8847-1be9-4d71-8b24-318050c51fe0}" ma:internalName="TaxCatchAllLabel" ma:readOnly="true" ma:showField="CatchAllDataLabel" ma:web="4b6527d4-f8b9-4608-af7d-e181bf44216d">
      <xsd:complexType>
        <xsd:complexContent>
          <xsd:extension base="dms:MultiChoiceLookup">
            <xsd:sequence>
              <xsd:element name="Value" type="dms:Lookup" maxOccurs="unbounded" minOccurs="0" nillable="true"/>
            </xsd:sequence>
          </xsd:extension>
        </xsd:complexContent>
      </xsd:complexType>
    </xsd:element>
  </xsd:schema>
  <xsd:schema xmlns:xsd="http://www.w3.org/2001/XMLSchema" xmlns:xs="http://www.w3.org/2001/XMLSchema" xmlns:dms="http://schemas.microsoft.com/office/2006/documentManagement/types" xmlns:pc="http://schemas.microsoft.com/office/infopath/2007/PartnerControls" targetNamespace="http://schemas.microsoft.com/sharepoint/v4" elementFormDefault="qualified">
    <xsd:import namespace="http://schemas.microsoft.com/office/2006/documentManagement/types"/>
    <xsd:import namespace="http://schemas.microsoft.com/office/infopath/2007/PartnerControls"/>
    <xsd:element name="IconOverlay" ma:index="33" nillable="true" ma:displayName="IconOverlay" ma:hidden="true" ma:internalName="IconOverlay">
      <xsd:simpleType>
        <xsd:restriction base="dms:Text"/>
      </xsd:simple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ma:index="8" ma:displayName="Author"/>
        <xsd:element ref="dcterms:created" minOccurs="0" maxOccurs="1"/>
        <xsd:element ref="dc:identifier" minOccurs="0" maxOccurs="1"/>
        <xsd:element name="contentType" minOccurs="0" maxOccurs="1" type="xsd:string" ma:index="10" ma:displayName="Content Type"/>
        <xsd:element ref="dc:title" minOccurs="0" maxOccurs="1" ma:index="3" ma:displayName="Title"/>
        <xsd:element ref="dc:subject" minOccurs="0" maxOccurs="1"/>
        <xsd:element ref="dc:description" minOccurs="0" maxOccurs="1"/>
        <xsd:element name="keywords" minOccurs="0" maxOccurs="1" type="xsd:string" ma:displayName="Keywords"/>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4.xml><?xml version="1.0" encoding="utf-8"?>
<p:properties xmlns:p="http://schemas.microsoft.com/office/2006/metadata/properties" xmlns:xsi="http://www.w3.org/2001/XMLSchema-instance" xmlns:pc="http://schemas.microsoft.com/office/infopath/2007/PartnerControls">
  <documentManagement>
    <_dlc_DocId xmlns="4b6527d4-f8b9-4608-af7d-e181bf44216d">H3CEPU-Q2ZZ-5KC-AN</_dlc_DocId>
    <_dlc_DocIdUrl xmlns="4b6527d4-f8b9-4608-af7d-e181bf44216d">
      <Url>http://sites.greenlnk.net/sites/LUK_BMS/_layouts/DocIdRedir.aspx?ID=H3CEPU-Q2ZZ-5KC-AN</Url>
      <Description>H3CEPU-Q2ZZ-5KC-AN</Description>
    </_dlc_DocIdUrl>
    <TaxCatchAll xmlns="4b6527d4-f8b9-4608-af7d-e181bf44216d">
      <Value>64</Value>
      <Value>15</Value>
      <Value>14</Value>
      <Value>10</Value>
      <Value>170</Value>
      <Value>169</Value>
      <Value>168</Value>
      <Value>167</Value>
      <Value>166</Value>
      <Value>165</Value>
      <Value>164</Value>
      <Value>163</Value>
      <Value>162</Value>
    </TaxCatchAll>
    <BusinessContentOwner2 xmlns="2890bc73-ac39-412b-bbb4-f24dae7c3c99">Land (UK)</BusinessContentOwner2>
    <GovernmentClassification2 xmlns="2890bc73-ac39-412b-bbb4-f24dae7c3c99">NOT PROTECTIVELY MARKED</GovernmentClassification2>
    <CompanyClassification2 xmlns="2890bc73-ac39-412b-bbb4-f24dae7c3c99">BAE SYSTEMS PROPRIETARY</CompanyClassification2>
    <ExportControlled2 xmlns="2890bc73-ac39-412b-bbb4-f24dae7c3c99">NO</ExportControlled2>
    <RecordDeclaredFlag xmlns="2890bc73-ac39-412b-bbb4-f24dae7c3c99">false</RecordDeclaredFlag>
    <IconOverlay xmlns="http://schemas.microsoft.com/sharepoint/v4" xsi:nil="true"/>
    <o6273e13183b4f2783426a6baf5fb531 xmlns="2890bc73-ac39-412b-bbb4-f24dae7c3c99">
      <Terms xmlns="http://schemas.microsoft.com/office/infopath/2007/PartnerControls">
        <TermInfo xmlns="http://schemas.microsoft.com/office/infopath/2007/PartnerControls">
          <TermName>Engineering</TermName>
          <TermId>7d7a279b-ae96-43d2-b1d6-6836e6435ac1</TermId>
        </TermInfo>
      </Terms>
    </o6273e13183b4f2783426a6baf5fb531>
    <External_x0020_Links xmlns="2890bc73-ac39-412b-bbb4-f24dae7c3c99">
      <Url xsi:nil="true"/>
      <Description xsi:nil="true"/>
    </External_x0020_Links>
    <k731c5ebf313466d892fff73293a9c4a xmlns="2890bc73-ac39-412b-bbb4-f24dae7c3c99">
      <Terms xmlns="http://schemas.microsoft.com/office/infopath/2007/PartnerControls">
        <TermInfo xmlns="http://schemas.microsoft.com/office/infopath/2007/PartnerControls">
          <TermName>Guide</TermName>
          <TermId>5231941e-c15b-462d-9f80-9a29185ac870</TermId>
        </TermInfo>
      </Terms>
    </k731c5ebf313466d892fff73293a9c4a>
    <Related_x0020_Files xmlns="2890bc73-ac39-412b-bbb4-f24dae7c3c99"/>
    <FileName xmlns="2890bc73-ac39-412b-bbb4-f24dae7c3c99">GU-DD-001.xlsx</FileName>
    <h5ecc8eed09b4a689172c4475a600140 xmlns="2890bc73-ac39-412b-bbb4-f24dae7c3c99">
      <Terms xmlns="http://schemas.microsoft.com/office/infopath/2007/PartnerControls">
        <TermInfo xmlns="http://schemas.microsoft.com/office/infopath/2007/PartnerControls">
          <TermName>All</TermName>
          <TermId>6ad79a3d-6acb-45bb-a1da-3753f6ad8cbf</TermId>
        </TermInfo>
      </Terms>
    </h5ecc8eed09b4a689172c4475a600140>
    <o791cc005d5345a3b66b8eee11b5621e xmlns="2890bc73-ac39-412b-bbb4-f24dae7c3c99">
      <Terms xmlns="http://schemas.microsoft.com/office/infopath/2007/PartnerControls">
        <TermInfo xmlns="http://schemas.microsoft.com/office/infopath/2007/PartnerControls">
          <TermName xmlns="http://schemas.microsoft.com/office/infopath/2007/PartnerControls">Creating Candidate Solution Concepts</TermName>
          <TermId xmlns="http://schemas.microsoft.com/office/infopath/2007/PartnerControls">a9bb608c-f38e-4391-b458-2c73c071c3f7</TermId>
        </TermInfo>
        <TermInfo xmlns="http://schemas.microsoft.com/office/infopath/2007/PartnerControls">
          <TermName xmlns="http://schemas.microsoft.com/office/infopath/2007/PartnerControls">Designing Systems and Specifying Subsystems</TermName>
          <TermId xmlns="http://schemas.microsoft.com/office/infopath/2007/PartnerControls">ddd17561-6aac-451a-a425-d122010420b1</TermId>
        </TermInfo>
        <TermInfo xmlns="http://schemas.microsoft.com/office/infopath/2007/PartnerControls">
          <TermName xmlns="http://schemas.microsoft.com/office/infopath/2007/PartnerControls">Develop and Manage Requirements</TermName>
          <TermId xmlns="http://schemas.microsoft.com/office/infopath/2007/PartnerControls">bce887a0-70c0-439a-a8a6-c9e632828120</TermId>
        </TermInfo>
        <TermInfo xmlns="http://schemas.microsoft.com/office/infopath/2007/PartnerControls">
          <TermName xmlns="http://schemas.microsoft.com/office/infopath/2007/PartnerControls">Governance</TermName>
          <TermId xmlns="http://schemas.microsoft.com/office/infopath/2007/PartnerControls">72ec49bb-a1b1-4690-a7b6-b31c3de42ede</TermId>
        </TermInfo>
        <TermInfo xmlns="http://schemas.microsoft.com/office/infopath/2007/PartnerControls">
          <TermName xmlns="http://schemas.microsoft.com/office/infopath/2007/PartnerControls">Harmonising Subsystem Implementations</TermName>
          <TermId xmlns="http://schemas.microsoft.com/office/infopath/2007/PartnerControls">4e5645b5-4d04-46b5-80f7-4051320fa73e</TermId>
        </TermInfo>
        <TermInfo xmlns="http://schemas.microsoft.com/office/infopath/2007/PartnerControls">
          <TermName xmlns="http://schemas.microsoft.com/office/infopath/2007/PartnerControls">Integrating and Testing Systems</TermName>
          <TermId xmlns="http://schemas.microsoft.com/office/infopath/2007/PartnerControls">436d338e-49f1-48ad-9cd2-00d892f2a477</TermId>
        </TermInfo>
        <TermInfo xmlns="http://schemas.microsoft.com/office/infopath/2007/PartnerControls">
          <TermName xmlns="http://schemas.microsoft.com/office/infopath/2007/PartnerControls">Performing Functional Behavioural Analysis</TermName>
          <TermId xmlns="http://schemas.microsoft.com/office/infopath/2007/PartnerControls">7b8ab6a1-aad9-4a74-9083-c330f0463714</TermId>
        </TermInfo>
        <TermInfo xmlns="http://schemas.microsoft.com/office/infopath/2007/PartnerControls">
          <TermName xmlns="http://schemas.microsoft.com/office/infopath/2007/PartnerControls">Performing System Analysis</TermName>
          <TermId xmlns="http://schemas.microsoft.com/office/infopath/2007/PartnerControls">151af88d-1f93-471a-b6e2-d97060c73f02</TermId>
        </TermInfo>
        <TermInfo xmlns="http://schemas.microsoft.com/office/infopath/2007/PartnerControls">
          <TermName xmlns="http://schemas.microsoft.com/office/infopath/2007/PartnerControls">Securing Acceptance and Certification</TermName>
          <TermId xmlns="http://schemas.microsoft.com/office/infopath/2007/PartnerControls">303fdcdd-1e24-4c6e-966f-5b9e80a8760b</TermId>
        </TermInfo>
        <TermInfo xmlns="http://schemas.microsoft.com/office/infopath/2007/PartnerControls">
          <TermName xmlns="http://schemas.microsoft.com/office/infopath/2007/PartnerControls">Supporting Higher Level Test</TermName>
          <TermId xmlns="http://schemas.microsoft.com/office/infopath/2007/PartnerControls">908ba530-981d-4c35-8ba4-9eddd36a6090</TermId>
        </TermInfo>
      </Terms>
    </o791cc005d5345a3b66b8eee11b5621e>
    <Point_x0020_of_x0020_Contact xmlns="2890bc73-ac39-412b-bbb4-f24dae7c3c99">
      <UserInfo>
        <DisplayName>Day, Nicola (UK)</DisplayName>
        <AccountId>37</AccountId>
        <AccountType/>
      </UserInfo>
    </Point_x0020_of_x0020_Contact>
  </documentManagement>
</p:properties>
</file>

<file path=customXml/item5.xml><?xml version="1.0" encoding="utf-8"?>
<?mso-contentType ?>
<FormTemplates xmlns="http://schemas.microsoft.com/sharepoint/v3/contenttype/forms">
  <Display>DocumentLibraryForm</Display>
  <Edit>DocumentLibraryForm</Edit>
  <New>DocumentLibraryForm</New>
</FormTemplates>
</file>

<file path=customXml/itemProps1.xml><?xml version="1.0" encoding="utf-8"?>
<ds:datastoreItem xmlns:ds="http://schemas.openxmlformats.org/officeDocument/2006/customXml" ds:itemID="{104920E5-1706-4C46-B4D7-D2BD131F134D}">
  <ds:schemaRefs>
    <ds:schemaRef ds:uri="http://schemas.microsoft.com/sharepoint/events"/>
  </ds:schemaRefs>
</ds:datastoreItem>
</file>

<file path=customXml/itemProps2.xml><?xml version="1.0" encoding="utf-8"?>
<ds:datastoreItem xmlns:ds="http://schemas.openxmlformats.org/officeDocument/2006/customXml" ds:itemID="{46C24FE9-2498-4076-A4AE-ED587E4300CB}">
  <ds:schemaRefs>
    <ds:schemaRef ds:uri="http://schemas.microsoft.com/office/2006/metadata/longProperties"/>
  </ds:schemaRefs>
</ds:datastoreItem>
</file>

<file path=customXml/itemProps3.xml><?xml version="1.0" encoding="utf-8"?>
<ds:datastoreItem xmlns:ds="http://schemas.openxmlformats.org/officeDocument/2006/customXml" ds:itemID="{4EBC9F1C-8DD9-4CA3-8BE3-CE2BDD20409A}">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http://schemas.microsoft.com/sharepoint/v3"/>
    <ds:schemaRef ds:uri="2890bc73-ac39-412b-bbb4-f24dae7c3c99"/>
    <ds:schemaRef ds:uri="4b6527d4-f8b9-4608-af7d-e181bf44216d"/>
    <ds:schemaRef ds:uri="http://schemas.microsoft.com/sharepoint/v4"/>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customXml/itemProps4.xml><?xml version="1.0" encoding="utf-8"?>
<ds:datastoreItem xmlns:ds="http://schemas.openxmlformats.org/officeDocument/2006/customXml" ds:itemID="{AA468B60-DF91-4374-A6F4-CE6ADE74F756}">
  <ds:schemaRefs>
    <ds:schemaRef ds:uri="http://purl.org/dc/dcmitype/"/>
    <ds:schemaRef ds:uri="4b6527d4-f8b9-4608-af7d-e181bf44216d"/>
    <ds:schemaRef ds:uri="2890bc73-ac39-412b-bbb4-f24dae7c3c99"/>
    <ds:schemaRef ds:uri="http://purl.org/dc/terms/"/>
    <ds:schemaRef ds:uri="http://schemas.microsoft.com/office/2006/documentManagement/types"/>
    <ds:schemaRef ds:uri="http://purl.org/dc/elements/1.1/"/>
    <ds:schemaRef ds:uri="http://schemas.microsoft.com/office/infopath/2007/PartnerControls"/>
    <ds:schemaRef ds:uri="http://schemas.microsoft.com/office/2006/metadata/properties"/>
    <ds:schemaRef ds:uri="http://schemas.openxmlformats.org/package/2006/metadata/core-properties"/>
    <ds:schemaRef ds:uri="http://schemas.microsoft.com/sharepoint/v4"/>
    <ds:schemaRef ds:uri="http://schemas.microsoft.com/sharepoint/v3"/>
    <ds:schemaRef ds:uri="http://www.w3.org/XML/1998/namespace"/>
  </ds:schemaRefs>
</ds:datastoreItem>
</file>

<file path=customXml/itemProps5.xml><?xml version="1.0" encoding="utf-8"?>
<ds:datastoreItem xmlns:ds="http://schemas.openxmlformats.org/officeDocument/2006/customXml" ds:itemID="{9D7293D9-B4C8-41DA-9134-A971DAD5DDCD}">
  <ds:schemaRefs>
    <ds:schemaRef ds:uri="http://schemas.microsoft.com/sharepoint/v3/contenttype/forms"/>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6" baseType="variant">
      <vt:variant>
        <vt:lpstr>Worksheets</vt:lpstr>
      </vt:variant>
      <vt:variant>
        <vt:i4>38</vt:i4>
      </vt:variant>
      <vt:variant>
        <vt:lpstr>Charts</vt:lpstr>
      </vt:variant>
      <vt:variant>
        <vt:i4>13</vt:i4>
      </vt:variant>
      <vt:variant>
        <vt:lpstr>Named Ranges</vt:lpstr>
      </vt:variant>
      <vt:variant>
        <vt:i4>1</vt:i4>
      </vt:variant>
    </vt:vector>
  </HeadingPairs>
  <TitlesOfParts>
    <vt:vector size="52" baseType="lpstr">
      <vt:lpstr>Design Book Title</vt:lpstr>
      <vt:lpstr>Requirements Set</vt:lpstr>
      <vt:lpstr>Required Functionality</vt:lpstr>
      <vt:lpstr>Funtional Metrics</vt:lpstr>
      <vt:lpstr>Rationalised Req PW</vt:lpstr>
      <vt:lpstr>Concept</vt:lpstr>
      <vt:lpstr>Design QFD 1</vt:lpstr>
      <vt:lpstr>Design QFD 1 (2)</vt:lpstr>
      <vt:lpstr>Function Means Analysis</vt:lpstr>
      <vt:lpstr> System Pugh</vt:lpstr>
      <vt:lpstr>Design QFD 2</vt:lpstr>
      <vt:lpstr>Prime P Diagram (Given)</vt:lpstr>
      <vt:lpstr>Prime "What Why"</vt:lpstr>
      <vt:lpstr>P-Diagram 2 (Derived)</vt:lpstr>
      <vt:lpstr>What Why 2</vt:lpstr>
      <vt:lpstr>P-Diagram 3 (Target Defeat)</vt:lpstr>
      <vt:lpstr>what why 3 (Target Defeat)</vt:lpstr>
      <vt:lpstr>What Why 3.1 (Building)</vt:lpstr>
      <vt:lpstr>What Why 3.2 (Human)</vt:lpstr>
      <vt:lpstr>QFD2 Most Important Bit</vt:lpstr>
      <vt:lpstr>P Diagram Component</vt:lpstr>
      <vt:lpstr>What Why Component</vt:lpstr>
      <vt:lpstr>Control Importances (Base)</vt:lpstr>
      <vt:lpstr>Noise importances (Base)</vt:lpstr>
      <vt:lpstr>Manufacturing Requirements</vt:lpstr>
      <vt:lpstr>Process Map </vt:lpstr>
      <vt:lpstr>Manufacturing QFD 1</vt:lpstr>
      <vt:lpstr>QFD 2 Manufacturing</vt:lpstr>
      <vt:lpstr>Means importance</vt:lpstr>
      <vt:lpstr>Process FMA</vt:lpstr>
      <vt:lpstr>Process Pugh</vt:lpstr>
      <vt:lpstr>QFD 3</vt:lpstr>
      <vt:lpstr>1st Key P Diagram</vt:lpstr>
      <vt:lpstr>1st Key  "What Why"</vt:lpstr>
      <vt:lpstr>1st QFD4</vt:lpstr>
      <vt:lpstr>2nd Key P Diag</vt:lpstr>
      <vt:lpstr>2nd Key What Why</vt:lpstr>
      <vt:lpstr>2nd QFD 4 </vt:lpstr>
      <vt:lpstr>Functional Importance Graph</vt:lpstr>
      <vt:lpstr>Functional Importance Graph (2)</vt:lpstr>
      <vt:lpstr>Feature Importances Chart</vt:lpstr>
      <vt:lpstr>Control factors Chart</vt:lpstr>
      <vt:lpstr>Noise Factors Chart</vt:lpstr>
      <vt:lpstr>Process Importances Chart</vt:lpstr>
      <vt:lpstr>Technique Importances Chart</vt:lpstr>
      <vt:lpstr>1st Key Controls Chart</vt:lpstr>
      <vt:lpstr>1st Key Noise Chart</vt:lpstr>
      <vt:lpstr>QFD 4 Importances Chart</vt:lpstr>
      <vt:lpstr>2nd Key Controls Chart</vt:lpstr>
      <vt:lpstr>2nd Key Noise Chart</vt:lpstr>
      <vt:lpstr>2nd QFD 4 Importance Charts</vt:lpstr>
      <vt:lpstr>'Design QFD 1 (2)'!Print_Area</vt:lpstr>
    </vt:vector>
  </TitlesOfParts>
  <Company>BAE Systems</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Design Book Template</dc:title>
  <dc:creator>Day, Nicola (UK)</dc:creator>
  <cp:lastModifiedBy>David Holley</cp:lastModifiedBy>
  <cp:lastPrinted>2018-11-14T17:20:29Z</cp:lastPrinted>
  <dcterms:created xsi:type="dcterms:W3CDTF">2007-10-19T10:49:23Z</dcterms:created>
  <dcterms:modified xsi:type="dcterms:W3CDTF">2025-11-18T18:09:20Z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_dlc_DocId">
    <vt:lpwstr>F6A9XH-YBHG-3K4-41</vt:lpwstr>
  </property>
  <property fmtid="{D5CDD505-2E9C-101B-9397-08002B2CF9AE}" pid="3" name="_dlc_DocIdItemGuid">
    <vt:lpwstr>eaed3fed-7a07-4cd4-b0aa-ffd206c44cf3</vt:lpwstr>
  </property>
  <property fmtid="{D5CDD505-2E9C-101B-9397-08002B2CF9AE}" pid="4" name="_dlc_DocIdUrl">
    <vt:lpwstr>http://ws-sites.ent.baesystems.com/sites/MunitionsBMS/_layouts/DocIdRedir.aspx?ID=F6A9XH-YBHG-3K4-41, F6A9XH-YBHG-3K4-41</vt:lpwstr>
  </property>
  <property fmtid="{D5CDD505-2E9C-101B-9397-08002B2CF9AE}" pid="5" name="TaxKeyword">
    <vt:lpwstr/>
  </property>
  <property fmtid="{D5CDD505-2E9C-101B-9397-08002B2CF9AE}" pid="6" name="ContentTypeId">
    <vt:lpwstr>0x010100C773E7E7DA4C42818A59608D9F2555FC00ECAD46665AF2BD46AEBE0880485AC7CE</vt:lpwstr>
  </property>
  <property fmtid="{D5CDD505-2E9C-101B-9397-08002B2CF9AE}" pid="7" name="Process Area">
    <vt:lpwstr>7;#Design and Develop|16847ee5-290e-4fff-8f48-fe80371c335e</vt:lpwstr>
  </property>
  <property fmtid="{D5CDD505-2E9C-101B-9397-08002B2CF9AE}" pid="8" name="BMS Type">
    <vt:lpwstr>14;#Guide|5231941e-c15b-462d-9f80-9a29185ac870</vt:lpwstr>
  </property>
  <property fmtid="{D5CDD505-2E9C-101B-9397-08002B2CF9AE}" pid="9" name="add39aa2fe4346bab714a98129939bfa">
    <vt:lpwstr>Design and Development|90693671-9246-465a-9acc-add915321bb9</vt:lpwstr>
  </property>
  <property fmtid="{D5CDD505-2E9C-101B-9397-08002B2CF9AE}" pid="10" name="BMSType">
    <vt:lpwstr>28;#Design and Development|90693671-9246-465a-9acc-add915321bb9</vt:lpwstr>
  </property>
  <property fmtid="{D5CDD505-2E9C-101B-9397-08002B2CF9AE}" pid="11" name="BMSType0">
    <vt:lpwstr>3;#Form|7ca95b2d-59e6-438c-8256-74cea048d890</vt:lpwstr>
  </property>
  <property fmtid="{D5CDD505-2E9C-101B-9397-08002B2CF9AE}" pid="12" name="Material_x0020_Type">
    <vt:lpwstr>9;#Pyros|890331cf-11c3-47a8-b94c-d728630d70bc</vt:lpwstr>
  </property>
  <property fmtid="{D5CDD505-2E9C-101B-9397-08002B2CF9AE}" pid="13" name="Document_x0020_Type">
    <vt:lpwstr>106;#Quality|ed78eba2-5f81-441d-bee0-e3e2e5438fae</vt:lpwstr>
  </property>
  <property fmtid="{D5CDD505-2E9C-101B-9397-08002B2CF9AE}" pid="14" name="Material Type">
    <vt:lpwstr>9;#Pyros|890331cf-11c3-47a8-b94c-d728630d70bc</vt:lpwstr>
  </property>
  <property fmtid="{D5CDD505-2E9C-101B-9397-08002B2CF9AE}" pid="15" name="Document Type">
    <vt:lpwstr>106;#Quality|ed78eba2-5f81-441d-bee0-e3e2e5438fae</vt:lpwstr>
  </property>
  <property fmtid="{D5CDD505-2E9C-101B-9397-08002B2CF9AE}" pid="16" name="TaxKeywordTaxHTField">
    <vt:lpwstr/>
  </property>
  <property fmtid="{D5CDD505-2E9C-101B-9397-08002B2CF9AE}" pid="17" name="TaxCatchAll">
    <vt:lpwstr>28;#Design and Development|90693671-9246-465a-9acc-add915321bb9</vt:lpwstr>
  </property>
  <property fmtid="{D5CDD505-2E9C-101B-9397-08002B2CF9AE}" pid="18" name="Document Types">
    <vt:lpwstr>34;#Draft Guide|9d2f0957-d883-4caf-b1cb-b634fad9edd2</vt:lpwstr>
  </property>
  <property fmtid="{D5CDD505-2E9C-101B-9397-08002B2CF9AE}" pid="19" name="Stakeholder">
    <vt:lpwstr>10;#Engineering|7d7a279b-ae96-43d2-b1d6-6836e6435ac1</vt:lpwstr>
  </property>
  <property fmtid="{D5CDD505-2E9C-101B-9397-08002B2CF9AE}" pid="20" name="Site">
    <vt:lpwstr>15;#All|6ad79a3d-6acb-45bb-a1da-3753f6ad8cbf</vt:lpwstr>
  </property>
  <property fmtid="{D5CDD505-2E9C-101B-9397-08002B2CF9AE}" pid="21" name="BMS Location">
    <vt:lpwstr>162;#Creating Candidate Solution Concepts|a9bb608c-f38e-4391-b458-2c73c071c3f7;#163;#Designing Systems and Specifying Subsystems|ddd17561-6aac-451a-a425-d122010420b1;#164;#Develop and Manage Requirements|bce887a0-70c0-439a-a8a6-c9e632828120;#64;#Governanc</vt:lpwstr>
  </property>
</Properties>
</file>