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8"/>
  <workbookPr defaultThemeVersion="166925"/>
  <mc:AlternateContent xmlns:mc="http://schemas.openxmlformats.org/markup-compatibility/2006">
    <mc:Choice Requires="x15">
      <x15ac:absPath xmlns:x15ac="http://schemas.microsoft.com/office/spreadsheetml/2010/11/ac" url="https://uowtsd.sharepoint.com/teams/Level4889_GRP/Shared Documents/ACHA4011 Workshop and Practice (Core)/Coursework Briefs/Logbook Coursework/"/>
    </mc:Choice>
  </mc:AlternateContent>
  <xr:revisionPtr revIDLastSave="119" documentId="8_{468A67FB-D3E3-0949-89E4-7989A457F016}" xr6:coauthVersionLast="47" xr6:coauthVersionMax="47" xr10:uidLastSave="{6076B333-6781-1E45-B689-ECAE19609093}"/>
  <bookViews>
    <workbookView xWindow="-120" yWindow="-120" windowWidth="29040" windowHeight="15840" tabRatio="848" firstSheet="2"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a="1"/>
  <c r="E9" i="31"/>
  <c r="E10" i="31"/>
  <c r="E13" i="31"/>
  <c r="E6" i="31"/>
  <c r="F10" i="31"/>
  <c r="G49" i="25"/>
  <c r="E3" i="3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<sst xmlns="http://schemas.openxmlformats.org/spreadsheetml/2006/main" count="294" uniqueCount="183">
  <si>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</si>
  <si>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</si>
  <si>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</si>
  <si>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</si>
  <si>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</si>
  <si>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</si>
  <si>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</si>
  <si>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</si>
  <si>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</si>
  <si>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</si>
  <si>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</si>
  <si>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</si>
  <si>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</si>
  <si>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</si>
  <si>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</si>
  <si>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</si>
  <si>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</si>
  <si>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</si>
  <si>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</si>
  <si>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</si>
  <si>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</si>
  <si>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</si>
  <si>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</si>
  <si>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</si>
  <si>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</si>
  <si>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</si>
  <si>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</si>
  <si>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</si>
  <si>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</si>
  <si>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</si>
  <si>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</si>
  <si>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</si>
  <si>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</si>
  <si>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</si>
  <si>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</si>
  <si>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</si>
  <si>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</si>
  <si>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</si>
  <si>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</si>
  <si>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</si>
  <si>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</si>
  <si>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</si>
  <si>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</si>
  <si>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</si>
  <si>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</si>
  <si>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</si>
  <si>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</si>
  <si>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</si>
  <si>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</si>
  <si>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</si>
  <si>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</si>
  <si>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</si>
  <si>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</si>
  <si>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</si>
  <si>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</si>
  <si>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</si>
  <si>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</si>
  <si>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</si>
  <si>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</si>
  <si>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</si>
  <si>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</si>
  <si>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</si>
  <si>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</si>
  <si>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</si>
  <si>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</si>
  <si>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</si>
  <si>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</si>
  <si>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</si>
  <si>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</si>
  <si>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</si>
  <si>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</si>
  <si>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</si>
  <si>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</si>
  <si>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</si>
  <si>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</si>
  <si>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</si>
  <si>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</si>
  <si>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</si>
  <si>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</si>
  <si>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</si>
  <si>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</si>
  <si>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</si>
  <si>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</si>
  <si>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</si>
  <si>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</si>
  <si>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</si>
  <si>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</si>
  <si>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</si>
  <si>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</si>
  <si>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</si>
  <si>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</si>
  <si>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</si>
  <si>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</si>
  <si>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</si>
  <si>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</si>
  <si>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</si>
  <si>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</si>
  <si>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</si>
  <si>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</si>
  <si>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</si>
  <si>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</si>
  <si>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</si>
  <si>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</si>
  <si>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</si>
  <si>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</si>
  <si>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</si>
  <si>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</si>
  <si>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</si>
  <si>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</si>
  <si>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</si>
  <si>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</si>
  <si>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</si>
  <si>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</si>
  <si>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</si>
  <si>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</si>
  <si>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</si>
  <si>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</si>
  <si>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</si>
  <si>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</si>
  <si>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</si>
  <si>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</si>
  <si>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</si>
  <si>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</si>
  <si>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</si>
  <si>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</si>
  <si>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</si>
  <si>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</si>
  <si>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</si>
  <si>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</si>
  <si>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</si>
  <si>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</si>
  <si>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</si>
  <si>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</si>
  <si>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</si>
  <si>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</si>
  <si>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</si>
  <si>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</si>
  <si>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</si>
  <si>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Kairan bennett</t>
  </si>
  <si>
    <t>PPE at all times, all safty equitment and tools used should be checked before hand. a risk assment this includes risk to injurey. prpper training should be provived.</t>
  </si>
  <si>
    <t xml:space="preserve">mills,lathe,piller drill,hand saw,file,height gauge,socket rench,engine stand,die n tap </t>
  </si>
  <si>
    <t>PPE must be worn at all times this includes safty boots, sutable clothing that protects the arms, eye protection. risk assment should be carrired out before any actition has taken place. propper training for anyone using the machies in the workshop.(COHSHH) should always be inplace in a work shop.Machines and tools should be safe to use and regularly maintained. A first aid kit should be on hand at all times.</t>
  </si>
  <si>
    <t xml:space="preserve">HASAWA (1974)(1992),(Health, Safety and Welfare) Regulations 1992, (COSHH) Regulations 2002,Manual Handling Operations Regulations 1992,(PPE) Regulations 1992,The Electricity at Work Regulations 1989, (RIDDOR) 2013 </t>
  </si>
  <si>
    <t xml:space="preserve">a risk assment before any action is taken open this would look at the conditions of the work place, the training given relvent to the task being carried out,is the right safty equitment in place such as PPE and safty gards and emergency stop buttens, the tools/equiment should be checked to make sure they are working. as intened and there are no defective parts, all usasery risks should be removed from the work area if that is people not essential to the work being carrired out plus any objects or dabrey shouled be cleared away before hand. </t>
  </si>
  <si>
    <t>kairan bennett</t>
  </si>
  <si>
    <t>saftey boots, eye protection and arm protection.</t>
  </si>
  <si>
    <t>30.00mm</t>
  </si>
  <si>
    <t>104.99mm</t>
  </si>
  <si>
    <t>0.2mm</t>
  </si>
  <si>
    <t>105mm</t>
  </si>
  <si>
    <t>36mm</t>
  </si>
  <si>
    <t>0.02mm</t>
  </si>
  <si>
    <t>90.00mm</t>
  </si>
  <si>
    <t>50.00mm</t>
  </si>
  <si>
    <t>50.04mm</t>
  </si>
  <si>
    <t>115.00mm</t>
  </si>
  <si>
    <t>114.92mm</t>
  </si>
  <si>
    <t>always push a hand saw away in a smooth action and not aggrssive. have your feet planted. always file the same derection to get a smooth finish</t>
  </si>
  <si>
    <t>always zero the machien before using, make sure you are cutting at the right speed,only cut in small increments dont try and take alot off the work peace at once</t>
  </si>
  <si>
    <t>machine shop</t>
  </si>
  <si>
    <t>38mm</t>
  </si>
  <si>
    <t>8mm</t>
  </si>
  <si>
    <t>6mm</t>
  </si>
  <si>
    <t>0.7854 x bore x bore x stroke x no of cyl = 1.402cc</t>
  </si>
  <si>
    <t>Head bolts, internal engine parts engine sensors/service manuals</t>
  </si>
  <si>
    <t xml:space="preserve">When the cyliders are removed you can see wear on the head and the chamber and the pisten rings. This could indercate that the engine is runnin too hot or the timing on injection is off </t>
  </si>
  <si>
    <t>Use of innovative technologies to create existing products and the creation of new products. Advanced manufacturing can include production activities that depend on information, automation, computation, software, sensing, and networking.</t>
  </si>
  <si>
    <t xml:space="preserve">the uni has an cnc machine and a 3d printer and a water cuter </t>
  </si>
  <si>
    <t xml:space="preserve">CNC machines are programmed using G-code also softwear like fusion 360 are used in these areas </t>
  </si>
  <si>
    <t>plastics like PLA, ABS, and PETG, as well as metals, resins, and even composites</t>
  </si>
  <si>
    <t>Define the Requirements, Design the Part (CAD Modelling), Export the Model, Slice the Model, Choose your printer and filament (PLA, PETG, ABS, etc.), Post-Processing</t>
  </si>
  <si>
    <t xml:space="preserve">To make compistes matirels such as resin or fibers are used these make composites such fiberglass, carbon fiber and epoxy resin </t>
  </si>
  <si>
    <t>Use CAD software to design the shape, dimensions, and features.
Consider stress points, load paths, and material orientation fiber direction matters, Make or obtain a mould (tooling) in the shape of your component,Cut carbon fiber, fiberglass, or other fabric to size and shape (usually using templates or CAD cutouts), Wet Lay-Up,Prepreg Lay-Up, Resin Infusion, Cure the Composite, Demould and Trim, Post-Processing</t>
  </si>
  <si>
    <t>1. Chemical Exposure (Resins &amp; Hardeners)
Hazard: Epoxy, polyester, and vinyl ester resins contain toxic chemicals.
Can cause skin irritation, chemical burns, and dermatitis.
Vapors can cause respiratory issues or dizziness. ecautions:
Wear nitrile gloves, safety goggles, and long sleeves.
Work in a well-ventilated area or use fume extraction.                                                              2. Dust Inhalation (Cutting/Sanding Composites)
Hazard: Cutting or sanding cured composites (especially carbon fiber, fiberglass, or Kevlar) releases fine, harmful dust.
Can irritate the lungs, eyes, and skin.                                                                                           3. Fire Risks
Some resins are flammable, especially polyester and vinyl ester.
Curing reactions are exothermic (generate heat) — large batches can overheat or catch fire.</t>
  </si>
  <si>
    <t>1. Plan Everything Before Starting(Pre-cut all fabric layers and label them.
Measure and double-check your resin ratios before mixing.) 2. Cleanliness is Key(Dirt, oil, or old resin can ruin the lay-up and cause poor bonding or surface finish.) 3. Handle Fabrics Carefully(Use clean gloves — oils from your skin can interfere with bonding.
Avoid stretching or distorting fiber orientation during lay-up.)</t>
  </si>
  <si>
    <t>Continuous Professional Development (CPD) refers to the ongoing process of learning, improving, and developing skills throughout an engineer's career. It includes activities such as attending courses, workshops, conferences, undertaking certifications, learning new software, or even gaining experience through new projects.
CPD is important for engineers because it ensures they stay current with rapidly evolving technologies, industry standards, and best practices. It helps maintain competence, supports career progression, and ensures engineers can meet professional and legal responsibilities. For those aiming for or maintaining professional registration (like CEng or IEng), CPD is often a formal requirement. Beyond compliance, it promotes innovation, adaptability, and confidence in tackling new engineering challenges.</t>
  </si>
  <si>
    <t>A valuable CPD opportunity is the CIOB Wales Construction Cymru Conference, taking place on 18 March 2025 at Swansea Arena. This event offers insights into topics such as retrofitting challenges, contract law updates, and building safety regulations. Attendees can earn up to 15 CPD points and engage in networking with professionals from the built environment sector. This conference is particularly beneficial for those aiming to advance in construction management or engineering roles.</t>
  </si>
  <si>
    <t>David cooper, Adrian Dix</t>
  </si>
  <si>
    <t>2 oct 2024 to 30th oct 2024</t>
  </si>
  <si>
    <t xml:space="preserve">
Kt=GJ/L
 </t>
  </si>
  <si>
    <t>1471.5NM/Deg</t>
  </si>
  <si>
    <t>1. Exposure to Real-World Issues 2. Networking with Industry Professionals 3. Broadening my Perspective 4. Clarity on Career Pathways and furthing my carrer oppatuaties though im focused on motorsport, engineering roles often overlap with construction, systems integration, and sustainability. this also helps with my Understanding topics like building safety and contract law makes me more versatile and employable, especially if you pivot to sectors like infrastructure or civil engineering tech.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</si>
</sst>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0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123" xfId="0" applyFill="1" applyBorder="1" applyAlignment="1">
      <alignment horizontal="right" vertical="center" wrapText="1"/>
    </xf>
    <xf numFmtId="0" fontId="0" fillId="7" borderId="71" xfId="0" applyFill="1" applyBorder="1" applyAlignment="1">
      <alignment horizontal="right" vertical="center" wrapText="1"/>
    </xf>
    <xf numFmtId="0" fontId="0" fillId="7" borderId="81" xfId="0" applyFill="1" applyBorder="1" applyAlignment="1">
      <alignment horizontal="right" vertical="center" wrapText="1"/>
    </xf>
    <xf numFmtId="0" fontId="0" fillId="7" borderId="124" xfId="0" applyFill="1" applyBorder="1" applyAlignment="1">
      <alignment horizontal="right" vertical="center" wrapText="1"/>
    </xf>
    <xf numFmtId="0" fontId="0" fillId="7" borderId="125" xfId="0" applyFill="1" applyBorder="1" applyAlignment="1">
      <alignment horizontal="right" vertical="center" wrapText="1"/>
    </xf>
    <xf numFmtId="0" fontId="0" fillId="7" borderId="126" xfId="0" applyFill="1" applyBorder="1" applyAlignment="1">
      <alignment horizontal="right" vertical="center" wrapText="1"/>
    </xf>
    <xf numFmtId="0" fontId="0" fillId="0" borderId="123" xfId="0" applyBorder="1" applyAlignment="1">
      <alignment horizontal="center"/>
    </xf>
    <xf numFmtId="0" fontId="0" fillId="0" borderId="71" xfId="0" applyBorder="1" applyAlignment="1">
      <alignment horizontal="center"/>
    </xf>
    <xf numFmtId="0" fontId="0" fillId="0" borderId="81" xfId="0" applyBorder="1" applyAlignment="1">
      <alignment horizontal="center"/>
    </xf>
    <xf numFmtId="0" fontId="0" fillId="0" borderId="124" xfId="0" applyBorder="1" applyAlignment="1">
      <alignment horizontal="center"/>
    </xf>
    <xf numFmtId="0" fontId="0" fillId="0" borderId="125" xfId="0" applyBorder="1" applyAlignment="1">
      <alignment horizontal="center"/>
    </xf>
    <xf numFmtId="0" fontId="0" fillId="0" borderId="126" xfId="0" applyBorder="1" applyAlignment="1">
      <alignment horizontal="center"/>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0" fillId="0" borderId="72" xfId="0" applyBorder="1" applyAlignment="1">
      <alignment horizontal="right"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43"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E8" sqref="E8:H9"/>
    </sheetView>
  </sheetViews>
  <sheetFormatPr defaultColWidth="8.875" defaultRowHeight="15" x14ac:dyDescent="0.2"/>
  <sheetData>
    <row r="1" spans="1:31" x14ac:dyDescent="0.2">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2">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75" thickBot="1" x14ac:dyDescent="0.25">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25" x14ac:dyDescent="0.2">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25">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75" thickBot="1" x14ac:dyDescent="0.25">
      <c r="A6" s="124" t="s">
        <v>3</v>
      </c>
      <c r="B6" s="124"/>
      <c r="C6" s="124"/>
      <c r="D6" s="124"/>
      <c r="E6" s="126" t="s">
        <v>138</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6.5" thickTop="1" thickBot="1" x14ac:dyDescent="0.25">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6.5" thickTop="1" thickBot="1" x14ac:dyDescent="0.25">
      <c r="A8" s="94" t="s">
        <v>6</v>
      </c>
      <c r="B8" s="95"/>
      <c r="C8" s="95"/>
      <c r="D8" s="96"/>
      <c r="E8" s="113"/>
      <c r="F8" s="113"/>
      <c r="G8" s="113"/>
      <c r="H8" s="113"/>
      <c r="I8" s="121" t="s">
        <v>142</v>
      </c>
      <c r="J8" s="121"/>
      <c r="K8" s="121"/>
      <c r="L8" s="121"/>
      <c r="M8" s="121"/>
      <c r="N8" s="121"/>
      <c r="O8" s="121"/>
      <c r="P8" s="121"/>
      <c r="Q8" s="97" t="s">
        <v>143</v>
      </c>
      <c r="R8" s="98"/>
      <c r="S8" s="98"/>
      <c r="T8" s="98"/>
      <c r="U8" s="98"/>
      <c r="V8" s="98"/>
      <c r="W8" s="98"/>
      <c r="X8" s="98"/>
      <c r="Y8" s="98"/>
      <c r="Z8" s="98"/>
      <c r="AA8" s="98"/>
      <c r="AB8" s="98"/>
      <c r="AC8" s="98"/>
      <c r="AD8" s="98"/>
      <c r="AE8" s="114"/>
    </row>
    <row r="9" spans="1:31" ht="16.5" thickTop="1" thickBot="1" x14ac:dyDescent="0.25">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6.5" thickTop="1" thickBot="1" x14ac:dyDescent="0.25">
      <c r="A10" s="115"/>
      <c r="B10" s="116"/>
      <c r="C10" s="116"/>
      <c r="D10" s="117"/>
      <c r="E10" s="113"/>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6.5" thickTop="1" thickBot="1" x14ac:dyDescent="0.25">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6.5" thickTop="1" thickBot="1" x14ac:dyDescent="0.25">
      <c r="A12" s="115"/>
      <c r="B12" s="116"/>
      <c r="C12" s="116"/>
      <c r="D12" s="117"/>
      <c r="E12" s="113"/>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6.5" thickTop="1" thickBot="1" x14ac:dyDescent="0.25">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6.5" thickTop="1" thickBot="1" x14ac:dyDescent="0.25">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6.5" thickTop="1" thickBot="1" x14ac:dyDescent="0.25">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6.5" thickTop="1" thickBot="1" x14ac:dyDescent="0.25">
      <c r="A16" s="97" t="s">
        <v>141</v>
      </c>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6.5" thickTop="1" thickBot="1" x14ac:dyDescent="0.25">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6.5" thickTop="1" thickBot="1" x14ac:dyDescent="0.25">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6.5" thickTop="1" thickBot="1" x14ac:dyDescent="0.25">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6.5" thickTop="1" thickBot="1" x14ac:dyDescent="0.25">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6.5" thickTop="1" thickBot="1" x14ac:dyDescent="0.25">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6.5" thickTop="1" thickBot="1" x14ac:dyDescent="0.25">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6.5" thickTop="1" thickBot="1" x14ac:dyDescent="0.25">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6.5" thickTop="1" thickBot="1" x14ac:dyDescent="0.25">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6.5" thickTop="1" thickBot="1" x14ac:dyDescent="0.25">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6.5" thickTop="1" thickBot="1" x14ac:dyDescent="0.25">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6.5" thickTop="1" thickBot="1" x14ac:dyDescent="0.25">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6.5" thickTop="1" thickBot="1" x14ac:dyDescent="0.25">
      <c r="A28" s="97" t="s">
        <v>139</v>
      </c>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6.5" thickTop="1" thickBot="1" x14ac:dyDescent="0.25">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6.5" thickTop="1" thickBot="1" x14ac:dyDescent="0.25">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6.5" thickTop="1" thickBot="1" x14ac:dyDescent="0.25">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6.5" thickTop="1" thickBot="1" x14ac:dyDescent="0.25">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6.5" thickTop="1" thickBot="1" x14ac:dyDescent="0.25">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6.5" thickTop="1" thickBot="1" x14ac:dyDescent="0.25">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6.5" thickTop="1" thickBot="1" x14ac:dyDescent="0.25">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6.5" thickTop="1" thickBot="1" x14ac:dyDescent="0.25">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6.5" thickTop="1" thickBot="1" x14ac:dyDescent="0.25">
      <c r="A37" s="97" t="s">
        <v>140</v>
      </c>
      <c r="B37" s="98"/>
      <c r="C37" s="98"/>
      <c r="D37" s="98"/>
      <c r="E37" s="98"/>
      <c r="F37" s="98"/>
      <c r="G37" s="98"/>
      <c r="H37" s="98"/>
      <c r="I37" s="98"/>
      <c r="J37" s="98"/>
      <c r="K37" s="98"/>
      <c r="L37" s="98"/>
      <c r="M37" s="98"/>
      <c r="N37" s="98"/>
      <c r="O37" s="98"/>
      <c r="P37" s="98"/>
      <c r="Q37" s="101"/>
      <c r="R37" s="102"/>
      <c r="S37" s="102"/>
      <c r="T37" s="102"/>
      <c r="U37" s="102"/>
      <c r="V37" s="102"/>
      <c r="W37" s="102"/>
      <c r="X37" s="102"/>
      <c r="Y37" s="102"/>
      <c r="Z37" s="102"/>
      <c r="AA37" s="102"/>
      <c r="AB37" s="102"/>
      <c r="AC37" s="102"/>
      <c r="AD37" s="102"/>
      <c r="AE37" s="103"/>
    </row>
    <row r="38" spans="1:31" ht="16.5" thickTop="1" thickBot="1" x14ac:dyDescent="0.25">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6.5" thickTop="1" thickBot="1" x14ac:dyDescent="0.25">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6.5" thickTop="1" thickBot="1" x14ac:dyDescent="0.25">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6.5" thickTop="1" thickBot="1" x14ac:dyDescent="0.25">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6.5" thickTop="1" thickBot="1" x14ac:dyDescent="0.25">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6.5" thickTop="1" thickBot="1" x14ac:dyDescent="0.25">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9.5" thickBot="1" x14ac:dyDescent="0.3">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2">
      <c r="A45" s="87" t="s">
        <v>12</v>
      </c>
      <c r="B45" s="88"/>
      <c r="C45" s="88"/>
      <c r="D45" s="88"/>
      <c r="E45" s="88"/>
      <c r="F45" s="88"/>
      <c r="G45" s="78"/>
      <c r="H45" s="79"/>
      <c r="I45" s="69" t="s">
        <v>13</v>
      </c>
      <c r="J45" s="70"/>
      <c r="K45" s="70"/>
      <c r="L45" s="70"/>
      <c r="M45" s="70"/>
      <c r="N45" s="70"/>
      <c r="O45" s="70"/>
      <c r="P45" s="71"/>
    </row>
    <row r="46" spans="1:31" x14ac:dyDescent="0.2">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2">
      <c r="A47" s="89" t="s">
        <v>16</v>
      </c>
      <c r="B47" s="90"/>
      <c r="C47" s="90"/>
      <c r="D47" s="90"/>
      <c r="E47" s="90"/>
      <c r="F47" s="90"/>
      <c r="G47" s="80"/>
      <c r="H47" s="81"/>
      <c r="I47" s="84" t="s">
        <v>15</v>
      </c>
      <c r="J47" s="85"/>
      <c r="K47" s="85"/>
      <c r="L47" s="85"/>
      <c r="M47" s="85"/>
      <c r="N47" s="85"/>
      <c r="O47" s="85"/>
      <c r="P47" s="86"/>
    </row>
    <row r="48" spans="1:31" ht="15.75" thickBot="1" x14ac:dyDescent="0.25">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2">
      <c r="E49" s="57" t="s">
        <v>19</v>
      </c>
      <c r="F49" s="57"/>
      <c r="G49" s="9">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F16" sqref="F16"/>
    </sheetView>
  </sheetViews>
  <sheetFormatPr defaultColWidth="8.875" defaultRowHeight="15" x14ac:dyDescent="0.2"/>
  <cols>
    <col min="6" max="6" width="9.953125" customWidth="1"/>
    <col min="7" max="7" width="10.76171875" customWidth="1"/>
  </cols>
  <sheetData>
    <row r="1" spans="1:16" x14ac:dyDescent="0.2">
      <c r="A1" s="151" t="s">
        <v>21</v>
      </c>
      <c r="B1" s="152"/>
      <c r="C1" s="152"/>
      <c r="D1" s="152"/>
      <c r="E1" s="152"/>
      <c r="F1" s="152"/>
      <c r="G1" s="152"/>
      <c r="H1" s="152"/>
      <c r="I1" s="152"/>
      <c r="J1" s="152"/>
      <c r="K1" s="152"/>
      <c r="L1" s="152"/>
      <c r="M1" s="152"/>
      <c r="N1" s="153"/>
    </row>
    <row r="2" spans="1:16" x14ac:dyDescent="0.2">
      <c r="A2" s="154"/>
      <c r="B2" s="123"/>
      <c r="C2" s="123"/>
      <c r="D2" s="123"/>
      <c r="E2" s="123"/>
      <c r="F2" s="123"/>
      <c r="G2" s="123"/>
      <c r="H2" s="123"/>
      <c r="I2" s="123"/>
      <c r="J2" s="123"/>
      <c r="K2" s="123"/>
      <c r="L2" s="123"/>
      <c r="M2" s="123"/>
      <c r="N2" s="155"/>
    </row>
    <row r="3" spans="1:16" ht="15.75" thickBot="1" x14ac:dyDescent="0.25">
      <c r="A3" s="156"/>
      <c r="B3" s="157"/>
      <c r="C3" s="157"/>
      <c r="D3" s="157"/>
      <c r="E3" s="157"/>
      <c r="F3" s="157"/>
      <c r="G3" s="157"/>
      <c r="H3" s="157"/>
      <c r="I3" s="157"/>
      <c r="J3" s="157"/>
      <c r="K3" s="157"/>
      <c r="L3" s="157"/>
      <c r="M3" s="157"/>
      <c r="N3" s="158"/>
    </row>
    <row r="4" spans="1:16" ht="23.25" x14ac:dyDescent="0.2">
      <c r="A4" s="159" t="s">
        <v>1</v>
      </c>
      <c r="B4" s="160"/>
      <c r="C4" s="160"/>
      <c r="D4" s="160"/>
      <c r="E4" s="160"/>
      <c r="F4" s="160"/>
      <c r="G4" s="160"/>
      <c r="H4" s="160"/>
      <c r="I4" s="160"/>
      <c r="J4" s="160"/>
      <c r="K4" s="160"/>
      <c r="L4" s="160"/>
      <c r="M4" s="160"/>
      <c r="N4" s="161"/>
    </row>
    <row r="5" spans="1:16" ht="23.25" x14ac:dyDescent="0.2">
      <c r="A5" s="162" t="s">
        <v>2</v>
      </c>
      <c r="B5" s="163"/>
      <c r="C5" s="163"/>
      <c r="D5" s="163"/>
      <c r="E5" s="163"/>
      <c r="F5" s="163"/>
      <c r="G5" s="163"/>
      <c r="H5" s="163"/>
      <c r="I5" s="163"/>
      <c r="J5" s="163"/>
      <c r="K5" s="163"/>
      <c r="L5" s="163"/>
      <c r="M5" s="163"/>
      <c r="N5" s="163"/>
      <c r="O5" s="180" t="s">
        <v>11</v>
      </c>
      <c r="P5" s="181"/>
    </row>
    <row r="6" spans="1:16" x14ac:dyDescent="0.2">
      <c r="A6" s="170" t="s">
        <v>22</v>
      </c>
      <c r="B6" s="171"/>
      <c r="C6" s="171"/>
      <c r="D6" s="171"/>
      <c r="E6" s="171"/>
      <c r="F6" s="171"/>
      <c r="G6" s="171"/>
      <c r="H6" s="171"/>
      <c r="I6" s="171"/>
      <c r="J6" s="171"/>
      <c r="K6" s="171"/>
      <c r="L6" s="171"/>
      <c r="M6" s="171"/>
      <c r="N6" s="172"/>
      <c r="O6" s="182"/>
      <c r="P6" s="183"/>
    </row>
    <row r="7" spans="1:16" ht="14.25" customHeight="1" x14ac:dyDescent="0.2">
      <c r="A7" s="164" t="s">
        <v>23</v>
      </c>
      <c r="B7" s="165"/>
      <c r="C7" s="165"/>
      <c r="D7" s="165"/>
      <c r="E7" s="166"/>
      <c r="F7" s="173" t="s">
        <v>24</v>
      </c>
      <c r="G7" s="173"/>
      <c r="H7" s="49" t="s">
        <v>25</v>
      </c>
      <c r="I7" s="49">
        <v>1500</v>
      </c>
      <c r="J7" s="49" t="s">
        <v>26</v>
      </c>
      <c r="K7" s="49">
        <v>1600</v>
      </c>
      <c r="L7" s="49" t="s">
        <v>27</v>
      </c>
      <c r="M7" s="50">
        <v>1600</v>
      </c>
      <c r="N7" s="175"/>
      <c r="O7" s="53"/>
      <c r="P7" s="54" t="s">
        <v>28</v>
      </c>
    </row>
    <row r="8" spans="1:16" ht="14.85" customHeight="1" x14ac:dyDescent="0.2">
      <c r="A8" s="167"/>
      <c r="B8" s="168"/>
      <c r="C8" s="168"/>
      <c r="D8" s="168"/>
      <c r="E8" s="169"/>
      <c r="F8" s="174" t="s">
        <v>29</v>
      </c>
      <c r="G8" s="174"/>
      <c r="H8" s="51" t="s">
        <v>25</v>
      </c>
      <c r="I8" s="51">
        <v>800</v>
      </c>
      <c r="J8" s="51" t="s">
        <v>26</v>
      </c>
      <c r="K8" s="51">
        <v>1600</v>
      </c>
      <c r="L8" s="51" t="s">
        <v>27</v>
      </c>
      <c r="M8" s="52">
        <v>1600</v>
      </c>
      <c r="N8" s="176"/>
      <c r="O8" s="53"/>
      <c r="P8" s="54" t="s">
        <v>28</v>
      </c>
    </row>
    <row r="9" spans="1:16" x14ac:dyDescent="0.2">
      <c r="A9" s="202" t="s">
        <v>30</v>
      </c>
      <c r="B9" s="203"/>
      <c r="C9" s="203"/>
      <c r="D9" s="203"/>
      <c r="E9" s="203"/>
      <c r="F9" s="204"/>
      <c r="G9" s="204"/>
      <c r="H9" s="204"/>
      <c r="I9" s="204"/>
      <c r="J9" s="204"/>
      <c r="K9" s="204"/>
      <c r="L9" s="204"/>
      <c r="M9" s="204"/>
      <c r="N9" s="205"/>
      <c r="O9" s="190"/>
      <c r="P9" s="191"/>
    </row>
    <row r="10" spans="1:16" ht="26.25" customHeight="1" x14ac:dyDescent="0.2">
      <c r="A10" s="206" t="s">
        <v>31</v>
      </c>
      <c r="B10" s="207"/>
      <c r="C10" s="207"/>
      <c r="D10" s="207"/>
      <c r="E10" s="208"/>
      <c r="F10" s="144" t="s">
        <v>32</v>
      </c>
      <c r="G10" s="502" t="s">
        <v>179</v>
      </c>
      <c r="H10" s="135"/>
      <c r="I10" s="135"/>
      <c r="J10" s="135"/>
      <c r="K10" s="135"/>
      <c r="L10" s="135"/>
      <c r="M10" s="135"/>
      <c r="N10" s="136"/>
      <c r="O10" s="194"/>
      <c r="P10" s="192" t="s">
        <v>33</v>
      </c>
    </row>
    <row r="11" spans="1:16" ht="26.25" customHeight="1" x14ac:dyDescent="0.2">
      <c r="A11" s="209"/>
      <c r="B11" s="210"/>
      <c r="C11" s="210"/>
      <c r="D11" s="210"/>
      <c r="E11" s="211"/>
      <c r="F11" s="145"/>
      <c r="G11" s="146"/>
      <c r="H11" s="146"/>
      <c r="I11" s="146"/>
      <c r="J11" s="146"/>
      <c r="K11" s="146"/>
      <c r="L11" s="146"/>
      <c r="M11" s="146"/>
      <c r="N11" s="147"/>
      <c r="O11" s="195"/>
      <c r="P11" s="193"/>
    </row>
    <row r="12" spans="1:16" ht="21.75" customHeight="1" x14ac:dyDescent="0.2">
      <c r="A12" s="212"/>
      <c r="B12" s="213"/>
      <c r="C12" s="213"/>
      <c r="D12" s="213"/>
      <c r="E12" s="214"/>
      <c r="F12" s="33" t="s">
        <v>34</v>
      </c>
      <c r="G12" s="137" t="s">
        <v>180</v>
      </c>
      <c r="H12" s="137"/>
      <c r="I12" s="137"/>
      <c r="J12" s="137"/>
      <c r="K12" s="137"/>
      <c r="L12" s="137"/>
      <c r="M12" s="137"/>
      <c r="N12" s="138"/>
      <c r="O12" s="55"/>
      <c r="P12" s="54" t="s">
        <v>28</v>
      </c>
    </row>
    <row r="13" spans="1:16" x14ac:dyDescent="0.2">
      <c r="A13" s="215" t="s">
        <v>35</v>
      </c>
      <c r="B13" s="216"/>
      <c r="C13" s="216"/>
      <c r="D13" s="216"/>
      <c r="E13" s="216"/>
      <c r="F13" s="216"/>
      <c r="G13" s="216"/>
      <c r="H13" s="216"/>
      <c r="I13" s="216"/>
      <c r="J13" s="216"/>
      <c r="K13" s="216"/>
      <c r="L13" s="216"/>
      <c r="M13" s="216"/>
      <c r="N13" s="216"/>
      <c r="O13" s="184"/>
      <c r="P13" s="185"/>
    </row>
    <row r="14" spans="1:16" ht="14.25" customHeight="1" x14ac:dyDescent="0.2">
      <c r="A14" s="129" t="s">
        <v>36</v>
      </c>
      <c r="B14" s="130"/>
      <c r="C14" s="130"/>
      <c r="D14" s="130"/>
      <c r="E14" s="131"/>
      <c r="F14" s="127" t="s">
        <v>37</v>
      </c>
      <c r="G14" s="128"/>
      <c r="H14" s="128" t="s">
        <v>38</v>
      </c>
      <c r="I14" s="128"/>
      <c r="J14" s="26" t="s">
        <v>39</v>
      </c>
      <c r="K14" s="139" t="s">
        <v>40</v>
      </c>
      <c r="L14" s="140"/>
      <c r="M14" s="139" t="s">
        <v>41</v>
      </c>
      <c r="N14" s="141"/>
      <c r="O14" s="186"/>
      <c r="P14" s="187"/>
    </row>
    <row r="15" spans="1:16" x14ac:dyDescent="0.2">
      <c r="A15" s="132"/>
      <c r="B15" s="133"/>
      <c r="C15" s="133"/>
      <c r="D15" s="133"/>
      <c r="E15" s="134"/>
      <c r="F15" s="27" t="s">
        <v>42</v>
      </c>
      <c r="G15" s="25" t="s">
        <v>43</v>
      </c>
      <c r="H15" s="25" t="s">
        <v>42</v>
      </c>
      <c r="I15" s="25" t="s">
        <v>43</v>
      </c>
      <c r="J15" s="142" t="s">
        <v>44</v>
      </c>
      <c r="K15" s="25" t="s">
        <v>42</v>
      </c>
      <c r="L15" s="25" t="s">
        <v>43</v>
      </c>
      <c r="M15" s="25" t="s">
        <v>42</v>
      </c>
      <c r="N15" s="48" t="s">
        <v>43</v>
      </c>
      <c r="O15" s="188"/>
      <c r="P15" s="189"/>
    </row>
    <row r="16" spans="1:16" x14ac:dyDescent="0.2">
      <c r="A16" s="132"/>
      <c r="B16" s="133"/>
      <c r="C16" s="133"/>
      <c r="D16" s="133"/>
      <c r="E16" s="134"/>
      <c r="F16" s="28"/>
      <c r="G16" s="23"/>
      <c r="H16" s="23"/>
      <c r="I16" s="23"/>
      <c r="J16" s="143"/>
      <c r="K16" s="23"/>
      <c r="L16" s="23"/>
      <c r="M16" s="23"/>
      <c r="N16" s="56"/>
      <c r="O16" s="53"/>
      <c r="P16" s="54" t="s">
        <v>33</v>
      </c>
    </row>
    <row r="17" spans="1:16" x14ac:dyDescent="0.2">
      <c r="A17" s="132"/>
      <c r="B17" s="133"/>
      <c r="C17" s="133"/>
      <c r="D17" s="133"/>
      <c r="E17" s="134"/>
      <c r="F17" s="200" t="s">
        <v>45</v>
      </c>
      <c r="G17" s="150"/>
      <c r="H17" s="149" t="s">
        <v>46</v>
      </c>
      <c r="I17" s="150"/>
      <c r="J17" s="148" t="s">
        <v>47</v>
      </c>
      <c r="K17" s="148"/>
      <c r="L17" s="148" t="s">
        <v>48</v>
      </c>
      <c r="M17" s="148"/>
      <c r="N17" s="198"/>
      <c r="O17" s="190"/>
      <c r="P17" s="191"/>
    </row>
    <row r="18" spans="1:16" x14ac:dyDescent="0.2">
      <c r="A18" s="132"/>
      <c r="B18" s="133"/>
      <c r="C18" s="133"/>
      <c r="D18" s="133"/>
      <c r="E18" s="134"/>
      <c r="F18" s="29"/>
      <c r="G18" s="19"/>
      <c r="H18" s="20"/>
      <c r="I18" s="19"/>
      <c r="J18" s="137"/>
      <c r="K18" s="137"/>
      <c r="L18" s="137"/>
      <c r="M18" s="137"/>
      <c r="N18" s="199"/>
      <c r="O18" s="55"/>
      <c r="P18" s="54" t="s">
        <v>33</v>
      </c>
    </row>
    <row r="19" spans="1:16" x14ac:dyDescent="0.2">
      <c r="A19" s="127" t="s">
        <v>49</v>
      </c>
      <c r="B19" s="128"/>
      <c r="C19" s="128"/>
      <c r="D19" s="128"/>
      <c r="E19" s="128"/>
      <c r="F19" s="128"/>
      <c r="G19" s="128"/>
      <c r="H19" s="128"/>
      <c r="I19" s="128"/>
      <c r="J19" s="128"/>
      <c r="K19" s="128"/>
      <c r="L19" s="128"/>
      <c r="M19" s="128"/>
      <c r="N19" s="139"/>
      <c r="O19" s="184"/>
      <c r="P19" s="185"/>
    </row>
    <row r="20" spans="1:16" x14ac:dyDescent="0.2">
      <c r="A20" s="201" t="s">
        <v>50</v>
      </c>
      <c r="B20" s="148"/>
      <c r="C20" s="148"/>
      <c r="D20" s="148"/>
      <c r="E20" s="148"/>
      <c r="F20" s="148"/>
      <c r="G20" s="148"/>
      <c r="H20" s="148"/>
      <c r="I20" s="148"/>
      <c r="J20" s="148"/>
      <c r="K20" s="148"/>
      <c r="L20" s="148"/>
      <c r="M20" s="148"/>
      <c r="N20" s="149"/>
      <c r="O20" s="186"/>
      <c r="P20" s="187"/>
    </row>
    <row r="21" spans="1:16" x14ac:dyDescent="0.2">
      <c r="A21" s="201" t="s">
        <v>51</v>
      </c>
      <c r="B21" s="148"/>
      <c r="C21" s="148"/>
      <c r="D21" s="148"/>
      <c r="E21" s="148"/>
      <c r="F21" s="148"/>
      <c r="G21" s="148"/>
      <c r="H21" s="148"/>
      <c r="I21" s="148"/>
      <c r="J21" s="148"/>
      <c r="K21" s="148"/>
      <c r="L21" s="148"/>
      <c r="M21" s="148"/>
      <c r="N21" s="149"/>
      <c r="O21" s="186"/>
      <c r="P21" s="187"/>
    </row>
    <row r="22" spans="1:16" x14ac:dyDescent="0.2">
      <c r="A22" s="177" t="s">
        <v>52</v>
      </c>
      <c r="B22" s="178"/>
      <c r="C22" s="178"/>
      <c r="D22" s="178"/>
      <c r="E22" s="178"/>
      <c r="F22" s="178"/>
      <c r="G22" s="178"/>
      <c r="H22" s="178"/>
      <c r="I22" s="178"/>
      <c r="J22" s="178"/>
      <c r="K22" s="178"/>
      <c r="L22" s="178"/>
      <c r="M22" s="178"/>
      <c r="N22" s="179"/>
      <c r="O22" s="196"/>
      <c r="P22" s="197"/>
    </row>
    <row r="23" spans="1:16" x14ac:dyDescent="0.2">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E8" sqref="E8:H11"/>
    </sheetView>
  </sheetViews>
  <sheetFormatPr defaultColWidth="8.875" defaultRowHeight="15" x14ac:dyDescent="0.2"/>
  <cols>
    <col min="2" max="2" width="9.68359375" customWidth="1"/>
    <col min="3" max="3" width="10.22265625" customWidth="1"/>
    <col min="8" max="8" width="11.703125" customWidth="1"/>
    <col min="13" max="13" width="10.76171875" customWidth="1"/>
  </cols>
  <sheetData>
    <row r="1" spans="1:30" ht="23.25" x14ac:dyDescent="0.2">
      <c r="A1" s="151" t="s">
        <v>54</v>
      </c>
      <c r="B1" s="152"/>
      <c r="C1" s="152"/>
      <c r="D1" s="152"/>
      <c r="E1" s="152"/>
      <c r="F1" s="152"/>
      <c r="G1" s="152"/>
      <c r="H1" s="152"/>
      <c r="I1" s="152"/>
      <c r="J1" s="152"/>
      <c r="K1" s="152"/>
      <c r="L1" s="152"/>
      <c r="M1" s="152"/>
      <c r="N1" s="152"/>
      <c r="O1" s="153"/>
      <c r="P1" s="3"/>
      <c r="Q1" s="3"/>
      <c r="R1" s="3"/>
      <c r="S1" s="3"/>
      <c r="T1" s="3"/>
      <c r="U1" s="3"/>
      <c r="V1" s="3"/>
      <c r="W1" s="3"/>
      <c r="X1" s="3"/>
      <c r="Y1" s="3"/>
      <c r="Z1" s="3"/>
      <c r="AA1" s="3"/>
      <c r="AB1" s="3"/>
      <c r="AC1" s="3"/>
      <c r="AD1" s="3"/>
    </row>
    <row r="2" spans="1:30" ht="23.25" x14ac:dyDescent="0.2">
      <c r="A2" s="154"/>
      <c r="B2" s="123"/>
      <c r="C2" s="123"/>
      <c r="D2" s="123"/>
      <c r="E2" s="123"/>
      <c r="F2" s="123"/>
      <c r="G2" s="123"/>
      <c r="H2" s="123"/>
      <c r="I2" s="123"/>
      <c r="J2" s="123"/>
      <c r="K2" s="123"/>
      <c r="L2" s="123"/>
      <c r="M2" s="123"/>
      <c r="N2" s="123"/>
      <c r="O2" s="155"/>
      <c r="P2" s="3"/>
      <c r="Q2" s="3"/>
      <c r="R2" s="3"/>
      <c r="S2" s="3"/>
      <c r="T2" s="3"/>
      <c r="U2" s="3"/>
      <c r="V2" s="3"/>
      <c r="W2" s="3"/>
      <c r="X2" s="3"/>
      <c r="Y2" s="3"/>
      <c r="Z2" s="3"/>
      <c r="AA2" s="3"/>
      <c r="AB2" s="3"/>
      <c r="AC2" s="3"/>
      <c r="AD2" s="3"/>
    </row>
    <row r="3" spans="1:30" ht="24" thickBot="1" x14ac:dyDescent="0.25">
      <c r="A3" s="156"/>
      <c r="B3" s="157"/>
      <c r="C3" s="157"/>
      <c r="D3" s="157"/>
      <c r="E3" s="157"/>
      <c r="F3" s="157"/>
      <c r="G3" s="157"/>
      <c r="H3" s="157"/>
      <c r="I3" s="157"/>
      <c r="J3" s="157"/>
      <c r="K3" s="157"/>
      <c r="L3" s="157"/>
      <c r="M3" s="157"/>
      <c r="N3" s="157"/>
      <c r="O3" s="158"/>
      <c r="P3" s="3"/>
      <c r="Q3" s="3"/>
      <c r="R3" s="3"/>
      <c r="S3" s="3"/>
      <c r="T3" s="3"/>
      <c r="U3" s="3"/>
      <c r="V3" s="3"/>
      <c r="W3" s="3"/>
      <c r="X3" s="3"/>
      <c r="Y3" s="3"/>
      <c r="Z3" s="3"/>
      <c r="AA3" s="3"/>
      <c r="AB3" s="3"/>
      <c r="AC3" s="3"/>
      <c r="AD3" s="3"/>
    </row>
    <row r="4" spans="1:30" ht="53.1" customHeight="1" thickBot="1" x14ac:dyDescent="0.25">
      <c r="A4" s="274" t="s">
        <v>55</v>
      </c>
      <c r="B4" s="275"/>
      <c r="C4" s="275"/>
      <c r="D4" s="275"/>
      <c r="E4" s="275"/>
      <c r="F4" s="275"/>
      <c r="G4" s="275"/>
      <c r="H4" s="275"/>
      <c r="I4" s="275"/>
      <c r="J4" s="275"/>
      <c r="K4" s="275"/>
      <c r="L4" s="275"/>
      <c r="M4" s="275"/>
      <c r="N4" s="275"/>
      <c r="O4" s="276"/>
      <c r="P4" s="4"/>
      <c r="Q4" s="4"/>
      <c r="R4" s="4"/>
      <c r="S4" s="4"/>
      <c r="T4" s="4"/>
      <c r="U4" s="4"/>
      <c r="V4" s="4"/>
      <c r="W4" s="4"/>
      <c r="X4" s="4"/>
      <c r="Y4" s="4"/>
      <c r="Z4" s="4"/>
      <c r="AA4" s="4"/>
      <c r="AB4" s="4"/>
      <c r="AC4" s="4"/>
      <c r="AD4" s="4"/>
    </row>
    <row r="5" spans="1:30" ht="24" thickBot="1" x14ac:dyDescent="0.25">
      <c r="A5" s="277" t="s">
        <v>2</v>
      </c>
      <c r="B5" s="278"/>
      <c r="C5" s="278"/>
      <c r="D5" s="278"/>
      <c r="E5" s="278"/>
      <c r="F5" s="278"/>
      <c r="G5" s="278"/>
      <c r="H5" s="278"/>
      <c r="I5" s="62"/>
      <c r="J5" s="62"/>
      <c r="K5" s="62"/>
      <c r="L5" s="62"/>
      <c r="M5" s="62"/>
      <c r="N5" s="62"/>
      <c r="O5" s="63"/>
      <c r="P5" s="4"/>
      <c r="Q5" s="4"/>
      <c r="R5" s="4"/>
      <c r="S5" s="4"/>
      <c r="T5" s="4"/>
      <c r="U5" s="4"/>
      <c r="V5" s="4"/>
      <c r="W5" s="4"/>
      <c r="X5" s="4"/>
      <c r="Y5" s="4"/>
      <c r="Z5" s="4"/>
      <c r="AA5" s="4"/>
      <c r="AB5" s="4"/>
      <c r="AC5" s="4"/>
      <c r="AD5" s="4"/>
    </row>
    <row r="6" spans="1:30" ht="15.75" thickBot="1" x14ac:dyDescent="0.25">
      <c r="A6" s="279" t="s">
        <v>3</v>
      </c>
      <c r="B6" s="280"/>
      <c r="C6" s="280"/>
      <c r="D6" s="280"/>
      <c r="E6" s="283" t="s">
        <v>144</v>
      </c>
      <c r="F6" s="283"/>
      <c r="G6" s="283"/>
      <c r="H6" s="284"/>
      <c r="I6" s="286" t="s">
        <v>56</v>
      </c>
      <c r="J6" s="287"/>
      <c r="K6" s="287"/>
      <c r="L6" s="287"/>
      <c r="M6" s="287"/>
      <c r="N6" s="287"/>
      <c r="O6" s="287"/>
    </row>
    <row r="7" spans="1:30" ht="16.5" thickTop="1" thickBot="1" x14ac:dyDescent="0.25">
      <c r="A7" s="281"/>
      <c r="B7" s="282"/>
      <c r="C7" s="282"/>
      <c r="D7" s="282"/>
      <c r="E7" s="146"/>
      <c r="F7" s="146"/>
      <c r="G7" s="146"/>
      <c r="H7" s="285"/>
      <c r="I7" s="288"/>
      <c r="J7" s="289"/>
      <c r="K7" s="289"/>
      <c r="L7" s="289"/>
      <c r="M7" s="289"/>
      <c r="N7" s="289"/>
      <c r="O7" s="289"/>
    </row>
    <row r="8" spans="1:30" x14ac:dyDescent="0.2">
      <c r="A8" s="281" t="s">
        <v>57</v>
      </c>
      <c r="B8" s="282"/>
      <c r="C8" s="282"/>
      <c r="D8" s="282"/>
      <c r="E8" s="290" t="s">
        <v>178</v>
      </c>
      <c r="F8" s="146"/>
      <c r="G8" s="146"/>
      <c r="H8" s="285"/>
      <c r="I8" s="291" t="s">
        <v>145</v>
      </c>
      <c r="J8" s="292"/>
      <c r="K8" s="292"/>
      <c r="L8" s="292"/>
      <c r="M8" s="292"/>
      <c r="N8" s="292"/>
      <c r="O8" s="293"/>
    </row>
    <row r="9" spans="1:30" x14ac:dyDescent="0.2">
      <c r="A9" s="281"/>
      <c r="B9" s="282"/>
      <c r="C9" s="282"/>
      <c r="D9" s="282"/>
      <c r="E9" s="146"/>
      <c r="F9" s="146"/>
      <c r="G9" s="146"/>
      <c r="H9" s="285"/>
      <c r="I9" s="114"/>
      <c r="J9" s="121"/>
      <c r="K9" s="121"/>
      <c r="L9" s="121"/>
      <c r="M9" s="121"/>
      <c r="N9" s="121"/>
      <c r="O9" s="294"/>
    </row>
    <row r="10" spans="1:30" x14ac:dyDescent="0.2">
      <c r="A10" s="281"/>
      <c r="B10" s="282"/>
      <c r="C10" s="282"/>
      <c r="D10" s="282"/>
      <c r="E10" s="146"/>
      <c r="F10" s="146"/>
      <c r="G10" s="146"/>
      <c r="H10" s="285"/>
      <c r="I10" s="114"/>
      <c r="J10" s="121"/>
      <c r="K10" s="121"/>
      <c r="L10" s="121"/>
      <c r="M10" s="121"/>
      <c r="N10" s="121"/>
      <c r="O10" s="294"/>
    </row>
    <row r="11" spans="1:30" x14ac:dyDescent="0.2">
      <c r="A11" s="281"/>
      <c r="B11" s="282"/>
      <c r="C11" s="282"/>
      <c r="D11" s="282"/>
      <c r="E11" s="146"/>
      <c r="F11" s="146"/>
      <c r="G11" s="146"/>
      <c r="H11" s="285"/>
      <c r="I11" s="114"/>
      <c r="J11" s="121"/>
      <c r="K11" s="121"/>
      <c r="L11" s="121"/>
      <c r="M11" s="121"/>
      <c r="N11" s="121"/>
      <c r="O11" s="294"/>
    </row>
    <row r="12" spans="1:30" x14ac:dyDescent="0.2">
      <c r="A12" s="281" t="s">
        <v>58</v>
      </c>
      <c r="B12" s="282"/>
      <c r="C12" s="282"/>
      <c r="D12" s="282"/>
      <c r="E12" s="146" t="s">
        <v>159</v>
      </c>
      <c r="F12" s="146"/>
      <c r="G12" s="146"/>
      <c r="H12" s="285"/>
      <c r="I12" s="114"/>
      <c r="J12" s="121"/>
      <c r="K12" s="121"/>
      <c r="L12" s="121"/>
      <c r="M12" s="121"/>
      <c r="N12" s="121"/>
      <c r="O12" s="294"/>
    </row>
    <row r="13" spans="1:30" x14ac:dyDescent="0.2">
      <c r="A13" s="281"/>
      <c r="B13" s="282"/>
      <c r="C13" s="282"/>
      <c r="D13" s="282"/>
      <c r="E13" s="146"/>
      <c r="F13" s="146"/>
      <c r="G13" s="146"/>
      <c r="H13" s="285"/>
      <c r="I13" s="114"/>
      <c r="J13" s="121"/>
      <c r="K13" s="121"/>
      <c r="L13" s="121"/>
      <c r="M13" s="121"/>
      <c r="N13" s="121"/>
      <c r="O13" s="294"/>
    </row>
    <row r="14" spans="1:30" x14ac:dyDescent="0.2">
      <c r="A14" s="281" t="s">
        <v>59</v>
      </c>
      <c r="B14" s="282"/>
      <c r="C14" s="282"/>
      <c r="D14" s="282"/>
      <c r="E14" s="146" t="s">
        <v>177</v>
      </c>
      <c r="F14" s="146"/>
      <c r="G14" s="146"/>
      <c r="H14" s="285"/>
      <c r="I14" s="114"/>
      <c r="J14" s="121"/>
      <c r="K14" s="121"/>
      <c r="L14" s="121"/>
      <c r="M14" s="121"/>
      <c r="N14" s="121"/>
      <c r="O14" s="294"/>
    </row>
    <row r="15" spans="1:30" x14ac:dyDescent="0.2">
      <c r="A15" s="298"/>
      <c r="B15" s="299"/>
      <c r="C15" s="299"/>
      <c r="D15" s="299"/>
      <c r="E15" s="137"/>
      <c r="F15" s="137"/>
      <c r="G15" s="137"/>
      <c r="H15" s="300"/>
      <c r="I15" s="295"/>
      <c r="J15" s="296"/>
      <c r="K15" s="296"/>
      <c r="L15" s="296"/>
      <c r="M15" s="296"/>
      <c r="N15" s="296"/>
      <c r="O15" s="297"/>
    </row>
    <row r="16" spans="1:30" x14ac:dyDescent="0.2">
      <c r="A16" s="257" t="s">
        <v>60</v>
      </c>
      <c r="B16" s="258"/>
      <c r="C16" s="258"/>
      <c r="D16" s="258"/>
      <c r="E16" s="258"/>
      <c r="F16" s="258"/>
      <c r="G16" s="258"/>
      <c r="H16" s="258"/>
      <c r="I16" s="258"/>
      <c r="J16" s="258"/>
      <c r="K16" s="258"/>
      <c r="L16" s="258"/>
      <c r="M16" s="258"/>
      <c r="N16" s="258"/>
      <c r="O16" s="259"/>
    </row>
    <row r="17" spans="1:15" ht="15.75" thickBot="1" x14ac:dyDescent="0.25">
      <c r="A17" s="260"/>
      <c r="B17" s="261"/>
      <c r="C17" s="261"/>
      <c r="D17" s="261"/>
      <c r="E17" s="261"/>
      <c r="F17" s="261"/>
      <c r="G17" s="261"/>
      <c r="H17" s="261"/>
      <c r="I17" s="261"/>
      <c r="J17" s="261"/>
      <c r="K17" s="261"/>
      <c r="L17" s="261"/>
      <c r="M17" s="261"/>
      <c r="N17" s="261"/>
      <c r="O17" s="262"/>
    </row>
    <row r="18" spans="1:15" ht="15.75" thickBot="1" x14ac:dyDescent="0.25">
      <c r="A18" s="263" t="s">
        <v>61</v>
      </c>
      <c r="B18" s="264"/>
      <c r="C18" s="264"/>
      <c r="D18" s="264"/>
      <c r="E18" s="264"/>
      <c r="F18" s="264" t="s">
        <v>62</v>
      </c>
      <c r="G18" s="264"/>
      <c r="H18" s="264"/>
      <c r="I18" s="264"/>
      <c r="J18" s="264"/>
      <c r="K18" s="264" t="s">
        <v>63</v>
      </c>
      <c r="L18" s="264"/>
      <c r="M18" s="264"/>
      <c r="N18" s="264"/>
      <c r="O18" s="265"/>
    </row>
    <row r="19" spans="1:15" ht="27.75" x14ac:dyDescent="0.2">
      <c r="A19" s="266" t="s">
        <v>64</v>
      </c>
      <c r="B19" s="267"/>
      <c r="C19" s="24" t="s">
        <v>65</v>
      </c>
      <c r="D19" s="267" t="s">
        <v>66</v>
      </c>
      <c r="E19" s="267"/>
      <c r="F19" s="267" t="s">
        <v>64</v>
      </c>
      <c r="G19" s="267"/>
      <c r="H19" s="24" t="s">
        <v>65</v>
      </c>
      <c r="I19" s="267" t="s">
        <v>66</v>
      </c>
      <c r="J19" s="267"/>
      <c r="K19" s="267" t="s">
        <v>64</v>
      </c>
      <c r="L19" s="267"/>
      <c r="M19" s="24" t="s">
        <v>65</v>
      </c>
      <c r="N19" s="267" t="s">
        <v>66</v>
      </c>
      <c r="O19" s="268"/>
    </row>
    <row r="20" spans="1:15" x14ac:dyDescent="0.2">
      <c r="A20" s="255" t="s">
        <v>152</v>
      </c>
      <c r="B20" s="247"/>
      <c r="C20" s="247" t="s">
        <v>148</v>
      </c>
      <c r="D20" s="247">
        <v>90.05</v>
      </c>
      <c r="E20" s="247"/>
      <c r="F20" s="247" t="s">
        <v>153</v>
      </c>
      <c r="G20" s="247"/>
      <c r="H20" s="247" t="s">
        <v>148</v>
      </c>
      <c r="I20" s="247" t="s">
        <v>154</v>
      </c>
      <c r="J20" s="247"/>
      <c r="K20" s="247" t="s">
        <v>155</v>
      </c>
      <c r="L20" s="247"/>
      <c r="M20" s="247" t="s">
        <v>148</v>
      </c>
      <c r="N20" s="247" t="s">
        <v>156</v>
      </c>
      <c r="O20" s="249"/>
    </row>
    <row r="21" spans="1:15" ht="15.75" thickBot="1" x14ac:dyDescent="0.25">
      <c r="A21" s="256"/>
      <c r="B21" s="248"/>
      <c r="C21" s="248"/>
      <c r="D21" s="248"/>
      <c r="E21" s="248"/>
      <c r="F21" s="248"/>
      <c r="G21" s="248"/>
      <c r="H21" s="248"/>
      <c r="I21" s="248"/>
      <c r="J21" s="248"/>
      <c r="K21" s="248"/>
      <c r="L21" s="248"/>
      <c r="M21" s="248"/>
      <c r="N21" s="248"/>
      <c r="O21" s="250"/>
    </row>
    <row r="22" spans="1:15" x14ac:dyDescent="0.2">
      <c r="A22" s="251" t="s">
        <v>67</v>
      </c>
      <c r="B22" s="252"/>
      <c r="C22" s="252"/>
      <c r="D22" s="253"/>
      <c r="E22" s="254"/>
      <c r="F22" s="251" t="s">
        <v>67</v>
      </c>
      <c r="G22" s="252"/>
      <c r="H22" s="252"/>
      <c r="I22" s="253"/>
      <c r="J22" s="254"/>
      <c r="K22" s="251" t="s">
        <v>67</v>
      </c>
      <c r="L22" s="252"/>
      <c r="M22" s="252"/>
      <c r="N22" s="253"/>
      <c r="O22" s="254"/>
    </row>
    <row r="23" spans="1:15" x14ac:dyDescent="0.2">
      <c r="A23" s="223" t="s">
        <v>68</v>
      </c>
      <c r="B23" s="224"/>
      <c r="C23" s="224"/>
      <c r="D23" s="224"/>
      <c r="E23" s="225"/>
      <c r="F23" s="223" t="s">
        <v>68</v>
      </c>
      <c r="G23" s="224"/>
      <c r="H23" s="224"/>
      <c r="I23" s="224"/>
      <c r="J23" s="225"/>
      <c r="K23" s="223" t="s">
        <v>68</v>
      </c>
      <c r="L23" s="224"/>
      <c r="M23" s="224"/>
      <c r="N23" s="224"/>
      <c r="O23" s="225"/>
    </row>
    <row r="24" spans="1:15" x14ac:dyDescent="0.2">
      <c r="A24" s="226" t="s">
        <v>11</v>
      </c>
      <c r="B24" s="227"/>
      <c r="C24" s="227"/>
      <c r="D24" s="227"/>
      <c r="E24" s="228"/>
      <c r="F24" s="226" t="s">
        <v>11</v>
      </c>
      <c r="G24" s="227"/>
      <c r="H24" s="227"/>
      <c r="I24" s="227"/>
      <c r="J24" s="228"/>
      <c r="K24" s="226" t="s">
        <v>11</v>
      </c>
      <c r="L24" s="227"/>
      <c r="M24" s="227"/>
      <c r="N24" s="227"/>
      <c r="O24" s="228"/>
    </row>
    <row r="25" spans="1:15" x14ac:dyDescent="0.2">
      <c r="A25" s="229" t="s">
        <v>69</v>
      </c>
      <c r="B25" s="230"/>
      <c r="C25" s="230"/>
      <c r="D25" s="231"/>
      <c r="E25" s="232"/>
      <c r="F25" s="229" t="s">
        <v>69</v>
      </c>
      <c r="G25" s="230"/>
      <c r="H25" s="230"/>
      <c r="I25" s="231"/>
      <c r="J25" s="232"/>
      <c r="K25" s="229" t="s">
        <v>69</v>
      </c>
      <c r="L25" s="230"/>
      <c r="M25" s="230"/>
      <c r="N25" s="231"/>
      <c r="O25" s="232"/>
    </row>
    <row r="26" spans="1:15" ht="29.1" customHeight="1" thickBot="1" x14ac:dyDescent="0.25">
      <c r="A26" s="219" t="s">
        <v>70</v>
      </c>
      <c r="B26" s="220"/>
      <c r="C26" s="220"/>
      <c r="D26" s="82"/>
      <c r="E26" s="269"/>
      <c r="F26" s="219" t="s">
        <v>70</v>
      </c>
      <c r="G26" s="220"/>
      <c r="H26" s="220"/>
      <c r="I26" s="82"/>
      <c r="J26" s="269"/>
      <c r="K26" s="219" t="s">
        <v>70</v>
      </c>
      <c r="L26" s="220"/>
      <c r="M26" s="220"/>
      <c r="N26" s="82"/>
      <c r="O26" s="269"/>
    </row>
    <row r="27" spans="1:15" x14ac:dyDescent="0.2">
      <c r="A27" s="257" t="s">
        <v>71</v>
      </c>
      <c r="B27" s="258"/>
      <c r="C27" s="258"/>
      <c r="D27" s="258"/>
      <c r="E27" s="258"/>
      <c r="F27" s="258"/>
      <c r="G27" s="258"/>
      <c r="H27" s="258"/>
      <c r="I27" s="258"/>
      <c r="J27" s="258"/>
      <c r="K27" s="258"/>
      <c r="L27" s="258"/>
      <c r="M27" s="258"/>
      <c r="N27" s="258"/>
      <c r="O27" s="259"/>
    </row>
    <row r="28" spans="1:15" ht="15.75" thickBot="1" x14ac:dyDescent="0.25">
      <c r="A28" s="260"/>
      <c r="B28" s="261"/>
      <c r="C28" s="261"/>
      <c r="D28" s="261"/>
      <c r="E28" s="261"/>
      <c r="F28" s="261"/>
      <c r="G28" s="261"/>
      <c r="H28" s="261"/>
      <c r="I28" s="261"/>
      <c r="J28" s="261"/>
      <c r="K28" s="261"/>
      <c r="L28" s="261"/>
      <c r="M28" s="261"/>
      <c r="N28" s="261"/>
      <c r="O28" s="262"/>
    </row>
    <row r="29" spans="1:15" ht="15.75" thickBot="1" x14ac:dyDescent="0.25">
      <c r="A29" s="263" t="s">
        <v>61</v>
      </c>
      <c r="B29" s="264"/>
      <c r="C29" s="264"/>
      <c r="D29" s="264"/>
      <c r="E29" s="264"/>
      <c r="F29" s="264" t="s">
        <v>62</v>
      </c>
      <c r="G29" s="264"/>
      <c r="H29" s="264"/>
      <c r="I29" s="264"/>
      <c r="J29" s="264"/>
      <c r="K29" s="264" t="s">
        <v>63</v>
      </c>
      <c r="L29" s="264"/>
      <c r="M29" s="264"/>
      <c r="N29" s="264"/>
      <c r="O29" s="265"/>
    </row>
    <row r="30" spans="1:15" ht="27.75" x14ac:dyDescent="0.2">
      <c r="A30" s="266" t="s">
        <v>64</v>
      </c>
      <c r="B30" s="267"/>
      <c r="C30" s="24" t="s">
        <v>65</v>
      </c>
      <c r="D30" s="267" t="s">
        <v>66</v>
      </c>
      <c r="E30" s="267"/>
      <c r="F30" s="267" t="s">
        <v>64</v>
      </c>
      <c r="G30" s="267"/>
      <c r="H30" s="24" t="s">
        <v>65</v>
      </c>
      <c r="I30" s="267" t="s">
        <v>66</v>
      </c>
      <c r="J30" s="267"/>
      <c r="K30" s="267" t="s">
        <v>64</v>
      </c>
      <c r="L30" s="267"/>
      <c r="M30" s="24" t="s">
        <v>65</v>
      </c>
      <c r="N30" s="267" t="s">
        <v>66</v>
      </c>
      <c r="O30" s="268"/>
    </row>
    <row r="31" spans="1:15" x14ac:dyDescent="0.2">
      <c r="A31" s="255" t="s">
        <v>149</v>
      </c>
      <c r="B31" s="247"/>
      <c r="C31" s="247" t="s">
        <v>148</v>
      </c>
      <c r="D31" s="247" t="s">
        <v>147</v>
      </c>
      <c r="E31" s="247"/>
      <c r="F31" s="247" t="s">
        <v>146</v>
      </c>
      <c r="G31" s="247"/>
      <c r="H31" s="247" t="s">
        <v>148</v>
      </c>
      <c r="I31" s="247">
        <v>30.02</v>
      </c>
      <c r="J31" s="247"/>
      <c r="K31" s="247" t="s">
        <v>150</v>
      </c>
      <c r="L31" s="247"/>
      <c r="M31" s="247" t="s">
        <v>151</v>
      </c>
      <c r="N31" s="247">
        <v>35.99</v>
      </c>
      <c r="O31" s="249"/>
    </row>
    <row r="32" spans="1:15" ht="15.75" thickBot="1" x14ac:dyDescent="0.25">
      <c r="A32" s="256"/>
      <c r="B32" s="248"/>
      <c r="C32" s="248"/>
      <c r="D32" s="248"/>
      <c r="E32" s="248"/>
      <c r="F32" s="248"/>
      <c r="G32" s="248"/>
      <c r="H32" s="248"/>
      <c r="I32" s="248"/>
      <c r="J32" s="248"/>
      <c r="K32" s="248"/>
      <c r="L32" s="248"/>
      <c r="M32" s="248"/>
      <c r="N32" s="248"/>
      <c r="O32" s="250"/>
    </row>
    <row r="33" spans="1:15" x14ac:dyDescent="0.2">
      <c r="A33" s="251" t="s">
        <v>67</v>
      </c>
      <c r="B33" s="252"/>
      <c r="C33" s="252"/>
      <c r="D33" s="253"/>
      <c r="E33" s="254"/>
      <c r="F33" s="251" t="s">
        <v>67</v>
      </c>
      <c r="G33" s="252"/>
      <c r="H33" s="252"/>
      <c r="I33" s="253"/>
      <c r="J33" s="254"/>
      <c r="K33" s="251" t="s">
        <v>67</v>
      </c>
      <c r="L33" s="252"/>
      <c r="M33" s="252"/>
      <c r="N33" s="253"/>
      <c r="O33" s="254"/>
    </row>
    <row r="34" spans="1:15" x14ac:dyDescent="0.2">
      <c r="A34" s="223" t="s">
        <v>68</v>
      </c>
      <c r="B34" s="224"/>
      <c r="C34" s="224"/>
      <c r="D34" s="224"/>
      <c r="E34" s="225"/>
      <c r="F34" s="223" t="s">
        <v>68</v>
      </c>
      <c r="G34" s="224"/>
      <c r="H34" s="224"/>
      <c r="I34" s="224"/>
      <c r="J34" s="225"/>
      <c r="K34" s="223" t="s">
        <v>68</v>
      </c>
      <c r="L34" s="224"/>
      <c r="M34" s="224"/>
      <c r="N34" s="224"/>
      <c r="O34" s="225"/>
    </row>
    <row r="35" spans="1:15" x14ac:dyDescent="0.2">
      <c r="A35" s="226" t="s">
        <v>11</v>
      </c>
      <c r="B35" s="227"/>
      <c r="C35" s="227"/>
      <c r="D35" s="227"/>
      <c r="E35" s="228"/>
      <c r="F35" s="226" t="s">
        <v>11</v>
      </c>
      <c r="G35" s="227"/>
      <c r="H35" s="227"/>
      <c r="I35" s="227"/>
      <c r="J35" s="228"/>
      <c r="K35" s="226" t="s">
        <v>11</v>
      </c>
      <c r="L35" s="227"/>
      <c r="M35" s="227"/>
      <c r="N35" s="227"/>
      <c r="O35" s="228"/>
    </row>
    <row r="36" spans="1:15" x14ac:dyDescent="0.2">
      <c r="A36" s="229" t="s">
        <v>69</v>
      </c>
      <c r="B36" s="230"/>
      <c r="C36" s="230"/>
      <c r="D36" s="231"/>
      <c r="E36" s="232"/>
      <c r="F36" s="229" t="s">
        <v>69</v>
      </c>
      <c r="G36" s="230"/>
      <c r="H36" s="230"/>
      <c r="I36" s="231"/>
      <c r="J36" s="232"/>
      <c r="K36" s="229" t="s">
        <v>69</v>
      </c>
      <c r="L36" s="230"/>
      <c r="M36" s="230"/>
      <c r="N36" s="231"/>
      <c r="O36" s="232"/>
    </row>
    <row r="37" spans="1:15" ht="29.1" customHeight="1" thickBot="1" x14ac:dyDescent="0.25">
      <c r="A37" s="219" t="s">
        <v>70</v>
      </c>
      <c r="B37" s="220"/>
      <c r="C37" s="220"/>
      <c r="D37" s="221"/>
      <c r="E37" s="222"/>
      <c r="F37" s="219" t="s">
        <v>70</v>
      </c>
      <c r="G37" s="220"/>
      <c r="H37" s="220"/>
      <c r="I37" s="221"/>
      <c r="J37" s="222"/>
      <c r="K37" s="219" t="s">
        <v>70</v>
      </c>
      <c r="L37" s="220"/>
      <c r="M37" s="220"/>
      <c r="N37" s="221"/>
      <c r="O37" s="222"/>
    </row>
    <row r="38" spans="1:15" ht="14.25" customHeight="1" x14ac:dyDescent="0.2">
      <c r="A38" s="233" t="s">
        <v>72</v>
      </c>
      <c r="B38" s="234"/>
      <c r="C38" s="234"/>
      <c r="D38" s="234"/>
      <c r="E38" s="234"/>
      <c r="F38" s="234"/>
      <c r="G38" s="239" t="s">
        <v>157</v>
      </c>
      <c r="H38" s="239"/>
      <c r="I38" s="239"/>
      <c r="J38" s="239"/>
      <c r="K38" s="239"/>
      <c r="L38" s="239"/>
      <c r="M38" s="239"/>
      <c r="N38" s="242" t="s">
        <v>11</v>
      </c>
      <c r="O38" s="243"/>
    </row>
    <row r="39" spans="1:15" x14ac:dyDescent="0.2">
      <c r="A39" s="235"/>
      <c r="B39" s="236"/>
      <c r="C39" s="236"/>
      <c r="D39" s="236"/>
      <c r="E39" s="236"/>
      <c r="F39" s="236"/>
      <c r="G39" s="240"/>
      <c r="H39" s="240"/>
      <c r="I39" s="240"/>
      <c r="J39" s="240"/>
      <c r="K39" s="240"/>
      <c r="L39" s="240"/>
      <c r="M39" s="240"/>
      <c r="N39" s="231"/>
      <c r="O39" s="228" t="s">
        <v>33</v>
      </c>
    </row>
    <row r="40" spans="1:15" ht="15.75" thickBot="1" x14ac:dyDescent="0.25">
      <c r="A40" s="237"/>
      <c r="B40" s="238"/>
      <c r="C40" s="238"/>
      <c r="D40" s="238"/>
      <c r="E40" s="238"/>
      <c r="F40" s="238"/>
      <c r="G40" s="241"/>
      <c r="H40" s="241"/>
      <c r="I40" s="241"/>
      <c r="J40" s="241"/>
      <c r="K40" s="241"/>
      <c r="L40" s="241"/>
      <c r="M40" s="241"/>
      <c r="N40" s="270"/>
      <c r="O40" s="271"/>
    </row>
    <row r="41" spans="1:15" x14ac:dyDescent="0.2">
      <c r="A41" s="206" t="s">
        <v>73</v>
      </c>
      <c r="B41" s="207"/>
      <c r="C41" s="207"/>
      <c r="D41" s="207"/>
      <c r="E41" s="207"/>
      <c r="F41" s="207"/>
      <c r="G41" s="244" t="s">
        <v>158</v>
      </c>
      <c r="H41" s="244"/>
      <c r="I41" s="244"/>
      <c r="J41" s="244"/>
      <c r="K41" s="244"/>
      <c r="L41" s="244"/>
      <c r="M41" s="244"/>
      <c r="N41" s="272"/>
      <c r="O41" s="273"/>
    </row>
    <row r="42" spans="1:15" x14ac:dyDescent="0.2">
      <c r="A42" s="209"/>
      <c r="B42" s="210"/>
      <c r="C42" s="210"/>
      <c r="D42" s="210"/>
      <c r="E42" s="210"/>
      <c r="F42" s="210"/>
      <c r="G42" s="245"/>
      <c r="H42" s="245"/>
      <c r="I42" s="245"/>
      <c r="J42" s="245"/>
      <c r="K42" s="245"/>
      <c r="L42" s="245"/>
      <c r="M42" s="245"/>
      <c r="N42" s="231"/>
      <c r="O42" s="228" t="s">
        <v>33</v>
      </c>
    </row>
    <row r="43" spans="1:15" ht="15.75" thickBot="1" x14ac:dyDescent="0.25">
      <c r="A43" s="212"/>
      <c r="B43" s="213"/>
      <c r="C43" s="213"/>
      <c r="D43" s="213"/>
      <c r="E43" s="213"/>
      <c r="F43" s="213"/>
      <c r="G43" s="246"/>
      <c r="H43" s="246"/>
      <c r="I43" s="246"/>
      <c r="J43" s="246"/>
      <c r="K43" s="246"/>
      <c r="L43" s="246"/>
      <c r="M43" s="246"/>
      <c r="N43" s="270"/>
      <c r="O43" s="271"/>
    </row>
    <row r="44" spans="1:15" ht="15.75" thickBot="1" x14ac:dyDescent="0.25">
      <c r="J44" s="217" t="s">
        <v>74</v>
      </c>
      <c r="K44" s="218"/>
      <c r="L44" s="218"/>
      <c r="M44" s="218"/>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5" zoomScale="82" zoomScaleNormal="75" workbookViewId="0">
      <selection activeCell="A34" sqref="A34:N37"/>
    </sheetView>
  </sheetViews>
  <sheetFormatPr defaultColWidth="8.875" defaultRowHeight="15" x14ac:dyDescent="0.2"/>
  <cols>
    <col min="15" max="15" width="17.21875" customWidth="1"/>
    <col min="16" max="16" width="9.953125" customWidth="1"/>
    <col min="17" max="17" width="10.22265625" customWidth="1"/>
  </cols>
  <sheetData>
    <row r="1" spans="1:17" x14ac:dyDescent="0.2">
      <c r="A1" s="151" t="s">
        <v>76</v>
      </c>
      <c r="B1" s="152"/>
      <c r="C1" s="152"/>
      <c r="D1" s="152"/>
      <c r="E1" s="152"/>
      <c r="F1" s="152"/>
      <c r="G1" s="152"/>
      <c r="H1" s="152"/>
      <c r="I1" s="152"/>
      <c r="J1" s="152"/>
      <c r="K1" s="152"/>
      <c r="L1" s="152"/>
      <c r="M1" s="152"/>
      <c r="N1" s="153"/>
      <c r="O1" s="301" t="s">
        <v>77</v>
      </c>
      <c r="P1" s="302"/>
      <c r="Q1" s="303"/>
    </row>
    <row r="2" spans="1:17" ht="15.75" thickBot="1" x14ac:dyDescent="0.25">
      <c r="A2" s="154"/>
      <c r="B2" s="123"/>
      <c r="C2" s="123"/>
      <c r="D2" s="123"/>
      <c r="E2" s="123"/>
      <c r="F2" s="123"/>
      <c r="G2" s="123"/>
      <c r="H2" s="123"/>
      <c r="I2" s="123"/>
      <c r="J2" s="123"/>
      <c r="K2" s="123"/>
      <c r="L2" s="123"/>
      <c r="M2" s="123"/>
      <c r="N2" s="155"/>
      <c r="O2" s="304"/>
      <c r="P2" s="305"/>
      <c r="Q2" s="306"/>
    </row>
    <row r="3" spans="1:17" ht="15.75" thickBot="1" x14ac:dyDescent="0.25">
      <c r="A3" s="156"/>
      <c r="B3" s="157"/>
      <c r="C3" s="157"/>
      <c r="D3" s="157"/>
      <c r="E3" s="157"/>
      <c r="F3" s="157"/>
      <c r="G3" s="157"/>
      <c r="H3" s="157"/>
      <c r="I3" s="157"/>
      <c r="J3" s="157"/>
      <c r="K3" s="157"/>
      <c r="L3" s="157"/>
      <c r="M3" s="157"/>
      <c r="N3" s="158"/>
      <c r="O3" s="307"/>
      <c r="P3" s="308"/>
      <c r="Q3" s="309"/>
    </row>
    <row r="4" spans="1:17" ht="24" thickBot="1" x14ac:dyDescent="0.25">
      <c r="A4" s="159" t="s">
        <v>1</v>
      </c>
      <c r="B4" s="160"/>
      <c r="C4" s="160"/>
      <c r="D4" s="160"/>
      <c r="E4" s="160"/>
      <c r="F4" s="160"/>
      <c r="G4" s="160"/>
      <c r="H4" s="160"/>
      <c r="I4" s="160"/>
      <c r="J4" s="160"/>
      <c r="K4" s="160"/>
      <c r="L4" s="160"/>
      <c r="M4" s="160"/>
      <c r="N4" s="161"/>
      <c r="O4" s="310"/>
      <c r="P4" s="311"/>
      <c r="Q4" s="312"/>
    </row>
    <row r="5" spans="1:17" ht="24" thickBot="1" x14ac:dyDescent="0.25">
      <c r="A5" s="401" t="s">
        <v>2</v>
      </c>
      <c r="B5" s="402"/>
      <c r="C5" s="402"/>
      <c r="D5" s="402"/>
      <c r="E5" s="402"/>
      <c r="F5" s="402"/>
      <c r="G5" s="402"/>
      <c r="H5" s="402"/>
      <c r="I5" s="402"/>
      <c r="J5" s="402"/>
      <c r="K5" s="402"/>
      <c r="L5" s="402"/>
      <c r="M5" s="402"/>
      <c r="N5" s="402"/>
      <c r="O5" s="313" t="s">
        <v>11</v>
      </c>
      <c r="P5" s="314"/>
      <c r="Q5" s="315"/>
    </row>
    <row r="6" spans="1:17" ht="24" thickBot="1" x14ac:dyDescent="0.35">
      <c r="A6" s="403" t="s">
        <v>78</v>
      </c>
      <c r="B6" s="404"/>
      <c r="C6" s="404"/>
      <c r="D6" s="404"/>
      <c r="E6" s="404"/>
      <c r="F6" s="405"/>
      <c r="G6" s="406" t="s">
        <v>79</v>
      </c>
      <c r="H6" s="404"/>
      <c r="I6" s="404"/>
      <c r="J6" s="404"/>
      <c r="K6" s="404"/>
      <c r="L6" s="404"/>
      <c r="M6" s="404"/>
      <c r="N6" s="407"/>
      <c r="O6" s="316"/>
      <c r="P6" s="317"/>
      <c r="Q6" s="318"/>
    </row>
    <row r="7" spans="1:17" ht="24" thickBot="1" x14ac:dyDescent="0.35">
      <c r="A7" s="356" t="s">
        <v>80</v>
      </c>
      <c r="B7" s="357"/>
      <c r="C7" s="357"/>
      <c r="D7" s="357"/>
      <c r="E7" s="357"/>
      <c r="F7" s="358"/>
      <c r="G7" s="399">
        <v>75.540000000000006</v>
      </c>
      <c r="H7" s="400"/>
      <c r="I7" s="360">
        <v>75.400000000000006</v>
      </c>
      <c r="J7" s="360"/>
      <c r="K7" s="360">
        <v>75.37</v>
      </c>
      <c r="L7" s="360"/>
      <c r="M7" s="360">
        <v>75.37</v>
      </c>
      <c r="N7" s="361"/>
      <c r="O7" s="324"/>
      <c r="P7" s="325"/>
      <c r="Q7" s="11" t="s">
        <v>81</v>
      </c>
    </row>
    <row r="8" spans="1:17" ht="24" thickBot="1" x14ac:dyDescent="0.35">
      <c r="A8" s="386" t="s">
        <v>82</v>
      </c>
      <c r="B8" s="387"/>
      <c r="C8" s="387"/>
      <c r="D8" s="387"/>
      <c r="E8" s="387"/>
      <c r="F8" s="388"/>
      <c r="G8" s="389">
        <v>75.959999999999994</v>
      </c>
      <c r="H8" s="390"/>
      <c r="I8" s="390">
        <v>76.05</v>
      </c>
      <c r="J8" s="390"/>
      <c r="K8" s="390">
        <v>76.05</v>
      </c>
      <c r="L8" s="390"/>
      <c r="M8" s="390">
        <v>76.03</v>
      </c>
      <c r="N8" s="391"/>
      <c r="O8" s="326"/>
      <c r="P8" s="231"/>
      <c r="Q8" s="12" t="s">
        <v>81</v>
      </c>
    </row>
    <row r="9" spans="1:17" ht="23.25" customHeight="1" x14ac:dyDescent="0.3">
      <c r="A9" s="371" t="s">
        <v>83</v>
      </c>
      <c r="B9" s="372"/>
      <c r="C9" s="372"/>
      <c r="D9" s="372"/>
      <c r="E9" s="372"/>
      <c r="F9" s="373"/>
      <c r="G9" s="377">
        <v>48.04</v>
      </c>
      <c r="H9" s="378"/>
      <c r="I9" s="378">
        <v>48.04</v>
      </c>
      <c r="J9" s="378"/>
      <c r="K9" s="378">
        <v>48.03</v>
      </c>
      <c r="L9" s="378"/>
      <c r="M9" s="378">
        <v>48.06</v>
      </c>
      <c r="N9" s="379"/>
      <c r="O9" s="326"/>
      <c r="P9" s="231"/>
      <c r="Q9" s="323" t="s">
        <v>81</v>
      </c>
    </row>
    <row r="10" spans="1:17" ht="24" thickBot="1" x14ac:dyDescent="0.35">
      <c r="A10" s="392"/>
      <c r="B10" s="393"/>
      <c r="C10" s="393"/>
      <c r="D10" s="393"/>
      <c r="E10" s="393"/>
      <c r="F10" s="394"/>
      <c r="G10" s="395">
        <v>48.06</v>
      </c>
      <c r="H10" s="396"/>
      <c r="I10" s="397"/>
      <c r="J10" s="397"/>
      <c r="K10" s="397"/>
      <c r="L10" s="397"/>
      <c r="M10" s="397"/>
      <c r="N10" s="398"/>
      <c r="O10" s="326"/>
      <c r="P10" s="231"/>
      <c r="Q10" s="323"/>
    </row>
    <row r="11" spans="1:17" ht="24" thickBot="1" x14ac:dyDescent="0.35">
      <c r="A11" s="386" t="s">
        <v>84</v>
      </c>
      <c r="B11" s="387"/>
      <c r="C11" s="387"/>
      <c r="D11" s="387"/>
      <c r="E11" s="387"/>
      <c r="F11" s="388"/>
      <c r="G11" s="389">
        <v>40.090000000000003</v>
      </c>
      <c r="H11" s="390"/>
      <c r="I11" s="390">
        <v>39.99</v>
      </c>
      <c r="J11" s="390"/>
      <c r="K11" s="390">
        <v>39.99</v>
      </c>
      <c r="L11" s="390"/>
      <c r="M11" s="390">
        <v>40.01</v>
      </c>
      <c r="N11" s="391"/>
      <c r="O11" s="326"/>
      <c r="P11" s="231"/>
      <c r="Q11" s="12" t="s">
        <v>81</v>
      </c>
    </row>
    <row r="12" spans="1:17" ht="24" thickBot="1" x14ac:dyDescent="0.35">
      <c r="A12" s="356" t="s">
        <v>85</v>
      </c>
      <c r="B12" s="357"/>
      <c r="C12" s="357"/>
      <c r="D12" s="357"/>
      <c r="E12" s="357"/>
      <c r="F12" s="358"/>
      <c r="G12" s="359">
        <v>1.75</v>
      </c>
      <c r="H12" s="360"/>
      <c r="I12" s="360"/>
      <c r="J12" s="360"/>
      <c r="K12" s="360">
        <v>1.75</v>
      </c>
      <c r="L12" s="360"/>
      <c r="M12" s="360"/>
      <c r="N12" s="361"/>
      <c r="O12" s="326"/>
      <c r="P12" s="231"/>
      <c r="Q12" s="12" t="s">
        <v>81</v>
      </c>
    </row>
    <row r="13" spans="1:17" ht="24" thickBot="1" x14ac:dyDescent="0.35">
      <c r="A13" s="386" t="s">
        <v>86</v>
      </c>
      <c r="B13" s="387"/>
      <c r="C13" s="387"/>
      <c r="D13" s="387"/>
      <c r="E13" s="387"/>
      <c r="F13" s="388"/>
      <c r="G13" s="389">
        <v>75.989999999999995</v>
      </c>
      <c r="H13" s="390"/>
      <c r="I13" s="390">
        <v>75.92</v>
      </c>
      <c r="J13" s="390"/>
      <c r="K13" s="390">
        <v>75.91</v>
      </c>
      <c r="L13" s="390"/>
      <c r="M13" s="390">
        <v>75.930000000000007</v>
      </c>
      <c r="N13" s="391"/>
      <c r="O13" s="326"/>
      <c r="P13" s="231"/>
      <c r="Q13" s="12" t="s">
        <v>81</v>
      </c>
    </row>
    <row r="14" spans="1:17" ht="24" thickBot="1" x14ac:dyDescent="0.35">
      <c r="A14" s="356" t="s">
        <v>87</v>
      </c>
      <c r="B14" s="357"/>
      <c r="C14" s="357"/>
      <c r="D14" s="357"/>
      <c r="E14" s="357"/>
      <c r="F14" s="358"/>
      <c r="G14" s="359">
        <v>77.58</v>
      </c>
      <c r="H14" s="360"/>
      <c r="I14" s="360"/>
      <c r="J14" s="360"/>
      <c r="K14" s="360"/>
      <c r="L14" s="360"/>
      <c r="M14" s="360"/>
      <c r="N14" s="361"/>
      <c r="O14" s="326"/>
      <c r="P14" s="231"/>
      <c r="Q14" s="12" t="s">
        <v>81</v>
      </c>
    </row>
    <row r="15" spans="1:17" ht="23.25" x14ac:dyDescent="0.3">
      <c r="A15" s="380" t="s">
        <v>88</v>
      </c>
      <c r="B15" s="381"/>
      <c r="C15" s="381"/>
      <c r="D15" s="381"/>
      <c r="E15" s="381"/>
      <c r="F15" s="382"/>
      <c r="G15" s="383">
        <v>2.85</v>
      </c>
      <c r="H15" s="384"/>
      <c r="I15" s="384">
        <v>2.91</v>
      </c>
      <c r="J15" s="384"/>
      <c r="K15" s="368">
        <v>2.9</v>
      </c>
      <c r="L15" s="368"/>
      <c r="M15" s="384">
        <v>2.85</v>
      </c>
      <c r="N15" s="385"/>
      <c r="O15" s="326"/>
      <c r="P15" s="231"/>
      <c r="Q15" s="323" t="s">
        <v>81</v>
      </c>
    </row>
    <row r="16" spans="1:17" ht="24" thickBot="1" x14ac:dyDescent="0.35">
      <c r="A16" s="374"/>
      <c r="B16" s="375"/>
      <c r="C16" s="375"/>
      <c r="D16" s="375"/>
      <c r="E16" s="375"/>
      <c r="F16" s="376"/>
      <c r="G16" s="370">
        <v>2.86</v>
      </c>
      <c r="H16" s="368"/>
      <c r="I16" s="368">
        <v>2.9</v>
      </c>
      <c r="J16" s="368"/>
      <c r="K16">
        <v>2.89</v>
      </c>
      <c r="L16">
        <v>2.88</v>
      </c>
      <c r="M16" s="368">
        <v>2.88</v>
      </c>
      <c r="N16" s="369"/>
      <c r="O16" s="326"/>
      <c r="P16" s="231"/>
      <c r="Q16" s="323"/>
    </row>
    <row r="17" spans="1:17" ht="23.25" x14ac:dyDescent="0.3">
      <c r="A17" s="371" t="s">
        <v>89</v>
      </c>
      <c r="B17" s="372"/>
      <c r="C17" s="372"/>
      <c r="D17" s="372"/>
      <c r="E17" s="372"/>
      <c r="F17" s="373"/>
      <c r="G17" s="377">
        <v>1.35</v>
      </c>
      <c r="H17" s="378"/>
      <c r="I17" s="378">
        <v>1.35</v>
      </c>
      <c r="J17" s="378"/>
      <c r="K17" s="378">
        <v>1.35</v>
      </c>
      <c r="L17" s="378"/>
      <c r="M17" s="378">
        <v>1.38</v>
      </c>
      <c r="N17" s="379"/>
      <c r="O17" s="326"/>
      <c r="P17" s="231"/>
      <c r="Q17" s="323" t="s">
        <v>81</v>
      </c>
    </row>
    <row r="18" spans="1:17" ht="24" thickBot="1" x14ac:dyDescent="0.35">
      <c r="A18" s="374"/>
      <c r="B18" s="375"/>
      <c r="C18" s="375"/>
      <c r="D18" s="375"/>
      <c r="E18" s="375"/>
      <c r="F18" s="376"/>
      <c r="G18" s="370">
        <v>1.39</v>
      </c>
      <c r="H18" s="368"/>
      <c r="I18" s="368">
        <v>1.38</v>
      </c>
      <c r="J18" s="368"/>
      <c r="K18" s="368">
        <v>1.37</v>
      </c>
      <c r="L18" s="368"/>
      <c r="M18" s="368">
        <v>1.37</v>
      </c>
      <c r="N18" s="369"/>
      <c r="O18" s="326"/>
      <c r="P18" s="231"/>
      <c r="Q18" s="323"/>
    </row>
    <row r="19" spans="1:17" ht="24" thickBot="1" x14ac:dyDescent="0.35">
      <c r="A19" s="356" t="s">
        <v>90</v>
      </c>
      <c r="B19" s="357"/>
      <c r="C19" s="357"/>
      <c r="D19" s="357"/>
      <c r="E19" s="357"/>
      <c r="F19" s="358"/>
      <c r="G19" s="359" t="s">
        <v>160</v>
      </c>
      <c r="H19" s="360"/>
      <c r="I19" s="360"/>
      <c r="J19" s="360"/>
      <c r="K19" s="360"/>
      <c r="L19" s="360"/>
      <c r="M19" s="360"/>
      <c r="N19" s="361"/>
      <c r="O19" s="326"/>
      <c r="P19" s="231"/>
      <c r="Q19" s="12" t="s">
        <v>81</v>
      </c>
    </row>
    <row r="20" spans="1:17" ht="24" thickBot="1" x14ac:dyDescent="0.35">
      <c r="A20" s="356" t="s">
        <v>91</v>
      </c>
      <c r="B20" s="357"/>
      <c r="C20" s="357"/>
      <c r="D20" s="357"/>
      <c r="E20" s="357"/>
      <c r="F20" s="358"/>
      <c r="G20" s="359" t="s">
        <v>161</v>
      </c>
      <c r="H20" s="360"/>
      <c r="I20" s="360"/>
      <c r="J20" s="360"/>
      <c r="K20" s="360"/>
      <c r="L20" s="360"/>
      <c r="M20" s="360"/>
      <c r="N20" s="361"/>
      <c r="O20" s="326"/>
      <c r="P20" s="231"/>
      <c r="Q20" s="12" t="s">
        <v>81</v>
      </c>
    </row>
    <row r="21" spans="1:17" ht="24" thickBot="1" x14ac:dyDescent="0.35">
      <c r="A21" s="356" t="s">
        <v>92</v>
      </c>
      <c r="B21" s="357"/>
      <c r="C21" s="357"/>
      <c r="D21" s="357"/>
      <c r="E21" s="357"/>
      <c r="F21" s="358"/>
      <c r="G21" s="359" t="s">
        <v>162</v>
      </c>
      <c r="H21" s="360"/>
      <c r="I21" s="360"/>
      <c r="J21" s="360"/>
      <c r="K21" s="360"/>
      <c r="L21" s="360"/>
      <c r="M21" s="360"/>
      <c r="N21" s="361"/>
      <c r="O21" s="327"/>
      <c r="P21" s="328"/>
      <c r="Q21" s="13" t="s">
        <v>81</v>
      </c>
    </row>
    <row r="22" spans="1:17" x14ac:dyDescent="0.2">
      <c r="A22" s="362" t="s">
        <v>93</v>
      </c>
      <c r="B22" s="363"/>
      <c r="C22" s="363"/>
      <c r="D22" s="363"/>
      <c r="E22" s="363"/>
      <c r="F22" s="363"/>
      <c r="G22" s="363"/>
      <c r="H22" s="363"/>
      <c r="I22" s="363"/>
      <c r="J22" s="363"/>
      <c r="K22" s="363"/>
      <c r="L22" s="363"/>
      <c r="M22" s="363"/>
      <c r="N22" s="364"/>
      <c r="O22" s="335"/>
      <c r="P22" s="336"/>
      <c r="Q22" s="337"/>
    </row>
    <row r="23" spans="1:17" ht="34.5" customHeight="1" thickBot="1" x14ac:dyDescent="0.25">
      <c r="A23" s="365"/>
      <c r="B23" s="366"/>
      <c r="C23" s="366"/>
      <c r="D23" s="366"/>
      <c r="E23" s="366"/>
      <c r="F23" s="366"/>
      <c r="G23" s="366"/>
      <c r="H23" s="366"/>
      <c r="I23" s="366"/>
      <c r="J23" s="366"/>
      <c r="K23" s="366"/>
      <c r="L23" s="366"/>
      <c r="M23" s="366"/>
      <c r="N23" s="367"/>
      <c r="O23" s="338"/>
      <c r="P23" s="339"/>
      <c r="Q23" s="340"/>
    </row>
    <row r="24" spans="1:17" ht="21" x14ac:dyDescent="0.3">
      <c r="A24" s="331" t="s">
        <v>163</v>
      </c>
      <c r="B24" s="332"/>
      <c r="C24" s="332"/>
      <c r="D24" s="332"/>
      <c r="E24" s="332"/>
      <c r="F24" s="332"/>
      <c r="G24" s="332"/>
      <c r="H24" s="332"/>
      <c r="I24" s="332"/>
      <c r="J24" s="332"/>
      <c r="K24" s="332"/>
      <c r="L24" s="332"/>
      <c r="M24" s="332"/>
      <c r="N24" s="332"/>
      <c r="O24" s="14" t="s">
        <v>94</v>
      </c>
      <c r="P24" s="9"/>
      <c r="Q24" s="15" t="s">
        <v>95</v>
      </c>
    </row>
    <row r="25" spans="1:17" ht="39" customHeight="1" thickBot="1" x14ac:dyDescent="0.35">
      <c r="A25" s="333"/>
      <c r="B25" s="334"/>
      <c r="C25" s="334"/>
      <c r="D25" s="334"/>
      <c r="E25" s="334"/>
      <c r="F25" s="334"/>
      <c r="G25" s="334"/>
      <c r="H25" s="334"/>
      <c r="I25" s="334"/>
      <c r="J25" s="334"/>
      <c r="K25" s="334"/>
      <c r="L25" s="334"/>
      <c r="M25" s="334"/>
      <c r="N25" s="334"/>
      <c r="O25" s="16" t="s">
        <v>96</v>
      </c>
      <c r="P25" s="10"/>
      <c r="Q25" s="13" t="s">
        <v>81</v>
      </c>
    </row>
    <row r="26" spans="1:17" x14ac:dyDescent="0.2">
      <c r="A26" s="350" t="s">
        <v>97</v>
      </c>
      <c r="B26" s="351"/>
      <c r="C26" s="351"/>
      <c r="D26" s="351"/>
      <c r="E26" s="351"/>
      <c r="F26" s="351"/>
      <c r="G26" s="351"/>
      <c r="H26" s="351"/>
      <c r="I26" s="351"/>
      <c r="J26" s="351"/>
      <c r="K26" s="351"/>
      <c r="L26" s="351"/>
      <c r="M26" s="351"/>
      <c r="N26" s="352"/>
      <c r="O26" s="335"/>
      <c r="P26" s="336"/>
      <c r="Q26" s="337"/>
    </row>
    <row r="27" spans="1:17" ht="33" customHeight="1" thickBot="1" x14ac:dyDescent="0.25">
      <c r="A27" s="353"/>
      <c r="B27" s="354"/>
      <c r="C27" s="354"/>
      <c r="D27" s="354"/>
      <c r="E27" s="354"/>
      <c r="F27" s="354"/>
      <c r="G27" s="354"/>
      <c r="H27" s="354"/>
      <c r="I27" s="354"/>
      <c r="J27" s="354"/>
      <c r="K27" s="354"/>
      <c r="L27" s="354"/>
      <c r="M27" s="354"/>
      <c r="N27" s="355"/>
      <c r="O27" s="338"/>
      <c r="P27" s="339"/>
      <c r="Q27" s="340"/>
    </row>
    <row r="28" spans="1:17" x14ac:dyDescent="0.2">
      <c r="A28" s="331" t="s">
        <v>164</v>
      </c>
      <c r="B28" s="332"/>
      <c r="C28" s="332"/>
      <c r="D28" s="332"/>
      <c r="E28" s="332"/>
      <c r="F28" s="332"/>
      <c r="G28" s="332"/>
      <c r="H28" s="332"/>
      <c r="I28" s="332"/>
      <c r="J28" s="332"/>
      <c r="K28" s="332"/>
      <c r="L28" s="332"/>
      <c r="M28" s="332"/>
      <c r="N28" s="332"/>
      <c r="O28" s="319" t="s">
        <v>98</v>
      </c>
      <c r="P28" s="321"/>
      <c r="Q28" s="322" t="s">
        <v>95</v>
      </c>
    </row>
    <row r="29" spans="1:17" ht="19.5" customHeight="1" x14ac:dyDescent="0.2">
      <c r="A29" s="331"/>
      <c r="B29" s="332"/>
      <c r="C29" s="332"/>
      <c r="D29" s="332"/>
      <c r="E29" s="332"/>
      <c r="F29" s="332"/>
      <c r="G29" s="332"/>
      <c r="H29" s="332"/>
      <c r="I29" s="332"/>
      <c r="J29" s="332"/>
      <c r="K29" s="332"/>
      <c r="L29" s="332"/>
      <c r="M29" s="332"/>
      <c r="N29" s="332"/>
      <c r="O29" s="320"/>
      <c r="P29" s="231"/>
      <c r="Q29" s="323"/>
    </row>
    <row r="30" spans="1:17" ht="18.75" x14ac:dyDescent="0.25">
      <c r="A30" s="331"/>
      <c r="B30" s="332"/>
      <c r="C30" s="332"/>
      <c r="D30" s="332"/>
      <c r="E30" s="332"/>
      <c r="F30" s="332"/>
      <c r="G30" s="332"/>
      <c r="H30" s="332"/>
      <c r="I30" s="332"/>
      <c r="J30" s="332"/>
      <c r="K30" s="332"/>
      <c r="L30" s="332"/>
      <c r="M30" s="332"/>
      <c r="N30" s="332"/>
      <c r="O30" s="17" t="s">
        <v>99</v>
      </c>
      <c r="P30" s="5"/>
      <c r="Q30" s="12" t="s">
        <v>81</v>
      </c>
    </row>
    <row r="31" spans="1:17" ht="19.5" thickBot="1" x14ac:dyDescent="0.3">
      <c r="A31" s="333"/>
      <c r="B31" s="334"/>
      <c r="C31" s="334"/>
      <c r="D31" s="334"/>
      <c r="E31" s="334"/>
      <c r="F31" s="334"/>
      <c r="G31" s="334"/>
      <c r="H31" s="334"/>
      <c r="I31" s="334"/>
      <c r="J31" s="334"/>
      <c r="K31" s="334"/>
      <c r="L31" s="334"/>
      <c r="M31" s="334"/>
      <c r="N31" s="334"/>
      <c r="O31" s="18" t="s">
        <v>100</v>
      </c>
      <c r="P31" s="10"/>
      <c r="Q31" s="13" t="s">
        <v>81</v>
      </c>
    </row>
    <row r="32" spans="1:17" x14ac:dyDescent="0.2">
      <c r="A32" s="350" t="s">
        <v>101</v>
      </c>
      <c r="B32" s="351"/>
      <c r="C32" s="351"/>
      <c r="D32" s="351"/>
      <c r="E32" s="351"/>
      <c r="F32" s="351"/>
      <c r="G32" s="351"/>
      <c r="H32" s="351"/>
      <c r="I32" s="351"/>
      <c r="J32" s="351"/>
      <c r="K32" s="351"/>
      <c r="L32" s="351"/>
      <c r="M32" s="351"/>
      <c r="N32" s="352"/>
      <c r="O32" s="341"/>
      <c r="P32" s="342"/>
      <c r="Q32" s="343"/>
    </row>
    <row r="33" spans="1:17" ht="36" customHeight="1" thickBot="1" x14ac:dyDescent="0.25">
      <c r="A33" s="353"/>
      <c r="B33" s="354"/>
      <c r="C33" s="354"/>
      <c r="D33" s="354"/>
      <c r="E33" s="354"/>
      <c r="F33" s="354"/>
      <c r="G33" s="354"/>
      <c r="H33" s="354"/>
      <c r="I33" s="354"/>
      <c r="J33" s="354"/>
      <c r="K33" s="354"/>
      <c r="L33" s="354"/>
      <c r="M33" s="354"/>
      <c r="N33" s="355"/>
      <c r="O33" s="344"/>
      <c r="P33" s="345"/>
      <c r="Q33" s="346"/>
    </row>
    <row r="34" spans="1:17" x14ac:dyDescent="0.2">
      <c r="A34" s="329" t="s">
        <v>165</v>
      </c>
      <c r="B34" s="330"/>
      <c r="C34" s="330"/>
      <c r="D34" s="330"/>
      <c r="E34" s="330"/>
      <c r="F34" s="330"/>
      <c r="G34" s="330"/>
      <c r="H34" s="330"/>
      <c r="I34" s="330"/>
      <c r="J34" s="330"/>
      <c r="K34" s="330"/>
      <c r="L34" s="330"/>
      <c r="M34" s="330"/>
      <c r="N34" s="330"/>
      <c r="O34" s="348"/>
      <c r="P34" s="321"/>
      <c r="Q34" s="322" t="s">
        <v>102</v>
      </c>
    </row>
    <row r="35" spans="1:17" x14ac:dyDescent="0.2">
      <c r="A35" s="331"/>
      <c r="B35" s="332"/>
      <c r="C35" s="332"/>
      <c r="D35" s="332"/>
      <c r="E35" s="332"/>
      <c r="F35" s="332"/>
      <c r="G35" s="332"/>
      <c r="H35" s="332"/>
      <c r="I35" s="332"/>
      <c r="J35" s="332"/>
      <c r="K35" s="332"/>
      <c r="L35" s="332"/>
      <c r="M35" s="332"/>
      <c r="N35" s="332"/>
      <c r="O35" s="326"/>
      <c r="P35" s="231"/>
      <c r="Q35" s="323"/>
    </row>
    <row r="36" spans="1:17" x14ac:dyDescent="0.2">
      <c r="A36" s="331"/>
      <c r="B36" s="332"/>
      <c r="C36" s="332"/>
      <c r="D36" s="332"/>
      <c r="E36" s="332"/>
      <c r="F36" s="332"/>
      <c r="G36" s="332"/>
      <c r="H36" s="332"/>
      <c r="I36" s="332"/>
      <c r="J36" s="332"/>
      <c r="K36" s="332"/>
      <c r="L36" s="332"/>
      <c r="M36" s="332"/>
      <c r="N36" s="332"/>
      <c r="O36" s="326"/>
      <c r="P36" s="231"/>
      <c r="Q36" s="323"/>
    </row>
    <row r="37" spans="1:17" ht="15.75" thickBot="1" x14ac:dyDescent="0.25">
      <c r="A37" s="333"/>
      <c r="B37" s="334"/>
      <c r="C37" s="334"/>
      <c r="D37" s="334"/>
      <c r="E37" s="334"/>
      <c r="F37" s="334"/>
      <c r="G37" s="334"/>
      <c r="H37" s="334"/>
      <c r="I37" s="334"/>
      <c r="J37" s="334"/>
      <c r="K37" s="334"/>
      <c r="L37" s="334"/>
      <c r="M37" s="334"/>
      <c r="N37" s="334"/>
      <c r="O37" s="349"/>
      <c r="P37" s="270"/>
      <c r="Q37" s="347"/>
    </row>
    <row r="38" spans="1:17" ht="19.5" thickBot="1" x14ac:dyDescent="0.3">
      <c r="O38" s="6" t="s">
        <v>19</v>
      </c>
      <c r="P38" s="7">
        <f>O34+P31+P30+P28+P25+P24+SUM(O7:P21)</f>
        <v>0</v>
      </c>
      <c r="Q38" s="8" t="s">
        <v>103</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25" sqref="N25"/>
    </sheetView>
  </sheetViews>
  <sheetFormatPr defaultColWidth="8.875" defaultRowHeight="15" x14ac:dyDescent="0.2"/>
  <sheetData>
    <row r="1" spans="1:17" x14ac:dyDescent="0.2">
      <c r="A1" s="151" t="s">
        <v>104</v>
      </c>
      <c r="B1" s="152"/>
      <c r="C1" s="152"/>
      <c r="D1" s="152"/>
      <c r="E1" s="152"/>
      <c r="F1" s="152"/>
      <c r="G1" s="152"/>
      <c r="H1" s="152"/>
      <c r="I1" s="152"/>
      <c r="J1" s="152"/>
      <c r="K1" s="152"/>
      <c r="L1" s="152"/>
      <c r="M1" s="152"/>
      <c r="N1" s="153"/>
    </row>
    <row r="2" spans="1:17" x14ac:dyDescent="0.2">
      <c r="A2" s="154"/>
      <c r="B2" s="123"/>
      <c r="C2" s="123"/>
      <c r="D2" s="123"/>
      <c r="E2" s="123"/>
      <c r="F2" s="123"/>
      <c r="G2" s="123"/>
      <c r="H2" s="123"/>
      <c r="I2" s="123"/>
      <c r="J2" s="123"/>
      <c r="K2" s="123"/>
      <c r="L2" s="123"/>
      <c r="M2" s="123"/>
      <c r="N2" s="155"/>
    </row>
    <row r="3" spans="1:17" ht="15.75" thickBot="1" x14ac:dyDescent="0.25">
      <c r="A3" s="156"/>
      <c r="B3" s="157"/>
      <c r="C3" s="157"/>
      <c r="D3" s="157"/>
      <c r="E3" s="157"/>
      <c r="F3" s="157"/>
      <c r="G3" s="157"/>
      <c r="H3" s="157"/>
      <c r="I3" s="157"/>
      <c r="J3" s="157"/>
      <c r="K3" s="157"/>
      <c r="L3" s="157"/>
      <c r="M3" s="157"/>
      <c r="N3" s="158"/>
    </row>
    <row r="4" spans="1:17" ht="24" thickBot="1" x14ac:dyDescent="0.25">
      <c r="A4" s="159" t="s">
        <v>1</v>
      </c>
      <c r="B4" s="160"/>
      <c r="C4" s="160"/>
      <c r="D4" s="160"/>
      <c r="E4" s="160"/>
      <c r="F4" s="160"/>
      <c r="G4" s="160"/>
      <c r="H4" s="160"/>
      <c r="I4" s="160"/>
      <c r="J4" s="160"/>
      <c r="K4" s="160"/>
      <c r="L4" s="160"/>
      <c r="M4" s="160"/>
      <c r="N4" s="161"/>
      <c r="O4" s="313" t="s">
        <v>11</v>
      </c>
      <c r="P4" s="314"/>
      <c r="Q4" s="315"/>
    </row>
    <row r="5" spans="1:17" ht="24" thickBot="1" x14ac:dyDescent="0.25">
      <c r="A5" s="162" t="s">
        <v>2</v>
      </c>
      <c r="B5" s="163"/>
      <c r="C5" s="163"/>
      <c r="D5" s="163"/>
      <c r="E5" s="163"/>
      <c r="F5" s="163"/>
      <c r="G5" s="163"/>
      <c r="H5" s="163"/>
      <c r="I5" s="163"/>
      <c r="J5" s="163"/>
      <c r="K5" s="163"/>
      <c r="L5" s="163"/>
      <c r="M5" s="163"/>
      <c r="N5" s="163"/>
      <c r="O5" s="433"/>
      <c r="P5" s="434"/>
      <c r="Q5" s="435"/>
    </row>
    <row r="6" spans="1:17" x14ac:dyDescent="0.2">
      <c r="A6" s="408" t="s">
        <v>105</v>
      </c>
      <c r="B6" s="409"/>
      <c r="C6" s="409"/>
      <c r="D6" s="409"/>
      <c r="E6" s="409"/>
      <c r="F6" s="410"/>
      <c r="G6" s="414" t="s">
        <v>166</v>
      </c>
      <c r="H6" s="415"/>
      <c r="I6" s="415"/>
      <c r="J6" s="415"/>
      <c r="K6" s="415"/>
      <c r="L6" s="415"/>
      <c r="M6" s="415"/>
      <c r="N6" s="416"/>
      <c r="O6" s="324"/>
      <c r="P6" s="325"/>
      <c r="Q6" s="436" t="s">
        <v>106</v>
      </c>
    </row>
    <row r="7" spans="1:17" x14ac:dyDescent="0.2">
      <c r="A7" s="411"/>
      <c r="B7" s="412"/>
      <c r="C7" s="412"/>
      <c r="D7" s="412"/>
      <c r="E7" s="412"/>
      <c r="F7" s="413"/>
      <c r="G7" s="417"/>
      <c r="H7" s="418"/>
      <c r="I7" s="418"/>
      <c r="J7" s="418"/>
      <c r="K7" s="418"/>
      <c r="L7" s="418"/>
      <c r="M7" s="418"/>
      <c r="N7" s="419"/>
      <c r="O7" s="326"/>
      <c r="P7" s="231"/>
      <c r="Q7" s="232"/>
    </row>
    <row r="8" spans="1:17" x14ac:dyDescent="0.2">
      <c r="A8" s="411" t="s">
        <v>107</v>
      </c>
      <c r="B8" s="412"/>
      <c r="C8" s="412"/>
      <c r="D8" s="412"/>
      <c r="E8" s="412"/>
      <c r="F8" s="413"/>
      <c r="G8" s="417" t="s">
        <v>167</v>
      </c>
      <c r="H8" s="418"/>
      <c r="I8" s="418"/>
      <c r="J8" s="418"/>
      <c r="K8" s="418"/>
      <c r="L8" s="418"/>
      <c r="M8" s="418"/>
      <c r="N8" s="419"/>
      <c r="O8" s="326"/>
      <c r="P8" s="231"/>
      <c r="Q8" s="232" t="s">
        <v>33</v>
      </c>
    </row>
    <row r="9" spans="1:17" x14ac:dyDescent="0.2">
      <c r="A9" s="411"/>
      <c r="B9" s="412"/>
      <c r="C9" s="412"/>
      <c r="D9" s="412"/>
      <c r="E9" s="412"/>
      <c r="F9" s="413"/>
      <c r="G9" s="417"/>
      <c r="H9" s="418"/>
      <c r="I9" s="418"/>
      <c r="J9" s="418"/>
      <c r="K9" s="418"/>
      <c r="L9" s="418"/>
      <c r="M9" s="418"/>
      <c r="N9" s="419"/>
      <c r="O9" s="326"/>
      <c r="P9" s="231"/>
      <c r="Q9" s="232"/>
    </row>
    <row r="10" spans="1:17" x14ac:dyDescent="0.2">
      <c r="A10" s="411"/>
      <c r="B10" s="412"/>
      <c r="C10" s="412"/>
      <c r="D10" s="412"/>
      <c r="E10" s="412"/>
      <c r="F10" s="413"/>
      <c r="G10" s="417"/>
      <c r="H10" s="418"/>
      <c r="I10" s="418"/>
      <c r="J10" s="418"/>
      <c r="K10" s="418"/>
      <c r="L10" s="418"/>
      <c r="M10" s="418"/>
      <c r="N10" s="419"/>
      <c r="O10" s="326"/>
      <c r="P10" s="231"/>
      <c r="Q10" s="232"/>
    </row>
    <row r="11" spans="1:17" x14ac:dyDescent="0.2">
      <c r="A11" s="411"/>
      <c r="B11" s="412"/>
      <c r="C11" s="412"/>
      <c r="D11" s="412"/>
      <c r="E11" s="412"/>
      <c r="F11" s="413"/>
      <c r="G11" s="417"/>
      <c r="H11" s="418"/>
      <c r="I11" s="418"/>
      <c r="J11" s="418"/>
      <c r="K11" s="418"/>
      <c r="L11" s="418"/>
      <c r="M11" s="418"/>
      <c r="N11" s="419"/>
      <c r="O11" s="326"/>
      <c r="P11" s="231"/>
      <c r="Q11" s="232"/>
    </row>
    <row r="12" spans="1:17" x14ac:dyDescent="0.2">
      <c r="A12" s="411"/>
      <c r="B12" s="412"/>
      <c r="C12" s="412"/>
      <c r="D12" s="412"/>
      <c r="E12" s="412"/>
      <c r="F12" s="413"/>
      <c r="G12" s="417"/>
      <c r="H12" s="418"/>
      <c r="I12" s="418"/>
      <c r="J12" s="418"/>
      <c r="K12" s="418"/>
      <c r="L12" s="418"/>
      <c r="M12" s="418"/>
      <c r="N12" s="419"/>
      <c r="O12" s="326"/>
      <c r="P12" s="231"/>
      <c r="Q12" s="232"/>
    </row>
    <row r="13" spans="1:17" x14ac:dyDescent="0.2">
      <c r="A13" s="411"/>
      <c r="B13" s="412"/>
      <c r="C13" s="412"/>
      <c r="D13" s="412"/>
      <c r="E13" s="412"/>
      <c r="F13" s="413"/>
      <c r="G13" s="417"/>
      <c r="H13" s="418"/>
      <c r="I13" s="418"/>
      <c r="J13" s="418"/>
      <c r="K13" s="418"/>
      <c r="L13" s="418"/>
      <c r="M13" s="418"/>
      <c r="N13" s="419"/>
      <c r="O13" s="326"/>
      <c r="P13" s="231"/>
      <c r="Q13" s="232"/>
    </row>
    <row r="14" spans="1:17" x14ac:dyDescent="0.2">
      <c r="A14" s="411"/>
      <c r="B14" s="412"/>
      <c r="C14" s="412"/>
      <c r="D14" s="412"/>
      <c r="E14" s="412"/>
      <c r="F14" s="413"/>
      <c r="G14" s="417"/>
      <c r="H14" s="418"/>
      <c r="I14" s="418"/>
      <c r="J14" s="418"/>
      <c r="K14" s="418"/>
      <c r="L14" s="418"/>
      <c r="M14" s="418"/>
      <c r="N14" s="419"/>
      <c r="O14" s="326"/>
      <c r="P14" s="231"/>
      <c r="Q14" s="232"/>
    </row>
    <row r="15" spans="1:17" x14ac:dyDescent="0.2">
      <c r="A15" s="411"/>
      <c r="B15" s="412"/>
      <c r="C15" s="412"/>
      <c r="D15" s="412"/>
      <c r="E15" s="412"/>
      <c r="F15" s="413"/>
      <c r="G15" s="417"/>
      <c r="H15" s="418"/>
      <c r="I15" s="418"/>
      <c r="J15" s="418"/>
      <c r="K15" s="418"/>
      <c r="L15" s="418"/>
      <c r="M15" s="418"/>
      <c r="N15" s="419"/>
      <c r="O15" s="326"/>
      <c r="P15" s="231"/>
      <c r="Q15" s="232"/>
    </row>
    <row r="16" spans="1:17" ht="15" customHeight="1" x14ac:dyDescent="0.2">
      <c r="A16" s="420" t="s">
        <v>108</v>
      </c>
      <c r="B16" s="421"/>
      <c r="C16" s="421"/>
      <c r="D16" s="421"/>
      <c r="E16" s="421"/>
      <c r="F16" s="422"/>
      <c r="G16" s="426" t="s">
        <v>168</v>
      </c>
      <c r="H16" s="427"/>
      <c r="I16" s="427"/>
      <c r="J16" s="427"/>
      <c r="K16" s="427"/>
      <c r="L16" s="427"/>
      <c r="M16" s="427"/>
      <c r="N16" s="428"/>
      <c r="O16" s="326"/>
      <c r="P16" s="231"/>
      <c r="Q16" s="232" t="s">
        <v>28</v>
      </c>
    </row>
    <row r="17" spans="1:17" x14ac:dyDescent="0.2">
      <c r="A17" s="423"/>
      <c r="B17" s="424"/>
      <c r="C17" s="424"/>
      <c r="D17" s="424"/>
      <c r="E17" s="424"/>
      <c r="F17" s="425"/>
      <c r="G17" s="429"/>
      <c r="H17" s="430"/>
      <c r="I17" s="430"/>
      <c r="J17" s="430"/>
      <c r="K17" s="430"/>
      <c r="L17" s="430"/>
      <c r="M17" s="430"/>
      <c r="N17" s="431"/>
      <c r="O17" s="326"/>
      <c r="P17" s="231"/>
      <c r="Q17" s="232"/>
    </row>
    <row r="18" spans="1:17" x14ac:dyDescent="0.2">
      <c r="A18" s="411" t="s">
        <v>109</v>
      </c>
      <c r="B18" s="412"/>
      <c r="C18" s="412"/>
      <c r="D18" s="412"/>
      <c r="E18" s="412"/>
      <c r="F18" s="413"/>
      <c r="G18" s="432" t="s">
        <v>169</v>
      </c>
      <c r="H18" s="146"/>
      <c r="I18" s="146"/>
      <c r="J18" s="146"/>
      <c r="K18" s="146"/>
      <c r="L18" s="146"/>
      <c r="M18" s="146"/>
      <c r="N18" s="285"/>
      <c r="O18" s="326"/>
      <c r="P18" s="231"/>
      <c r="Q18" s="232" t="s">
        <v>28</v>
      </c>
    </row>
    <row r="19" spans="1:17" x14ac:dyDescent="0.2">
      <c r="A19" s="411"/>
      <c r="B19" s="412"/>
      <c r="C19" s="412"/>
      <c r="D19" s="412"/>
      <c r="E19" s="412"/>
      <c r="F19" s="413"/>
      <c r="G19" s="432"/>
      <c r="H19" s="146"/>
      <c r="I19" s="146"/>
      <c r="J19" s="146"/>
      <c r="K19" s="146"/>
      <c r="L19" s="146"/>
      <c r="M19" s="146"/>
      <c r="N19" s="285"/>
      <c r="O19" s="326"/>
      <c r="P19" s="231"/>
      <c r="Q19" s="232"/>
    </row>
    <row r="20" spans="1:17" x14ac:dyDescent="0.2">
      <c r="A20" s="437" t="s">
        <v>110</v>
      </c>
      <c r="B20" s="438"/>
      <c r="C20" s="438"/>
      <c r="D20" s="438"/>
      <c r="E20" s="438"/>
      <c r="F20" s="439"/>
      <c r="G20" s="432" t="s">
        <v>170</v>
      </c>
      <c r="H20" s="146"/>
      <c r="I20" s="146"/>
      <c r="J20" s="146"/>
      <c r="K20" s="146"/>
      <c r="L20" s="146"/>
      <c r="M20" s="146"/>
      <c r="N20" s="285"/>
      <c r="O20" s="326"/>
      <c r="P20" s="231"/>
      <c r="Q20" s="232" t="s">
        <v>106</v>
      </c>
    </row>
    <row r="21" spans="1:17" ht="15.75" thickBot="1" x14ac:dyDescent="0.25">
      <c r="A21" s="440"/>
      <c r="B21" s="441"/>
      <c r="C21" s="441"/>
      <c r="D21" s="441"/>
      <c r="E21" s="441"/>
      <c r="F21" s="442"/>
      <c r="G21" s="443"/>
      <c r="H21" s="137"/>
      <c r="I21" s="137"/>
      <c r="J21" s="137"/>
      <c r="K21" s="137"/>
      <c r="L21" s="137"/>
      <c r="M21" s="137"/>
      <c r="N21" s="300"/>
      <c r="O21" s="349"/>
      <c r="P21" s="270"/>
      <c r="Q21" s="444"/>
    </row>
    <row r="22" spans="1:17" ht="15.75" thickBot="1" x14ac:dyDescent="0.25">
      <c r="O22" s="21" t="s">
        <v>19</v>
      </c>
      <c r="P22" s="22">
        <f>SUM(O6:P21)</f>
        <v>0</v>
      </c>
      <c r="Q22" s="31"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7" workbookViewId="0">
      <selection activeCell="J31" sqref="J31"/>
    </sheetView>
  </sheetViews>
  <sheetFormatPr defaultColWidth="8.875" defaultRowHeight="15" x14ac:dyDescent="0.2"/>
  <sheetData>
    <row r="1" spans="1:17" x14ac:dyDescent="0.2">
      <c r="A1" s="151" t="s">
        <v>112</v>
      </c>
      <c r="B1" s="152"/>
      <c r="C1" s="152"/>
      <c r="D1" s="152"/>
      <c r="E1" s="152"/>
      <c r="F1" s="152"/>
      <c r="G1" s="152"/>
      <c r="H1" s="152"/>
      <c r="I1" s="152"/>
      <c r="J1" s="152"/>
      <c r="K1" s="152"/>
      <c r="L1" s="152"/>
      <c r="M1" s="152"/>
      <c r="N1" s="153"/>
    </row>
    <row r="2" spans="1:17" x14ac:dyDescent="0.2">
      <c r="A2" s="154"/>
      <c r="B2" s="123"/>
      <c r="C2" s="123"/>
      <c r="D2" s="123"/>
      <c r="E2" s="123"/>
      <c r="F2" s="123"/>
      <c r="G2" s="123"/>
      <c r="H2" s="123"/>
      <c r="I2" s="123"/>
      <c r="J2" s="123"/>
      <c r="K2" s="123"/>
      <c r="L2" s="123"/>
      <c r="M2" s="123"/>
      <c r="N2" s="155"/>
    </row>
    <row r="3" spans="1:17" ht="15.75" thickBot="1" x14ac:dyDescent="0.25">
      <c r="A3" s="156"/>
      <c r="B3" s="157"/>
      <c r="C3" s="157"/>
      <c r="D3" s="157"/>
      <c r="E3" s="157"/>
      <c r="F3" s="157"/>
      <c r="G3" s="157"/>
      <c r="H3" s="157"/>
      <c r="I3" s="157"/>
      <c r="J3" s="157"/>
      <c r="K3" s="157"/>
      <c r="L3" s="157"/>
      <c r="M3" s="157"/>
      <c r="N3" s="158"/>
    </row>
    <row r="4" spans="1:17" ht="24" thickBot="1" x14ac:dyDescent="0.25">
      <c r="A4" s="159" t="s">
        <v>1</v>
      </c>
      <c r="B4" s="160"/>
      <c r="C4" s="160"/>
      <c r="D4" s="160"/>
      <c r="E4" s="160"/>
      <c r="F4" s="160"/>
      <c r="G4" s="160"/>
      <c r="H4" s="160"/>
      <c r="I4" s="160"/>
      <c r="J4" s="160"/>
      <c r="K4" s="160"/>
      <c r="L4" s="160"/>
      <c r="M4" s="160"/>
      <c r="N4" s="161"/>
      <c r="O4" s="313" t="s">
        <v>11</v>
      </c>
      <c r="P4" s="314"/>
      <c r="Q4" s="315"/>
    </row>
    <row r="5" spans="1:17" ht="24" thickBot="1" x14ac:dyDescent="0.25">
      <c r="A5" s="401" t="s">
        <v>2</v>
      </c>
      <c r="B5" s="402"/>
      <c r="C5" s="402"/>
      <c r="D5" s="402"/>
      <c r="E5" s="402"/>
      <c r="F5" s="402"/>
      <c r="G5" s="402"/>
      <c r="H5" s="402"/>
      <c r="I5" s="402"/>
      <c r="J5" s="402"/>
      <c r="K5" s="402"/>
      <c r="L5" s="402"/>
      <c r="M5" s="402"/>
      <c r="N5" s="459"/>
      <c r="O5" s="433"/>
      <c r="P5" s="434"/>
      <c r="Q5" s="435"/>
    </row>
    <row r="6" spans="1:17" ht="14.85" customHeight="1" x14ac:dyDescent="0.2">
      <c r="A6" s="408" t="s">
        <v>113</v>
      </c>
      <c r="B6" s="409"/>
      <c r="C6" s="409"/>
      <c r="D6" s="409"/>
      <c r="E6" s="409"/>
      <c r="F6" s="410"/>
      <c r="G6" s="454" t="s">
        <v>171</v>
      </c>
      <c r="H6" s="455"/>
      <c r="I6" s="455"/>
      <c r="J6" s="455"/>
      <c r="K6" s="455"/>
      <c r="L6" s="455"/>
      <c r="M6" s="455"/>
      <c r="N6" s="456"/>
      <c r="O6" s="324"/>
      <c r="P6" s="325"/>
      <c r="Q6" s="451" t="s">
        <v>81</v>
      </c>
    </row>
    <row r="7" spans="1:17" x14ac:dyDescent="0.2">
      <c r="A7" s="411"/>
      <c r="B7" s="412"/>
      <c r="C7" s="412"/>
      <c r="D7" s="412"/>
      <c r="E7" s="412"/>
      <c r="F7" s="413"/>
      <c r="G7" s="417"/>
      <c r="H7" s="418"/>
      <c r="I7" s="418"/>
      <c r="J7" s="418"/>
      <c r="K7" s="418"/>
      <c r="L7" s="418"/>
      <c r="M7" s="418"/>
      <c r="N7" s="457"/>
      <c r="O7" s="326"/>
      <c r="P7" s="231"/>
      <c r="Q7" s="445"/>
    </row>
    <row r="8" spans="1:17" x14ac:dyDescent="0.2">
      <c r="A8" s="411" t="s">
        <v>114</v>
      </c>
      <c r="B8" s="412"/>
      <c r="C8" s="412"/>
      <c r="D8" s="412"/>
      <c r="E8" s="412"/>
      <c r="F8" s="413"/>
      <c r="G8" s="458" t="s">
        <v>172</v>
      </c>
      <c r="H8" s="418"/>
      <c r="I8" s="418"/>
      <c r="J8" s="418"/>
      <c r="K8" s="418"/>
      <c r="L8" s="418"/>
      <c r="M8" s="418"/>
      <c r="N8" s="457"/>
      <c r="O8" s="452"/>
      <c r="P8" s="453"/>
      <c r="Q8" s="445" t="s">
        <v>115</v>
      </c>
    </row>
    <row r="9" spans="1:17" x14ac:dyDescent="0.2">
      <c r="A9" s="411"/>
      <c r="B9" s="412"/>
      <c r="C9" s="412"/>
      <c r="D9" s="412"/>
      <c r="E9" s="412"/>
      <c r="F9" s="413"/>
      <c r="G9" s="417"/>
      <c r="H9" s="418"/>
      <c r="I9" s="418"/>
      <c r="J9" s="418"/>
      <c r="K9" s="418"/>
      <c r="L9" s="418"/>
      <c r="M9" s="418"/>
      <c r="N9" s="457"/>
      <c r="O9" s="452"/>
      <c r="P9" s="453"/>
      <c r="Q9" s="445"/>
    </row>
    <row r="10" spans="1:17" x14ac:dyDescent="0.2">
      <c r="A10" s="411"/>
      <c r="B10" s="412"/>
      <c r="C10" s="412"/>
      <c r="D10" s="412"/>
      <c r="E10" s="412"/>
      <c r="F10" s="413"/>
      <c r="G10" s="417"/>
      <c r="H10" s="418"/>
      <c r="I10" s="418"/>
      <c r="J10" s="418"/>
      <c r="K10" s="418"/>
      <c r="L10" s="418"/>
      <c r="M10" s="418"/>
      <c r="N10" s="457"/>
      <c r="O10" s="452"/>
      <c r="P10" s="453"/>
      <c r="Q10" s="445"/>
    </row>
    <row r="11" spans="1:17" x14ac:dyDescent="0.2">
      <c r="A11" s="411"/>
      <c r="B11" s="412"/>
      <c r="C11" s="412"/>
      <c r="D11" s="412"/>
      <c r="E11" s="412"/>
      <c r="F11" s="413"/>
      <c r="G11" s="417"/>
      <c r="H11" s="418"/>
      <c r="I11" s="418"/>
      <c r="J11" s="418"/>
      <c r="K11" s="418"/>
      <c r="L11" s="418"/>
      <c r="M11" s="418"/>
      <c r="N11" s="457"/>
      <c r="O11" s="452"/>
      <c r="P11" s="453"/>
      <c r="Q11" s="445"/>
    </row>
    <row r="12" spans="1:17" x14ac:dyDescent="0.2">
      <c r="A12" s="411"/>
      <c r="B12" s="412"/>
      <c r="C12" s="412"/>
      <c r="D12" s="412"/>
      <c r="E12" s="412"/>
      <c r="F12" s="413"/>
      <c r="G12" s="417"/>
      <c r="H12" s="418"/>
      <c r="I12" s="418"/>
      <c r="J12" s="418"/>
      <c r="K12" s="418"/>
      <c r="L12" s="418"/>
      <c r="M12" s="418"/>
      <c r="N12" s="457"/>
      <c r="O12" s="452"/>
      <c r="P12" s="453"/>
      <c r="Q12" s="445"/>
    </row>
    <row r="13" spans="1:17" x14ac:dyDescent="0.2">
      <c r="A13" s="411"/>
      <c r="B13" s="412"/>
      <c r="C13" s="412"/>
      <c r="D13" s="412"/>
      <c r="E13" s="412"/>
      <c r="F13" s="413"/>
      <c r="G13" s="417"/>
      <c r="H13" s="418"/>
      <c r="I13" s="418"/>
      <c r="J13" s="418"/>
      <c r="K13" s="418"/>
      <c r="L13" s="418"/>
      <c r="M13" s="418"/>
      <c r="N13" s="457"/>
      <c r="O13" s="452"/>
      <c r="P13" s="453"/>
      <c r="Q13" s="445"/>
    </row>
    <row r="14" spans="1:17" x14ac:dyDescent="0.2">
      <c r="A14" s="411"/>
      <c r="B14" s="412"/>
      <c r="C14" s="412"/>
      <c r="D14" s="412"/>
      <c r="E14" s="412"/>
      <c r="F14" s="413"/>
      <c r="G14" s="417"/>
      <c r="H14" s="418"/>
      <c r="I14" s="418"/>
      <c r="J14" s="418"/>
      <c r="K14" s="418"/>
      <c r="L14" s="418"/>
      <c r="M14" s="418"/>
      <c r="N14" s="457"/>
      <c r="O14" s="452"/>
      <c r="P14" s="453"/>
      <c r="Q14" s="445"/>
    </row>
    <row r="15" spans="1:17" x14ac:dyDescent="0.2">
      <c r="A15" s="411"/>
      <c r="B15" s="412"/>
      <c r="C15" s="412"/>
      <c r="D15" s="412"/>
      <c r="E15" s="412"/>
      <c r="F15" s="413"/>
      <c r="G15" s="417"/>
      <c r="H15" s="418"/>
      <c r="I15" s="418"/>
      <c r="J15" s="418"/>
      <c r="K15" s="418"/>
      <c r="L15" s="418"/>
      <c r="M15" s="418"/>
      <c r="N15" s="457"/>
      <c r="O15" s="452"/>
      <c r="P15" s="453"/>
      <c r="Q15" s="445"/>
    </row>
    <row r="16" spans="1:17" x14ac:dyDescent="0.2">
      <c r="A16" s="411"/>
      <c r="B16" s="412"/>
      <c r="C16" s="412"/>
      <c r="D16" s="412"/>
      <c r="E16" s="412"/>
      <c r="F16" s="413"/>
      <c r="G16" s="417"/>
      <c r="H16" s="418"/>
      <c r="I16" s="418"/>
      <c r="J16" s="418"/>
      <c r="K16" s="418"/>
      <c r="L16" s="418"/>
      <c r="M16" s="418"/>
      <c r="N16" s="457"/>
      <c r="O16" s="452"/>
      <c r="P16" s="453"/>
      <c r="Q16" s="445"/>
    </row>
    <row r="17" spans="1:17" x14ac:dyDescent="0.2">
      <c r="A17" s="411"/>
      <c r="B17" s="412"/>
      <c r="C17" s="412"/>
      <c r="D17" s="412"/>
      <c r="E17" s="412"/>
      <c r="F17" s="413"/>
      <c r="G17" s="417"/>
      <c r="H17" s="418"/>
      <c r="I17" s="418"/>
      <c r="J17" s="418"/>
      <c r="K17" s="418"/>
      <c r="L17" s="418"/>
      <c r="M17" s="418"/>
      <c r="N17" s="457"/>
      <c r="O17" s="452"/>
      <c r="P17" s="453"/>
      <c r="Q17" s="445"/>
    </row>
    <row r="18" spans="1:17" x14ac:dyDescent="0.2">
      <c r="A18" s="411"/>
      <c r="B18" s="412"/>
      <c r="C18" s="412"/>
      <c r="D18" s="412"/>
      <c r="E18" s="412"/>
      <c r="F18" s="413"/>
      <c r="G18" s="417"/>
      <c r="H18" s="418"/>
      <c r="I18" s="418"/>
      <c r="J18" s="418"/>
      <c r="K18" s="418"/>
      <c r="L18" s="418"/>
      <c r="M18" s="418"/>
      <c r="N18" s="457"/>
      <c r="O18" s="452"/>
      <c r="P18" s="453"/>
      <c r="Q18" s="445"/>
    </row>
    <row r="19" spans="1:17" x14ac:dyDescent="0.2">
      <c r="A19" s="411"/>
      <c r="B19" s="412"/>
      <c r="C19" s="412"/>
      <c r="D19" s="412"/>
      <c r="E19" s="412"/>
      <c r="F19" s="413"/>
      <c r="G19" s="417"/>
      <c r="H19" s="418"/>
      <c r="I19" s="418"/>
      <c r="J19" s="418"/>
      <c r="K19" s="418"/>
      <c r="L19" s="418"/>
      <c r="M19" s="418"/>
      <c r="N19" s="457"/>
      <c r="O19" s="452"/>
      <c r="P19" s="453"/>
      <c r="Q19" s="445"/>
    </row>
    <row r="20" spans="1:17" x14ac:dyDescent="0.2">
      <c r="A20" s="411" t="s">
        <v>116</v>
      </c>
      <c r="B20" s="412"/>
      <c r="C20" s="412"/>
      <c r="D20" s="412"/>
      <c r="E20" s="412"/>
      <c r="F20" s="413"/>
      <c r="G20" s="447" t="s">
        <v>173</v>
      </c>
      <c r="H20" s="146"/>
      <c r="I20" s="146"/>
      <c r="J20" s="146"/>
      <c r="K20" s="146"/>
      <c r="L20" s="146"/>
      <c r="M20" s="146"/>
      <c r="N20" s="147"/>
      <c r="O20" s="326"/>
      <c r="P20" s="231"/>
      <c r="Q20" s="445" t="s">
        <v>81</v>
      </c>
    </row>
    <row r="21" spans="1:17" x14ac:dyDescent="0.2">
      <c r="A21" s="411"/>
      <c r="B21" s="412"/>
      <c r="C21" s="412"/>
      <c r="D21" s="412"/>
      <c r="E21" s="412"/>
      <c r="F21" s="413"/>
      <c r="G21" s="432"/>
      <c r="H21" s="146"/>
      <c r="I21" s="146"/>
      <c r="J21" s="146"/>
      <c r="K21" s="146"/>
      <c r="L21" s="146"/>
      <c r="M21" s="146"/>
      <c r="N21" s="147"/>
      <c r="O21" s="326"/>
      <c r="P21" s="231"/>
      <c r="Q21" s="445"/>
    </row>
    <row r="22" spans="1:17" x14ac:dyDescent="0.2">
      <c r="A22" s="411" t="s">
        <v>117</v>
      </c>
      <c r="B22" s="412"/>
      <c r="C22" s="412"/>
      <c r="D22" s="412"/>
      <c r="E22" s="412"/>
      <c r="F22" s="413"/>
      <c r="G22" s="447" t="s">
        <v>174</v>
      </c>
      <c r="H22" s="146"/>
      <c r="I22" s="146"/>
      <c r="J22" s="146"/>
      <c r="K22" s="146"/>
      <c r="L22" s="146"/>
      <c r="M22" s="146"/>
      <c r="N22" s="147"/>
      <c r="O22" s="326"/>
      <c r="P22" s="231"/>
      <c r="Q22" s="445" t="s">
        <v>95</v>
      </c>
    </row>
    <row r="23" spans="1:17" ht="15.75" thickBot="1" x14ac:dyDescent="0.25">
      <c r="A23" s="448"/>
      <c r="B23" s="449"/>
      <c r="C23" s="449"/>
      <c r="D23" s="449"/>
      <c r="E23" s="449"/>
      <c r="F23" s="450"/>
      <c r="G23" s="443"/>
      <c r="H23" s="137"/>
      <c r="I23" s="137"/>
      <c r="J23" s="137"/>
      <c r="K23" s="137"/>
      <c r="L23" s="137"/>
      <c r="M23" s="137"/>
      <c r="N23" s="138"/>
      <c r="O23" s="349"/>
      <c r="P23" s="270"/>
      <c r="Q23" s="446"/>
    </row>
    <row r="24" spans="1:17" ht="15.75" thickBot="1" x14ac:dyDescent="0.25">
      <c r="O24" s="21" t="s">
        <v>19</v>
      </c>
      <c r="P24" s="22">
        <f>SUM(O6:P23)</f>
        <v>0</v>
      </c>
      <c r="Q24" s="31" t="s">
        <v>118</v>
      </c>
    </row>
    <row r="31" spans="1:17" x14ac:dyDescent="0.2">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2" zoomScale="76" zoomScaleNormal="76" workbookViewId="0">
      <selection activeCell="A29" sqref="A29:P37"/>
    </sheetView>
  </sheetViews>
  <sheetFormatPr defaultColWidth="8.875" defaultRowHeight="15" x14ac:dyDescent="0.2"/>
  <cols>
    <col min="17" max="17" width="14.125" customWidth="1"/>
  </cols>
  <sheetData>
    <row r="1" spans="1:18" ht="15.6" customHeight="1" x14ac:dyDescent="0.2">
      <c r="A1" s="122" t="s">
        <v>119</v>
      </c>
      <c r="B1" s="123"/>
      <c r="C1" s="123"/>
      <c r="D1" s="123"/>
      <c r="E1" s="123"/>
      <c r="F1" s="123"/>
      <c r="G1" s="123"/>
      <c r="H1" s="123"/>
      <c r="I1" s="123"/>
      <c r="J1" s="123"/>
      <c r="K1" s="123"/>
      <c r="L1" s="123"/>
      <c r="M1" s="123"/>
      <c r="N1" s="123"/>
      <c r="O1" s="123"/>
      <c r="P1" s="123"/>
    </row>
    <row r="2" spans="1:18" ht="15.6" customHeight="1" x14ac:dyDescent="0.2">
      <c r="A2" s="122"/>
      <c r="B2" s="123"/>
      <c r="C2" s="123"/>
      <c r="D2" s="123"/>
      <c r="E2" s="123"/>
      <c r="F2" s="123"/>
      <c r="G2" s="123"/>
      <c r="H2" s="123"/>
      <c r="I2" s="123"/>
      <c r="J2" s="123"/>
      <c r="K2" s="123"/>
      <c r="L2" s="123"/>
      <c r="M2" s="123"/>
      <c r="N2" s="123"/>
      <c r="O2" s="123"/>
      <c r="P2" s="123"/>
    </row>
    <row r="3" spans="1:18" ht="14.85" customHeight="1" thickBot="1" x14ac:dyDescent="0.25">
      <c r="A3" s="122"/>
      <c r="B3" s="123"/>
      <c r="C3" s="123"/>
      <c r="D3" s="123"/>
      <c r="E3" s="123"/>
      <c r="F3" s="123"/>
      <c r="G3" s="123"/>
      <c r="H3" s="123"/>
      <c r="I3" s="123"/>
      <c r="J3" s="123"/>
      <c r="K3" s="123"/>
      <c r="L3" s="123"/>
      <c r="M3" s="123"/>
      <c r="N3" s="123"/>
      <c r="O3" s="123"/>
      <c r="P3" s="123"/>
    </row>
    <row r="4" spans="1:18" ht="24" thickBot="1" x14ac:dyDescent="0.25">
      <c r="A4" s="159" t="s">
        <v>1</v>
      </c>
      <c r="B4" s="160"/>
      <c r="C4" s="160"/>
      <c r="D4" s="160"/>
      <c r="E4" s="160"/>
      <c r="F4" s="160"/>
      <c r="G4" s="160"/>
      <c r="H4" s="160"/>
      <c r="I4" s="160"/>
      <c r="J4" s="160"/>
      <c r="K4" s="160"/>
      <c r="L4" s="160"/>
      <c r="M4" s="160"/>
      <c r="N4" s="160"/>
      <c r="O4" s="160"/>
      <c r="P4" s="161"/>
    </row>
    <row r="5" spans="1:18" ht="24" thickBot="1" x14ac:dyDescent="0.25">
      <c r="A5" s="61" t="s">
        <v>2</v>
      </c>
      <c r="B5" s="62"/>
      <c r="C5" s="62"/>
      <c r="D5" s="62"/>
      <c r="E5" s="62"/>
      <c r="F5" s="62"/>
      <c r="G5" s="62"/>
      <c r="H5" s="62"/>
      <c r="I5" s="62"/>
      <c r="J5" s="62"/>
      <c r="K5" s="62"/>
      <c r="L5" s="62"/>
      <c r="M5" s="62"/>
      <c r="N5" s="62"/>
      <c r="O5" s="62"/>
      <c r="P5" s="63"/>
    </row>
    <row r="6" spans="1:18" ht="16.5" thickTop="1" thickBot="1" x14ac:dyDescent="0.25">
      <c r="A6" s="468" t="s">
        <v>120</v>
      </c>
      <c r="B6" s="469"/>
      <c r="C6" s="469"/>
      <c r="D6" s="469"/>
      <c r="E6" s="469"/>
      <c r="F6" s="469"/>
      <c r="G6" s="469"/>
      <c r="H6" s="469"/>
      <c r="I6" s="469"/>
      <c r="J6" s="469"/>
      <c r="K6" s="469"/>
      <c r="L6" s="469"/>
      <c r="M6" s="469"/>
      <c r="N6" s="469"/>
      <c r="O6" s="469"/>
      <c r="P6" s="469"/>
      <c r="Q6" s="313" t="s">
        <v>11</v>
      </c>
      <c r="R6" s="315"/>
    </row>
    <row r="7" spans="1:18" ht="16.5" thickTop="1" thickBot="1" x14ac:dyDescent="0.25">
      <c r="A7" s="468"/>
      <c r="B7" s="469"/>
      <c r="C7" s="469"/>
      <c r="D7" s="469"/>
      <c r="E7" s="469"/>
      <c r="F7" s="469"/>
      <c r="G7" s="469"/>
      <c r="H7" s="469"/>
      <c r="I7" s="469"/>
      <c r="J7" s="469"/>
      <c r="K7" s="469"/>
      <c r="L7" s="469"/>
      <c r="M7" s="469"/>
      <c r="N7" s="469"/>
      <c r="O7" s="469"/>
      <c r="P7" s="469"/>
      <c r="Q7" s="316"/>
      <c r="R7" s="318"/>
    </row>
    <row r="8" spans="1:18" ht="16.5" thickTop="1" thickBot="1" x14ac:dyDescent="0.25">
      <c r="A8" s="97" t="s">
        <v>175</v>
      </c>
      <c r="B8" s="98"/>
      <c r="C8" s="98"/>
      <c r="D8" s="98"/>
      <c r="E8" s="98"/>
      <c r="F8" s="98"/>
      <c r="G8" s="98"/>
      <c r="H8" s="98"/>
      <c r="I8" s="98"/>
      <c r="J8" s="98"/>
      <c r="K8" s="98"/>
      <c r="L8" s="98"/>
      <c r="M8" s="98"/>
      <c r="N8" s="98"/>
      <c r="O8" s="98"/>
      <c r="P8" s="98"/>
      <c r="Q8" s="324"/>
      <c r="R8" s="482" t="s">
        <v>121</v>
      </c>
    </row>
    <row r="9" spans="1:18" ht="16.5" thickTop="1" thickBot="1" x14ac:dyDescent="0.25">
      <c r="A9" s="97"/>
      <c r="B9" s="98"/>
      <c r="C9" s="98"/>
      <c r="D9" s="98"/>
      <c r="E9" s="98"/>
      <c r="F9" s="98"/>
      <c r="G9" s="98"/>
      <c r="H9" s="98"/>
      <c r="I9" s="98"/>
      <c r="J9" s="98"/>
      <c r="K9" s="98"/>
      <c r="L9" s="98"/>
      <c r="M9" s="98"/>
      <c r="N9" s="98"/>
      <c r="O9" s="98"/>
      <c r="P9" s="98"/>
      <c r="Q9" s="326"/>
      <c r="R9" s="483"/>
    </row>
    <row r="10" spans="1:18" ht="16.5" thickTop="1" thickBot="1" x14ac:dyDescent="0.25">
      <c r="A10" s="97"/>
      <c r="B10" s="98"/>
      <c r="C10" s="98"/>
      <c r="D10" s="98"/>
      <c r="E10" s="98"/>
      <c r="F10" s="98"/>
      <c r="G10" s="98"/>
      <c r="H10" s="98"/>
      <c r="I10" s="98"/>
      <c r="J10" s="98"/>
      <c r="K10" s="98"/>
      <c r="L10" s="98"/>
      <c r="M10" s="98"/>
      <c r="N10" s="98"/>
      <c r="O10" s="98"/>
      <c r="P10" s="98"/>
      <c r="Q10" s="326"/>
      <c r="R10" s="483"/>
    </row>
    <row r="11" spans="1:18" ht="16.5" thickTop="1" thickBot="1" x14ac:dyDescent="0.25">
      <c r="A11" s="97"/>
      <c r="B11" s="98"/>
      <c r="C11" s="98"/>
      <c r="D11" s="98"/>
      <c r="E11" s="98"/>
      <c r="F11" s="98"/>
      <c r="G11" s="98"/>
      <c r="H11" s="98"/>
      <c r="I11" s="98"/>
      <c r="J11" s="98"/>
      <c r="K11" s="98"/>
      <c r="L11" s="98"/>
      <c r="M11" s="98"/>
      <c r="N11" s="98"/>
      <c r="O11" s="98"/>
      <c r="P11" s="98"/>
      <c r="Q11" s="326"/>
      <c r="R11" s="483"/>
    </row>
    <row r="12" spans="1:18" ht="16.5" thickTop="1" thickBot="1" x14ac:dyDescent="0.25">
      <c r="A12" s="97"/>
      <c r="B12" s="98"/>
      <c r="C12" s="98"/>
      <c r="D12" s="98"/>
      <c r="E12" s="98"/>
      <c r="F12" s="98"/>
      <c r="G12" s="98"/>
      <c r="H12" s="98"/>
      <c r="I12" s="98"/>
      <c r="J12" s="98"/>
      <c r="K12" s="98"/>
      <c r="L12" s="98"/>
      <c r="M12" s="98"/>
      <c r="N12" s="98"/>
      <c r="O12" s="98"/>
      <c r="P12" s="98"/>
      <c r="Q12" s="326"/>
      <c r="R12" s="483"/>
    </row>
    <row r="13" spans="1:18" ht="16.5" thickTop="1" thickBot="1" x14ac:dyDescent="0.25">
      <c r="A13" s="97"/>
      <c r="B13" s="98"/>
      <c r="C13" s="98"/>
      <c r="D13" s="98"/>
      <c r="E13" s="98"/>
      <c r="F13" s="98"/>
      <c r="G13" s="98"/>
      <c r="H13" s="98"/>
      <c r="I13" s="98"/>
      <c r="J13" s="98"/>
      <c r="K13" s="98"/>
      <c r="L13" s="98"/>
      <c r="M13" s="98"/>
      <c r="N13" s="98"/>
      <c r="O13" s="98"/>
      <c r="P13" s="98"/>
      <c r="Q13" s="326"/>
      <c r="R13" s="483"/>
    </row>
    <row r="14" spans="1:18" ht="16.5" thickTop="1" thickBot="1" x14ac:dyDescent="0.25">
      <c r="A14" s="97"/>
      <c r="B14" s="98"/>
      <c r="C14" s="98"/>
      <c r="D14" s="98"/>
      <c r="E14" s="98"/>
      <c r="F14" s="98"/>
      <c r="G14" s="98"/>
      <c r="H14" s="98"/>
      <c r="I14" s="98"/>
      <c r="J14" s="98"/>
      <c r="K14" s="98"/>
      <c r="L14" s="98"/>
      <c r="M14" s="98"/>
      <c r="N14" s="98"/>
      <c r="O14" s="98"/>
      <c r="P14" s="98"/>
      <c r="Q14" s="326"/>
      <c r="R14" s="483"/>
    </row>
    <row r="15" spans="1:18" ht="16.5" thickTop="1" thickBot="1" x14ac:dyDescent="0.25">
      <c r="A15" s="97"/>
      <c r="B15" s="98"/>
      <c r="C15" s="98"/>
      <c r="D15" s="98"/>
      <c r="E15" s="98"/>
      <c r="F15" s="98"/>
      <c r="G15" s="98"/>
      <c r="H15" s="98"/>
      <c r="I15" s="98"/>
      <c r="J15" s="98"/>
      <c r="K15" s="98"/>
      <c r="L15" s="98"/>
      <c r="M15" s="98"/>
      <c r="N15" s="98"/>
      <c r="O15" s="98"/>
      <c r="P15" s="98"/>
      <c r="Q15" s="326"/>
      <c r="R15" s="483"/>
    </row>
    <row r="16" spans="1:18" ht="16.5" thickTop="1" thickBot="1" x14ac:dyDescent="0.25">
      <c r="A16" s="97"/>
      <c r="B16" s="98"/>
      <c r="C16" s="98"/>
      <c r="D16" s="98"/>
      <c r="E16" s="98"/>
      <c r="F16" s="98"/>
      <c r="G16" s="98"/>
      <c r="H16" s="98"/>
      <c r="I16" s="98"/>
      <c r="J16" s="98"/>
      <c r="K16" s="98"/>
      <c r="L16" s="98"/>
      <c r="M16" s="98"/>
      <c r="N16" s="98"/>
      <c r="O16" s="98"/>
      <c r="P16" s="98"/>
      <c r="Q16" s="326"/>
      <c r="R16" s="483"/>
    </row>
    <row r="17" spans="1:18" ht="16.5" thickTop="1" thickBot="1" x14ac:dyDescent="0.25">
      <c r="A17" s="97"/>
      <c r="B17" s="98"/>
      <c r="C17" s="98"/>
      <c r="D17" s="98"/>
      <c r="E17" s="98"/>
      <c r="F17" s="98"/>
      <c r="G17" s="98"/>
      <c r="H17" s="98"/>
      <c r="I17" s="98"/>
      <c r="J17" s="98"/>
      <c r="K17" s="98"/>
      <c r="L17" s="98"/>
      <c r="M17" s="98"/>
      <c r="N17" s="98"/>
      <c r="O17" s="98"/>
      <c r="P17" s="98"/>
      <c r="Q17" s="349"/>
      <c r="R17" s="484"/>
    </row>
    <row r="18" spans="1:18" ht="18" customHeight="1" thickTop="1" thickBot="1" x14ac:dyDescent="0.25">
      <c r="A18" s="461" t="s">
        <v>122</v>
      </c>
      <c r="B18" s="462"/>
      <c r="C18" s="462"/>
      <c r="D18" s="462"/>
      <c r="E18" s="462"/>
      <c r="F18" s="462"/>
      <c r="G18" s="462"/>
      <c r="H18" s="462"/>
      <c r="I18" s="462"/>
      <c r="J18" s="462"/>
      <c r="K18" s="462"/>
      <c r="L18" s="462"/>
      <c r="M18" s="462"/>
      <c r="N18" s="462"/>
      <c r="O18" s="462"/>
      <c r="P18" s="462"/>
      <c r="Q18" s="478"/>
      <c r="R18" s="479"/>
    </row>
    <row r="19" spans="1:18" ht="18.75" customHeight="1" thickTop="1" thickBot="1" x14ac:dyDescent="0.25">
      <c r="A19" s="461"/>
      <c r="B19" s="462"/>
      <c r="C19" s="462"/>
      <c r="D19" s="462"/>
      <c r="E19" s="462"/>
      <c r="F19" s="462"/>
      <c r="G19" s="462"/>
      <c r="H19" s="462"/>
      <c r="I19" s="462"/>
      <c r="J19" s="462"/>
      <c r="K19" s="462"/>
      <c r="L19" s="462"/>
      <c r="M19" s="462"/>
      <c r="N19" s="462"/>
      <c r="O19" s="462"/>
      <c r="P19" s="462"/>
      <c r="Q19" s="480"/>
      <c r="R19" s="481"/>
    </row>
    <row r="20" spans="1:18" ht="15.75" thickTop="1" x14ac:dyDescent="0.2">
      <c r="A20" s="99" t="s">
        <v>176</v>
      </c>
      <c r="B20" s="100"/>
      <c r="C20" s="100"/>
      <c r="D20" s="100"/>
      <c r="E20" s="100"/>
      <c r="F20" s="100"/>
      <c r="G20" s="100"/>
      <c r="H20" s="100"/>
      <c r="I20" s="100"/>
      <c r="J20" s="100"/>
      <c r="K20" s="100"/>
      <c r="L20" s="100"/>
      <c r="M20" s="100"/>
      <c r="N20" s="100"/>
      <c r="O20" s="100"/>
      <c r="P20" s="463"/>
      <c r="Q20" s="324"/>
      <c r="R20" s="482" t="s">
        <v>28</v>
      </c>
    </row>
    <row r="21" spans="1:18" x14ac:dyDescent="0.2">
      <c r="A21" s="464"/>
      <c r="B21" s="105"/>
      <c r="C21" s="105"/>
      <c r="D21" s="105"/>
      <c r="E21" s="105"/>
      <c r="F21" s="105"/>
      <c r="G21" s="105"/>
      <c r="H21" s="105"/>
      <c r="I21" s="105"/>
      <c r="J21" s="105"/>
      <c r="K21" s="105"/>
      <c r="L21" s="105"/>
      <c r="M21" s="105"/>
      <c r="N21" s="105"/>
      <c r="O21" s="105"/>
      <c r="P21" s="106"/>
      <c r="Q21" s="326"/>
      <c r="R21" s="483"/>
    </row>
    <row r="22" spans="1:18" x14ac:dyDescent="0.2">
      <c r="A22" s="464"/>
      <c r="B22" s="105"/>
      <c r="C22" s="105"/>
      <c r="D22" s="105"/>
      <c r="E22" s="105"/>
      <c r="F22" s="105"/>
      <c r="G22" s="105"/>
      <c r="H22" s="105"/>
      <c r="I22" s="105"/>
      <c r="J22" s="105"/>
      <c r="K22" s="105"/>
      <c r="L22" s="105"/>
      <c r="M22" s="105"/>
      <c r="N22" s="105"/>
      <c r="O22" s="105"/>
      <c r="P22" s="106"/>
      <c r="Q22" s="326"/>
      <c r="R22" s="483"/>
    </row>
    <row r="23" spans="1:18" x14ac:dyDescent="0.2">
      <c r="A23" s="464"/>
      <c r="B23" s="105"/>
      <c r="C23" s="105"/>
      <c r="D23" s="105"/>
      <c r="E23" s="105"/>
      <c r="F23" s="105"/>
      <c r="G23" s="105"/>
      <c r="H23" s="105"/>
      <c r="I23" s="105"/>
      <c r="J23" s="105"/>
      <c r="K23" s="105"/>
      <c r="L23" s="105"/>
      <c r="M23" s="105"/>
      <c r="N23" s="105"/>
      <c r="O23" s="105"/>
      <c r="P23" s="106"/>
      <c r="Q23" s="326"/>
      <c r="R23" s="483"/>
    </row>
    <row r="24" spans="1:18" x14ac:dyDescent="0.2">
      <c r="A24" s="464"/>
      <c r="B24" s="105"/>
      <c r="C24" s="105"/>
      <c r="D24" s="105"/>
      <c r="E24" s="105"/>
      <c r="F24" s="105"/>
      <c r="G24" s="105"/>
      <c r="H24" s="105"/>
      <c r="I24" s="105"/>
      <c r="J24" s="105"/>
      <c r="K24" s="105"/>
      <c r="L24" s="105"/>
      <c r="M24" s="105"/>
      <c r="N24" s="105"/>
      <c r="O24" s="105"/>
      <c r="P24" s="106"/>
      <c r="Q24" s="326"/>
      <c r="R24" s="483"/>
    </row>
    <row r="25" spans="1:18" x14ac:dyDescent="0.2">
      <c r="A25" s="464"/>
      <c r="B25" s="105"/>
      <c r="C25" s="105"/>
      <c r="D25" s="105"/>
      <c r="E25" s="105"/>
      <c r="F25" s="105"/>
      <c r="G25" s="105"/>
      <c r="H25" s="105"/>
      <c r="I25" s="105"/>
      <c r="J25" s="105"/>
      <c r="K25" s="105"/>
      <c r="L25" s="105"/>
      <c r="M25" s="105"/>
      <c r="N25" s="105"/>
      <c r="O25" s="105"/>
      <c r="P25" s="106"/>
      <c r="Q25" s="326"/>
      <c r="R25" s="483"/>
    </row>
    <row r="26" spans="1:18" ht="15.75" thickBot="1" x14ac:dyDescent="0.25">
      <c r="A26" s="465"/>
      <c r="B26" s="466"/>
      <c r="C26" s="466"/>
      <c r="D26" s="466"/>
      <c r="E26" s="466"/>
      <c r="F26" s="466"/>
      <c r="G26" s="466"/>
      <c r="H26" s="466"/>
      <c r="I26" s="466"/>
      <c r="J26" s="466"/>
      <c r="K26" s="466"/>
      <c r="L26" s="466"/>
      <c r="M26" s="466"/>
      <c r="N26" s="466"/>
      <c r="O26" s="466"/>
      <c r="P26" s="467"/>
      <c r="Q26" s="349"/>
      <c r="R26" s="484"/>
    </row>
    <row r="27" spans="1:18" ht="16.5" thickTop="1" thickBot="1" x14ac:dyDescent="0.25">
      <c r="A27" s="468" t="s">
        <v>123</v>
      </c>
      <c r="B27" s="469"/>
      <c r="C27" s="469"/>
      <c r="D27" s="469"/>
      <c r="E27" s="469"/>
      <c r="F27" s="469"/>
      <c r="G27" s="469"/>
      <c r="H27" s="469"/>
      <c r="I27" s="469"/>
      <c r="J27" s="469"/>
      <c r="K27" s="469"/>
      <c r="L27" s="469"/>
      <c r="M27" s="469"/>
      <c r="N27" s="469"/>
      <c r="O27" s="469"/>
      <c r="P27" s="469"/>
      <c r="Q27" s="478"/>
      <c r="R27" s="479"/>
    </row>
    <row r="28" spans="1:18" ht="16.5" thickTop="1" thickBot="1" x14ac:dyDescent="0.25">
      <c r="A28" s="470"/>
      <c r="B28" s="471"/>
      <c r="C28" s="471"/>
      <c r="D28" s="471"/>
      <c r="E28" s="471"/>
      <c r="F28" s="471"/>
      <c r="G28" s="471"/>
      <c r="H28" s="471"/>
      <c r="I28" s="471"/>
      <c r="J28" s="471"/>
      <c r="K28" s="471"/>
      <c r="L28" s="471"/>
      <c r="M28" s="471"/>
      <c r="N28" s="471"/>
      <c r="O28" s="471"/>
      <c r="P28" s="471"/>
      <c r="Q28" s="480"/>
      <c r="R28" s="481"/>
    </row>
    <row r="29" spans="1:18" ht="15.75" thickBot="1" x14ac:dyDescent="0.25">
      <c r="A29" s="473" t="s">
        <v>181</v>
      </c>
      <c r="B29" s="474"/>
      <c r="C29" s="474"/>
      <c r="D29" s="474"/>
      <c r="E29" s="474"/>
      <c r="F29" s="474"/>
      <c r="G29" s="474"/>
      <c r="H29" s="474"/>
      <c r="I29" s="474"/>
      <c r="J29" s="474"/>
      <c r="K29" s="474"/>
      <c r="L29" s="474"/>
      <c r="M29" s="474"/>
      <c r="N29" s="474"/>
      <c r="O29" s="474"/>
      <c r="P29" s="474"/>
      <c r="Q29" s="324"/>
      <c r="R29" s="482" t="s">
        <v>106</v>
      </c>
    </row>
    <row r="30" spans="1:18" ht="16.5" thickTop="1" thickBot="1" x14ac:dyDescent="0.25">
      <c r="A30" s="475"/>
      <c r="B30" s="98"/>
      <c r="C30" s="98"/>
      <c r="D30" s="98"/>
      <c r="E30" s="98"/>
      <c r="F30" s="98"/>
      <c r="G30" s="98"/>
      <c r="H30" s="98"/>
      <c r="I30" s="98"/>
      <c r="J30" s="98"/>
      <c r="K30" s="98"/>
      <c r="L30" s="98"/>
      <c r="M30" s="98"/>
      <c r="N30" s="98"/>
      <c r="O30" s="98"/>
      <c r="P30" s="98"/>
      <c r="Q30" s="326"/>
      <c r="R30" s="483"/>
    </row>
    <row r="31" spans="1:18" ht="16.5" thickTop="1" thickBot="1" x14ac:dyDescent="0.25">
      <c r="A31" s="475"/>
      <c r="B31" s="98"/>
      <c r="C31" s="98"/>
      <c r="D31" s="98"/>
      <c r="E31" s="98"/>
      <c r="F31" s="98"/>
      <c r="G31" s="98"/>
      <c r="H31" s="98"/>
      <c r="I31" s="98"/>
      <c r="J31" s="98"/>
      <c r="K31" s="98"/>
      <c r="L31" s="98"/>
      <c r="M31" s="98"/>
      <c r="N31" s="98"/>
      <c r="O31" s="98"/>
      <c r="P31" s="98"/>
      <c r="Q31" s="326"/>
      <c r="R31" s="483"/>
    </row>
    <row r="32" spans="1:18" ht="16.5" thickTop="1" thickBot="1" x14ac:dyDescent="0.25">
      <c r="A32" s="475"/>
      <c r="B32" s="98"/>
      <c r="C32" s="98"/>
      <c r="D32" s="98"/>
      <c r="E32" s="98"/>
      <c r="F32" s="98"/>
      <c r="G32" s="98"/>
      <c r="H32" s="98"/>
      <c r="I32" s="98"/>
      <c r="J32" s="98"/>
      <c r="K32" s="98"/>
      <c r="L32" s="98"/>
      <c r="M32" s="98"/>
      <c r="N32" s="98"/>
      <c r="O32" s="98"/>
      <c r="P32" s="98"/>
      <c r="Q32" s="326"/>
      <c r="R32" s="483"/>
    </row>
    <row r="33" spans="1:20" ht="20.25" thickTop="1" thickBot="1" x14ac:dyDescent="0.3">
      <c r="A33" s="475"/>
      <c r="B33" s="98"/>
      <c r="C33" s="98"/>
      <c r="D33" s="98"/>
      <c r="E33" s="98"/>
      <c r="F33" s="98"/>
      <c r="G33" s="98"/>
      <c r="H33" s="98"/>
      <c r="I33" s="98"/>
      <c r="J33" s="98"/>
      <c r="K33" s="98"/>
      <c r="L33" s="98"/>
      <c r="M33" s="98"/>
      <c r="N33" s="98"/>
      <c r="O33" s="98"/>
      <c r="P33" s="98"/>
      <c r="Q33" s="326"/>
      <c r="R33" s="483"/>
      <c r="T33" s="1"/>
    </row>
    <row r="34" spans="1:20" ht="16.5" thickTop="1" thickBot="1" x14ac:dyDescent="0.25">
      <c r="A34" s="475"/>
      <c r="B34" s="98"/>
      <c r="C34" s="98"/>
      <c r="D34" s="98"/>
      <c r="E34" s="98"/>
      <c r="F34" s="98"/>
      <c r="G34" s="98"/>
      <c r="H34" s="98"/>
      <c r="I34" s="98"/>
      <c r="J34" s="98"/>
      <c r="K34" s="98"/>
      <c r="L34" s="98"/>
      <c r="M34" s="98"/>
      <c r="N34" s="98"/>
      <c r="O34" s="98"/>
      <c r="P34" s="98"/>
      <c r="Q34" s="326"/>
      <c r="R34" s="483"/>
    </row>
    <row r="35" spans="1:20" ht="16.5" thickTop="1" thickBot="1" x14ac:dyDescent="0.25">
      <c r="A35" s="475"/>
      <c r="B35" s="98"/>
      <c r="C35" s="98"/>
      <c r="D35" s="98"/>
      <c r="E35" s="98"/>
      <c r="F35" s="98"/>
      <c r="G35" s="98"/>
      <c r="H35" s="98"/>
      <c r="I35" s="98"/>
      <c r="J35" s="98"/>
      <c r="K35" s="98"/>
      <c r="L35" s="98"/>
      <c r="M35" s="98"/>
      <c r="N35" s="98"/>
      <c r="O35" s="98"/>
      <c r="P35" s="98"/>
      <c r="Q35" s="326"/>
      <c r="R35" s="483"/>
    </row>
    <row r="36" spans="1:20" ht="16.5" thickTop="1" thickBot="1" x14ac:dyDescent="0.25">
      <c r="A36" s="475"/>
      <c r="B36" s="98"/>
      <c r="C36" s="98"/>
      <c r="D36" s="98"/>
      <c r="E36" s="98"/>
      <c r="F36" s="98"/>
      <c r="G36" s="98"/>
      <c r="H36" s="98"/>
      <c r="I36" s="98"/>
      <c r="J36" s="98"/>
      <c r="K36" s="98"/>
      <c r="L36" s="98"/>
      <c r="M36" s="98"/>
      <c r="N36" s="98"/>
      <c r="O36" s="98"/>
      <c r="P36" s="98"/>
      <c r="Q36" s="326"/>
      <c r="R36" s="483"/>
    </row>
    <row r="37" spans="1:20" ht="16.5" thickTop="1" thickBot="1" x14ac:dyDescent="0.25">
      <c r="A37" s="476"/>
      <c r="B37" s="477"/>
      <c r="C37" s="477"/>
      <c r="D37" s="477"/>
      <c r="E37" s="477"/>
      <c r="F37" s="477"/>
      <c r="G37" s="477"/>
      <c r="H37" s="477"/>
      <c r="I37" s="477"/>
      <c r="J37" s="477"/>
      <c r="K37" s="477"/>
      <c r="L37" s="477"/>
      <c r="M37" s="477"/>
      <c r="N37" s="477"/>
      <c r="O37" s="477"/>
      <c r="P37" s="477"/>
      <c r="Q37" s="349"/>
      <c r="R37" s="484"/>
    </row>
    <row r="38" spans="1:20" ht="19.5" thickBot="1" x14ac:dyDescent="0.3">
      <c r="A38" s="472"/>
      <c r="B38" s="472"/>
      <c r="C38" s="472"/>
      <c r="D38" s="472"/>
      <c r="E38" s="472"/>
      <c r="F38" s="1"/>
      <c r="G38" s="1"/>
      <c r="H38" s="1"/>
      <c r="I38" s="1"/>
      <c r="J38" s="1"/>
      <c r="K38" s="1"/>
      <c r="L38" s="1"/>
      <c r="M38" s="1"/>
      <c r="N38" s="217" t="s">
        <v>19</v>
      </c>
      <c r="O38" s="218"/>
      <c r="P38" s="218"/>
      <c r="Q38" s="38">
        <f>SUM(Q29+Q20+Q8)</f>
        <v>0</v>
      </c>
      <c r="R38" s="37" t="s">
        <v>102</v>
      </c>
    </row>
    <row r="39" spans="1:20" x14ac:dyDescent="0.2">
      <c r="A39" s="460"/>
      <c r="B39" s="460"/>
      <c r="C39" s="460"/>
      <c r="E39" s="34"/>
    </row>
    <row r="40" spans="1:20" x14ac:dyDescent="0.2">
      <c r="A40" s="460"/>
      <c r="B40" s="460"/>
      <c r="C40" s="460"/>
      <c r="E40" s="34"/>
      <c r="J40" s="2"/>
      <c r="K40" s="2"/>
      <c r="L40" s="2"/>
      <c r="M40" s="2"/>
      <c r="N40" s="2"/>
      <c r="O40" s="2"/>
      <c r="P40" s="2"/>
    </row>
    <row r="41" spans="1:20" x14ac:dyDescent="0.2">
      <c r="A41" s="460"/>
      <c r="B41" s="460"/>
      <c r="C41" s="460"/>
      <c r="E41" s="34"/>
    </row>
    <row r="42" spans="1:20" x14ac:dyDescent="0.2">
      <c r="A42" s="460"/>
      <c r="B42" s="460"/>
      <c r="C42" s="460"/>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75" defaultRowHeight="15" x14ac:dyDescent="0.2"/>
  <sheetData>
    <row r="2" spans="2:6" ht="15.75" thickBot="1" x14ac:dyDescent="0.25">
      <c r="B2" s="485" t="s">
        <v>124</v>
      </c>
      <c r="C2" s="485"/>
      <c r="D2" s="485"/>
      <c r="E2" s="39" t="s">
        <v>125</v>
      </c>
      <c r="F2" s="39" t="s">
        <v>126</v>
      </c>
    </row>
    <row r="3" spans="2:6" x14ac:dyDescent="0.2">
      <c r="B3" s="498" t="s">
        <v>127</v>
      </c>
      <c r="C3" s="499"/>
      <c r="D3" s="500"/>
      <c r="E3" s="32">
        <f>'H&amp;S Overview'!G49</f>
        <v>0</v>
      </c>
      <c r="F3" s="5">
        <v>10</v>
      </c>
    </row>
    <row r="4" spans="2:6" x14ac:dyDescent="0.2">
      <c r="B4" s="229" t="s">
        <v>128</v>
      </c>
      <c r="C4" s="230"/>
      <c r="D4" s="501"/>
      <c r="E4" s="32">
        <f>'Machine Shop'!N44</f>
        <v>0</v>
      </c>
      <c r="F4" s="5">
        <v>26</v>
      </c>
    </row>
    <row r="5" spans="2:6" x14ac:dyDescent="0.2">
      <c r="B5" s="229" t="s">
        <v>129</v>
      </c>
      <c r="C5" s="230"/>
      <c r="D5" s="501"/>
      <c r="E5" s="32">
        <f>'Engine Strip'!P38</f>
        <v>0</v>
      </c>
      <c r="F5" s="5">
        <v>25</v>
      </c>
    </row>
    <row r="6" spans="2:6" x14ac:dyDescent="0.2">
      <c r="B6" s="229" t="s">
        <v>130</v>
      </c>
      <c r="C6" s="230"/>
      <c r="D6" s="501"/>
      <c r="E6" s="32">
        <f>Suspension!O23</f>
        <v>0</v>
      </c>
      <c r="F6" s="5">
        <v>15</v>
      </c>
    </row>
    <row r="7" spans="2:6" x14ac:dyDescent="0.2">
      <c r="B7" s="229" t="s">
        <v>131</v>
      </c>
      <c r="C7" s="230"/>
      <c r="D7" s="501"/>
      <c r="E7" s="32">
        <f>Composites!P24</f>
        <v>0</v>
      </c>
      <c r="F7" s="5">
        <v>10</v>
      </c>
    </row>
    <row r="8" spans="2:6" x14ac:dyDescent="0.2">
      <c r="B8" s="229" t="s">
        <v>132</v>
      </c>
      <c r="C8" s="230"/>
      <c r="D8" s="501"/>
      <c r="E8" s="32">
        <f>Composites!P24</f>
        <v>0</v>
      </c>
      <c r="F8" s="5">
        <v>8</v>
      </c>
    </row>
    <row r="9" spans="2:6" ht="15.75" thickBot="1" x14ac:dyDescent="0.25">
      <c r="B9" s="492" t="s">
        <v>133</v>
      </c>
      <c r="C9" s="493"/>
      <c r="D9" s="494"/>
      <c r="E9" s="44" cm="1">
        <f t="array" ref="E9">CPD!Q38:Q38</f>
        <v>0</v>
      </c>
      <c r="F9" s="10">
        <v>6</v>
      </c>
    </row>
    <row r="10" spans="2:6" ht="15.75" thickBot="1" x14ac:dyDescent="0.25">
      <c r="B10" s="495" t="s">
        <v>134</v>
      </c>
      <c r="C10" s="496"/>
      <c r="D10" s="497"/>
      <c r="E10" s="45">
        <f>SUM(E3:E9)</f>
        <v>0</v>
      </c>
      <c r="F10" s="41">
        <f>SUM(F3:F9)</f>
        <v>100</v>
      </c>
    </row>
    <row r="11" spans="2:6" ht="15.75" thickBot="1" x14ac:dyDescent="0.25">
      <c r="B11" s="486" t="s">
        <v>135</v>
      </c>
      <c r="C11" s="487"/>
      <c r="D11" s="488"/>
      <c r="E11" s="46"/>
      <c r="F11" s="40"/>
    </row>
    <row r="12" spans="2:6" ht="15.75" thickBot="1" x14ac:dyDescent="0.25"/>
    <row r="13" spans="2:6" ht="15.75" thickBot="1" x14ac:dyDescent="0.25">
      <c r="B13" s="489" t="s">
        <v>136</v>
      </c>
      <c r="C13" s="490"/>
      <c r="D13" s="491"/>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0/xmlns/"/>
    <ds:schemaRef ds:uri="http://www.w3.org/2001/XMLSchema"/>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www.w3.org/2000/xmlns/"/>
    <ds:schemaRef ds:uri="1684eeaa-63d5-4a8a-805f-2a73dd5a7c6a"/>
    <ds:schemaRef ds:uri="http://schemas.microsoft.com/office/infopath/2007/PartnerControls"/>
    <ds:schemaRef ds:uri="224cecc8-5b1a-4f4b-aa1d-4508502f11c0"/>
    <ds:schemaRef ds:uri="http://www.w3.org/2001/XMLSchema-instanc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iOS</Application>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Odin Robinson (2306128)</cp:lastModifiedBy>
  <cp:revision/>
  <dcterms:created xsi:type="dcterms:W3CDTF">2020-12-20T10:55:52Z</dcterms:created>
  <dcterms:modified xsi:type="dcterms:W3CDTF">2024-11-13T18:16:19Z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