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6" i="1" l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20" i="1"/>
  <c r="E21" i="1"/>
  <c r="E22" i="1"/>
  <c r="E23" i="1"/>
  <c r="E24" i="1"/>
  <c r="E25" i="1"/>
  <c r="E26" i="1"/>
  <c r="E27" i="1"/>
  <c r="E28" i="1"/>
  <c r="E19" i="1"/>
  <c r="D20" i="1"/>
  <c r="D21" i="1"/>
  <c r="D22" i="1"/>
  <c r="D23" i="1"/>
  <c r="D24" i="1"/>
  <c r="D25" i="1"/>
  <c r="D26" i="1"/>
  <c r="D27" i="1"/>
  <c r="D28" i="1"/>
  <c r="D19" i="1"/>
  <c r="E6" i="1"/>
  <c r="E7" i="1"/>
  <c r="E8" i="1"/>
  <c r="E9" i="1"/>
  <c r="E10" i="1"/>
  <c r="E11" i="1"/>
  <c r="E12" i="1"/>
  <c r="E13" i="1"/>
  <c r="E14" i="1"/>
  <c r="E5" i="1"/>
  <c r="D6" i="1"/>
  <c r="D7" i="1"/>
  <c r="D8" i="1"/>
  <c r="D9" i="1"/>
  <c r="D10" i="1"/>
  <c r="D11" i="1"/>
  <c r="D12" i="1"/>
  <c r="D13" i="1"/>
  <c r="D14" i="1"/>
  <c r="D5" i="1"/>
</calcChain>
</file>

<file path=xl/sharedStrings.xml><?xml version="1.0" encoding="utf-8"?>
<sst xmlns="http://schemas.openxmlformats.org/spreadsheetml/2006/main" count="44" uniqueCount="17">
  <si>
    <t>Front Left Spring,</t>
  </si>
  <si>
    <t xml:space="preserve">Marked </t>
  </si>
  <si>
    <t>lbs</t>
  </si>
  <si>
    <t xml:space="preserve">Preload </t>
  </si>
  <si>
    <t>mm</t>
  </si>
  <si>
    <t>Inch</t>
  </si>
  <si>
    <t>Converted</t>
  </si>
  <si>
    <t>N</t>
  </si>
  <si>
    <t>Front Right Spring,</t>
  </si>
  <si>
    <t>Marked</t>
  </si>
  <si>
    <t>Preload</t>
  </si>
  <si>
    <t>Rear Right Spring,</t>
  </si>
  <si>
    <t>Rear Left Spring,</t>
  </si>
  <si>
    <t xml:space="preserve">Loscost Springs Specificaton </t>
  </si>
  <si>
    <t xml:space="preserve">For an axle take the mean spring rate </t>
  </si>
  <si>
    <t>The Gradient of the curve is the spring rate in N/mm</t>
  </si>
  <si>
    <t>NB: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</si>
</sst>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1060823918749286"/>
          <c:y val="0.23279424096884155"/>
          <c:w val="0.53770384840002416"/>
          <c:h val="0.54764334956055805"/>
        </c:manualLayout>
      </c:layout>
      <c:scatterChart>
        <c:scatterStyle val="smoothMarker"/>
        <c:varyColors val="0"/>
        <c:ser>
          <c:idx val="0"/>
          <c:order val="0"/>
          <c:tx>
            <c:v>Front left Spring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Sheet1!$E$5:$E$14</c:f>
              <c:numCache>
                <c:formatCode>General</c:formatCode>
                <c:ptCount val="10"/>
                <c:pt idx="0">
                  <c:v>102.43602000000001</c:v>
                </c:pt>
                <c:pt idx="1">
                  <c:v>240.50196000000003</c:v>
                </c:pt>
                <c:pt idx="2">
                  <c:v>378.56790000000007</c:v>
                </c:pt>
                <c:pt idx="3">
                  <c:v>516.63384000000008</c:v>
                </c:pt>
                <c:pt idx="4">
                  <c:v>659.15352000000007</c:v>
                </c:pt>
                <c:pt idx="5">
                  <c:v>801.67320000000007</c:v>
                </c:pt>
                <c:pt idx="6">
                  <c:v>944.19288000000006</c:v>
                </c:pt>
                <c:pt idx="7">
                  <c:v>1086.7125600000002</c:v>
                </c:pt>
                <c:pt idx="8">
                  <c:v>1229.23224</c:v>
                </c:pt>
                <c:pt idx="9">
                  <c:v>1371.7519199999999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24768"/>
        <c:axId val="92025344"/>
      </c:scatterChart>
      <c:valAx>
        <c:axId val="92024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2025344"/>
        <c:crosses val="autoZero"/>
        <c:crossBetween val="midCat"/>
      </c:valAx>
      <c:valAx>
        <c:axId val="920253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20247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98"/>
          <c:w val="0.32647911338448421"/>
          <c:h val="0.1000437808344496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Front Right Spring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10608239187493"/>
          <c:y val="0.2327942409688416"/>
          <c:w val="0.53770384840002439"/>
          <c:h val="0.54764334956055805"/>
        </c:manualLayout>
      </c:layout>
      <c:scatterChart>
        <c:scatterStyle val="smoothMarker"/>
        <c:varyColors val="0"/>
        <c:ser>
          <c:idx val="0"/>
          <c:order val="0"/>
          <c:tx>
            <c:v>Front Right Spring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Sheet1!$E$19:$E$28</c:f>
              <c:numCache>
                <c:formatCode>General</c:formatCode>
                <c:ptCount val="10"/>
                <c:pt idx="0">
                  <c:v>115.79724</c:v>
                </c:pt>
                <c:pt idx="1">
                  <c:v>249.40944000000002</c:v>
                </c:pt>
                <c:pt idx="2">
                  <c:v>387.47538000000009</c:v>
                </c:pt>
                <c:pt idx="3">
                  <c:v>534.44880000000012</c:v>
                </c:pt>
                <c:pt idx="4">
                  <c:v>681.42222000000004</c:v>
                </c:pt>
                <c:pt idx="5">
                  <c:v>832.84938</c:v>
                </c:pt>
                <c:pt idx="6">
                  <c:v>975.3690600000001</c:v>
                </c:pt>
                <c:pt idx="7">
                  <c:v>1122.34248</c:v>
                </c:pt>
                <c:pt idx="8">
                  <c:v>1278.2233800000001</c:v>
                </c:pt>
                <c:pt idx="9">
                  <c:v>1420.74306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27072"/>
        <c:axId val="92027648"/>
      </c:scatterChart>
      <c:valAx>
        <c:axId val="92027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2027648"/>
        <c:crosses val="autoZero"/>
        <c:crossBetween val="midCat"/>
      </c:valAx>
      <c:valAx>
        <c:axId val="9202764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20270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7462915601023012"/>
          <c:y val="0.88421036582045498"/>
          <c:w val="0.39468030690537087"/>
          <c:h val="0.1000437808344496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10608239187493"/>
          <c:y val="0.2327942409688416"/>
          <c:w val="0.53770384840002439"/>
          <c:h val="0.54764334956055805"/>
        </c:manualLayout>
      </c:layout>
      <c:scatterChart>
        <c:scatterStyle val="smoothMarker"/>
        <c:varyColors val="0"/>
        <c:ser>
          <c:idx val="0"/>
          <c:order val="0"/>
          <c:tx>
            <c:v>Rear left Spring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Sheet1!$E$33:$E$42</c:f>
              <c:numCache>
                <c:formatCode>General</c:formatCode>
                <c:ptCount val="10"/>
                <c:pt idx="0">
                  <c:v>62.352360000000004</c:v>
                </c:pt>
                <c:pt idx="1">
                  <c:v>124.70472000000001</c:v>
                </c:pt>
                <c:pt idx="2">
                  <c:v>200.41830000000002</c:v>
                </c:pt>
                <c:pt idx="3">
                  <c:v>271.67814000000004</c:v>
                </c:pt>
                <c:pt idx="4">
                  <c:v>347.39172000000002</c:v>
                </c:pt>
                <c:pt idx="5">
                  <c:v>423.10530000000006</c:v>
                </c:pt>
                <c:pt idx="6">
                  <c:v>498.81888000000004</c:v>
                </c:pt>
                <c:pt idx="7">
                  <c:v>578.98620000000005</c:v>
                </c:pt>
                <c:pt idx="8">
                  <c:v>654.69978000000003</c:v>
                </c:pt>
                <c:pt idx="9">
                  <c:v>725.95961999999997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742912"/>
        <c:axId val="105743488"/>
      </c:scatterChart>
      <c:valAx>
        <c:axId val="105742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743488"/>
        <c:crosses val="autoZero"/>
        <c:crossBetween val="midCat"/>
      </c:valAx>
      <c:valAx>
        <c:axId val="10574348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7429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54"/>
          <c:w val="0.32647911338448449"/>
          <c:h val="0.1000437808344496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210608239187493"/>
          <c:y val="0.2327942409688416"/>
          <c:w val="0.53770384840002439"/>
          <c:h val="0.54764334956055805"/>
        </c:manualLayout>
      </c:layout>
      <c:scatterChart>
        <c:scatterStyle val="smoothMarker"/>
        <c:varyColors val="0"/>
        <c:ser>
          <c:idx val="0"/>
          <c:order val="0"/>
          <c:tx>
            <c:v>Rear right spring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Sheet1!$D$5:$D$14</c:f>
              <c:numCache>
                <c:formatCode>General</c:formatCode>
                <c:ptCount val="10"/>
                <c:pt idx="0">
                  <c:v>2.54</c:v>
                </c:pt>
                <c:pt idx="1">
                  <c:v>5.08</c:v>
                </c:pt>
                <c:pt idx="2">
                  <c:v>7.6199999999999992</c:v>
                </c:pt>
                <c:pt idx="3">
                  <c:v>10.16</c:v>
                </c:pt>
                <c:pt idx="4">
                  <c:v>12.7</c:v>
                </c:pt>
                <c:pt idx="5">
                  <c:v>15.239999999999998</c:v>
                </c:pt>
                <c:pt idx="6">
                  <c:v>17.779999999999998</c:v>
                </c:pt>
                <c:pt idx="7">
                  <c:v>20.32</c:v>
                </c:pt>
                <c:pt idx="8">
                  <c:v>22.86</c:v>
                </c:pt>
                <c:pt idx="9">
                  <c:v>25.4</c:v>
                </c:pt>
              </c:numCache>
            </c:numRef>
          </c:xVal>
          <c:yVal>
            <c:numRef>
              <c:f>Sheet1!$E$47:$E$56</c:f>
              <c:numCache>
                <c:formatCode>General</c:formatCode>
                <c:ptCount val="10"/>
                <c:pt idx="0">
                  <c:v>80.167320000000004</c:v>
                </c:pt>
                <c:pt idx="1">
                  <c:v>146.97342</c:v>
                </c:pt>
                <c:pt idx="2">
                  <c:v>218.23326000000003</c:v>
                </c:pt>
                <c:pt idx="3">
                  <c:v>293.94684000000001</c:v>
                </c:pt>
                <c:pt idx="4">
                  <c:v>374.11416000000003</c:v>
                </c:pt>
                <c:pt idx="5">
                  <c:v>454.28148000000004</c:v>
                </c:pt>
                <c:pt idx="6">
                  <c:v>525.54132000000004</c:v>
                </c:pt>
                <c:pt idx="7">
                  <c:v>605.70864000000006</c:v>
                </c:pt>
                <c:pt idx="8">
                  <c:v>681.42222000000004</c:v>
                </c:pt>
                <c:pt idx="9">
                  <c:v>752.68205999999998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745216"/>
        <c:axId val="105745792"/>
      </c:scatterChart>
      <c:valAx>
        <c:axId val="105745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745792"/>
        <c:crosses val="autoZero"/>
        <c:crossBetween val="midCat"/>
      </c:valAx>
      <c:valAx>
        <c:axId val="1057457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57452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47058823529414"/>
          <c:y val="0.88421036582045454"/>
          <c:w val="0.32647911338448449"/>
          <c:h val="0.10004378083444963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104775</xdr:rowOff>
    </xdr:from>
    <xdr:to>
      <xdr:col>12</xdr:col>
      <xdr:colOff>171450</xdr:colOff>
      <xdr:row>14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104775</xdr:colOff>
      <xdr:row>16</xdr:row>
      <xdr:rowOff>114300</xdr:rowOff>
    </xdr:from>
    <xdr:to>
      <xdr:col>12</xdr:col>
      <xdr:colOff>171450</xdr:colOff>
      <xdr:row>28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76200</xdr:colOff>
      <xdr:row>30</xdr:row>
      <xdr:rowOff>104775</xdr:rowOff>
    </xdr:from>
    <xdr:to>
      <xdr:col>12</xdr:col>
      <xdr:colOff>142875</xdr:colOff>
      <xdr:row>42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85725</xdr:colOff>
      <xdr:row>45</xdr:row>
      <xdr:rowOff>0</xdr:rowOff>
    </xdr:from>
    <xdr:to>
      <xdr:col>12</xdr:col>
      <xdr:colOff>152400</xdr:colOff>
      <xdr:row>57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B42" workbookViewId="0">
      <selection activeCell="H59" sqref="H59"/>
    </sheetView>
  </sheetViews>
  <sheetFormatPr defaultRowHeight="15" x14ac:dyDescent="0.25"/>
  <cols>
    <col min="3" max="3" width="10.28515625" bestFit="1" customWidth="1"/>
  </cols>
  <sheetData>
    <row r="1" spans="1:10" x14ac:dyDescent="0.25">
      <c r="A1" s="2" t="s">
        <v>13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 t="s">
        <v>0</v>
      </c>
      <c r="B2" s="1"/>
      <c r="D2" t="s">
        <v>1</v>
      </c>
      <c r="E2">
        <v>325</v>
      </c>
      <c r="F2" t="s">
        <v>2</v>
      </c>
      <c r="H2" t="s">
        <v>3</v>
      </c>
      <c r="I2">
        <v>24.64</v>
      </c>
      <c r="J2" t="s">
        <v>4</v>
      </c>
    </row>
    <row r="4" spans="1:10" x14ac:dyDescent="0.25">
      <c r="A4" t="s">
        <v>5</v>
      </c>
      <c r="B4" t="s">
        <v>2</v>
      </c>
      <c r="C4" t="s">
        <v>6</v>
      </c>
      <c r="D4" t="s">
        <v>4</v>
      </c>
      <c r="E4" t="s">
        <v>7</v>
      </c>
    </row>
    <row r="5" spans="1:10" x14ac:dyDescent="0.25">
      <c r="A5">
        <v>0.1</v>
      </c>
      <c r="B5">
        <v>23</v>
      </c>
      <c r="D5">
        <f>A5*25.4</f>
        <v>2.54</v>
      </c>
      <c r="E5">
        <f>0.454*B5*9.81</f>
        <v>102.43602000000001</v>
      </c>
    </row>
    <row r="6" spans="1:10" x14ac:dyDescent="0.25">
      <c r="A6">
        <v>0.2</v>
      </c>
      <c r="B6">
        <v>54</v>
      </c>
      <c r="D6">
        <f t="shared" ref="D6:D14" si="0">A6*25.4</f>
        <v>5.08</v>
      </c>
      <c r="E6">
        <f t="shared" ref="E6:E14" si="1">0.454*B6*9.81</f>
        <v>240.50196000000003</v>
      </c>
    </row>
    <row r="7" spans="1:10" x14ac:dyDescent="0.25">
      <c r="A7">
        <v>0.3</v>
      </c>
      <c r="B7">
        <v>85</v>
      </c>
      <c r="D7">
        <f t="shared" si="0"/>
        <v>7.6199999999999992</v>
      </c>
      <c r="E7">
        <f t="shared" si="1"/>
        <v>378.56790000000007</v>
      </c>
    </row>
    <row r="8" spans="1:10" x14ac:dyDescent="0.25">
      <c r="A8">
        <v>0.4</v>
      </c>
      <c r="B8">
        <v>116</v>
      </c>
      <c r="D8">
        <f t="shared" si="0"/>
        <v>10.16</v>
      </c>
      <c r="E8">
        <f t="shared" si="1"/>
        <v>516.63384000000008</v>
      </c>
    </row>
    <row r="9" spans="1:10" x14ac:dyDescent="0.25">
      <c r="A9">
        <v>0.5</v>
      </c>
      <c r="B9">
        <v>148</v>
      </c>
      <c r="D9">
        <f t="shared" si="0"/>
        <v>12.7</v>
      </c>
      <c r="E9">
        <f t="shared" si="1"/>
        <v>659.15352000000007</v>
      </c>
    </row>
    <row r="10" spans="1:10" x14ac:dyDescent="0.25">
      <c r="A10">
        <v>0.6</v>
      </c>
      <c r="B10">
        <v>180</v>
      </c>
      <c r="D10">
        <f t="shared" si="0"/>
        <v>15.239999999999998</v>
      </c>
      <c r="E10">
        <f t="shared" si="1"/>
        <v>801.67320000000007</v>
      </c>
    </row>
    <row r="11" spans="1:10" x14ac:dyDescent="0.25">
      <c r="A11">
        <v>0.7</v>
      </c>
      <c r="B11">
        <v>212</v>
      </c>
      <c r="D11">
        <f t="shared" si="0"/>
        <v>17.779999999999998</v>
      </c>
      <c r="E11">
        <f t="shared" si="1"/>
        <v>944.19288000000006</v>
      </c>
    </row>
    <row r="12" spans="1:10" x14ac:dyDescent="0.25">
      <c r="A12">
        <v>0.8</v>
      </c>
      <c r="B12">
        <v>244</v>
      </c>
      <c r="D12">
        <f t="shared" si="0"/>
        <v>20.32</v>
      </c>
      <c r="E12">
        <f t="shared" si="1"/>
        <v>1086.7125600000002</v>
      </c>
    </row>
    <row r="13" spans="1:10" x14ac:dyDescent="0.25">
      <c r="A13">
        <v>0.9</v>
      </c>
      <c r="B13">
        <v>276</v>
      </c>
      <c r="D13">
        <f t="shared" si="0"/>
        <v>22.86</v>
      </c>
      <c r="E13">
        <f t="shared" si="1"/>
        <v>1229.23224</v>
      </c>
    </row>
    <row r="14" spans="1:10" x14ac:dyDescent="0.25">
      <c r="A14">
        <v>1</v>
      </c>
      <c r="B14">
        <v>308</v>
      </c>
      <c r="D14">
        <f t="shared" si="0"/>
        <v>25.4</v>
      </c>
      <c r="E14">
        <f t="shared" si="1"/>
        <v>1371.7519199999999</v>
      </c>
    </row>
    <row r="16" spans="1:10" x14ac:dyDescent="0.25">
      <c r="A16" s="1" t="s">
        <v>8</v>
      </c>
      <c r="B16" s="1"/>
      <c r="D16" t="s">
        <v>9</v>
      </c>
      <c r="E16">
        <v>325</v>
      </c>
      <c r="F16" t="s">
        <v>2</v>
      </c>
      <c r="H16" t="s">
        <v>10</v>
      </c>
      <c r="I16">
        <v>26.8</v>
      </c>
      <c r="J16" t="s">
        <v>4</v>
      </c>
    </row>
    <row r="18" spans="1:10" x14ac:dyDescent="0.25">
      <c r="A18" t="s">
        <v>5</v>
      </c>
      <c r="B18" t="s">
        <v>2</v>
      </c>
      <c r="C18" t="s">
        <v>6</v>
      </c>
      <c r="D18" t="s">
        <v>4</v>
      </c>
      <c r="E18" t="s">
        <v>7</v>
      </c>
    </row>
    <row r="19" spans="1:10" x14ac:dyDescent="0.25">
      <c r="A19">
        <v>0.1</v>
      </c>
      <c r="B19">
        <v>26</v>
      </c>
      <c r="D19">
        <f>A19*25.4</f>
        <v>2.54</v>
      </c>
      <c r="E19">
        <f>0.454*B19*9.81</f>
        <v>115.79724</v>
      </c>
    </row>
    <row r="20" spans="1:10" x14ac:dyDescent="0.25">
      <c r="A20">
        <v>0.2</v>
      </c>
      <c r="B20">
        <v>56</v>
      </c>
      <c r="D20">
        <f t="shared" ref="D20:D28" si="2">A20*25.4</f>
        <v>5.08</v>
      </c>
      <c r="E20">
        <f t="shared" ref="E20:E28" si="3">0.454*B20*9.81</f>
        <v>249.40944000000002</v>
      </c>
    </row>
    <row r="21" spans="1:10" x14ac:dyDescent="0.25">
      <c r="A21">
        <v>0.3</v>
      </c>
      <c r="B21">
        <v>87</v>
      </c>
      <c r="D21">
        <f t="shared" si="2"/>
        <v>7.6199999999999992</v>
      </c>
      <c r="E21">
        <f t="shared" si="3"/>
        <v>387.47538000000009</v>
      </c>
    </row>
    <row r="22" spans="1:10" x14ac:dyDescent="0.25">
      <c r="A22">
        <v>0.4</v>
      </c>
      <c r="B22">
        <v>120</v>
      </c>
      <c r="D22">
        <f t="shared" si="2"/>
        <v>10.16</v>
      </c>
      <c r="E22">
        <f t="shared" si="3"/>
        <v>534.44880000000012</v>
      </c>
    </row>
    <row r="23" spans="1:10" x14ac:dyDescent="0.25">
      <c r="A23">
        <v>0.5</v>
      </c>
      <c r="B23">
        <v>153</v>
      </c>
      <c r="D23">
        <f t="shared" si="2"/>
        <v>12.7</v>
      </c>
      <c r="E23">
        <f t="shared" si="3"/>
        <v>681.42222000000004</v>
      </c>
    </row>
    <row r="24" spans="1:10" x14ac:dyDescent="0.25">
      <c r="A24">
        <v>0.6</v>
      </c>
      <c r="B24">
        <v>187</v>
      </c>
      <c r="D24">
        <f t="shared" si="2"/>
        <v>15.239999999999998</v>
      </c>
      <c r="E24">
        <f t="shared" si="3"/>
        <v>832.84938</v>
      </c>
    </row>
    <row r="25" spans="1:10" x14ac:dyDescent="0.25">
      <c r="A25">
        <v>0.7</v>
      </c>
      <c r="B25">
        <v>219</v>
      </c>
      <c r="D25">
        <f t="shared" si="2"/>
        <v>17.779999999999998</v>
      </c>
      <c r="E25">
        <f t="shared" si="3"/>
        <v>975.3690600000001</v>
      </c>
    </row>
    <row r="26" spans="1:10" x14ac:dyDescent="0.25">
      <c r="A26">
        <v>0.8</v>
      </c>
      <c r="B26">
        <v>252</v>
      </c>
      <c r="D26">
        <f t="shared" si="2"/>
        <v>20.32</v>
      </c>
      <c r="E26">
        <f t="shared" si="3"/>
        <v>1122.34248</v>
      </c>
    </row>
    <row r="27" spans="1:10" x14ac:dyDescent="0.25">
      <c r="A27">
        <v>0.9</v>
      </c>
      <c r="B27">
        <v>287</v>
      </c>
      <c r="D27">
        <f t="shared" si="2"/>
        <v>22.86</v>
      </c>
      <c r="E27">
        <f t="shared" si="3"/>
        <v>1278.2233800000001</v>
      </c>
    </row>
    <row r="28" spans="1:10" x14ac:dyDescent="0.25">
      <c r="A28">
        <v>1</v>
      </c>
      <c r="B28">
        <v>319</v>
      </c>
      <c r="D28">
        <f t="shared" si="2"/>
        <v>25.4</v>
      </c>
      <c r="E28">
        <f t="shared" si="3"/>
        <v>1420.74306</v>
      </c>
    </row>
    <row r="30" spans="1:10" x14ac:dyDescent="0.25">
      <c r="A30" s="1" t="s">
        <v>12</v>
      </c>
      <c r="B30" s="1"/>
      <c r="D30" t="s">
        <v>1</v>
      </c>
      <c r="E30">
        <v>170</v>
      </c>
      <c r="F30" t="s">
        <v>2</v>
      </c>
      <c r="H30" t="s">
        <v>3</v>
      </c>
      <c r="I30">
        <v>50</v>
      </c>
      <c r="J30" t="s">
        <v>4</v>
      </c>
    </row>
    <row r="32" spans="1:10" x14ac:dyDescent="0.25">
      <c r="A32" t="s">
        <v>5</v>
      </c>
      <c r="B32" t="s">
        <v>2</v>
      </c>
      <c r="C32" t="s">
        <v>6</v>
      </c>
      <c r="D32" t="s">
        <v>4</v>
      </c>
      <c r="E32" t="s">
        <v>7</v>
      </c>
    </row>
    <row r="33" spans="1:10" x14ac:dyDescent="0.25">
      <c r="A33">
        <v>0.1</v>
      </c>
      <c r="B33">
        <v>14</v>
      </c>
      <c r="D33">
        <f>A33*25.4</f>
        <v>2.54</v>
      </c>
      <c r="E33">
        <f>0.454*B33*9.81</f>
        <v>62.352360000000004</v>
      </c>
    </row>
    <row r="34" spans="1:10" x14ac:dyDescent="0.25">
      <c r="A34">
        <v>0.2</v>
      </c>
      <c r="B34">
        <v>28</v>
      </c>
      <c r="D34">
        <f t="shared" ref="D34:D42" si="4">A34*25.4</f>
        <v>5.08</v>
      </c>
      <c r="E34">
        <f t="shared" ref="E34:E42" si="5">0.454*B34*9.81</f>
        <v>124.70472000000001</v>
      </c>
    </row>
    <row r="35" spans="1:10" x14ac:dyDescent="0.25">
      <c r="A35">
        <v>0.3</v>
      </c>
      <c r="B35">
        <v>45</v>
      </c>
      <c r="D35">
        <f t="shared" si="4"/>
        <v>7.6199999999999992</v>
      </c>
      <c r="E35">
        <f t="shared" si="5"/>
        <v>200.41830000000002</v>
      </c>
    </row>
    <row r="36" spans="1:10" x14ac:dyDescent="0.25">
      <c r="A36">
        <v>0.4</v>
      </c>
      <c r="B36">
        <v>61</v>
      </c>
      <c r="D36">
        <f t="shared" si="4"/>
        <v>10.16</v>
      </c>
      <c r="E36">
        <f t="shared" si="5"/>
        <v>271.67814000000004</v>
      </c>
    </row>
    <row r="37" spans="1:10" x14ac:dyDescent="0.25">
      <c r="A37">
        <v>0.5</v>
      </c>
      <c r="B37">
        <v>78</v>
      </c>
      <c r="D37">
        <f t="shared" si="4"/>
        <v>12.7</v>
      </c>
      <c r="E37">
        <f t="shared" si="5"/>
        <v>347.39172000000002</v>
      </c>
    </row>
    <row r="38" spans="1:10" x14ac:dyDescent="0.25">
      <c r="A38">
        <v>0.6</v>
      </c>
      <c r="B38">
        <v>95</v>
      </c>
      <c r="D38">
        <f t="shared" si="4"/>
        <v>15.239999999999998</v>
      </c>
      <c r="E38">
        <f t="shared" si="5"/>
        <v>423.10530000000006</v>
      </c>
    </row>
    <row r="39" spans="1:10" x14ac:dyDescent="0.25">
      <c r="A39">
        <v>0.7</v>
      </c>
      <c r="B39">
        <v>112</v>
      </c>
      <c r="D39">
        <f t="shared" si="4"/>
        <v>17.779999999999998</v>
      </c>
      <c r="E39">
        <f t="shared" si="5"/>
        <v>498.81888000000004</v>
      </c>
    </row>
    <row r="40" spans="1:10" x14ac:dyDescent="0.25">
      <c r="A40">
        <v>0.8</v>
      </c>
      <c r="B40">
        <v>130</v>
      </c>
      <c r="D40">
        <f t="shared" si="4"/>
        <v>20.32</v>
      </c>
      <c r="E40">
        <f t="shared" si="5"/>
        <v>578.98620000000005</v>
      </c>
    </row>
    <row r="41" spans="1:10" x14ac:dyDescent="0.25">
      <c r="A41">
        <v>0.9</v>
      </c>
      <c r="B41">
        <v>147</v>
      </c>
      <c r="D41">
        <f t="shared" si="4"/>
        <v>22.86</v>
      </c>
      <c r="E41">
        <f t="shared" si="5"/>
        <v>654.69978000000003</v>
      </c>
    </row>
    <row r="42" spans="1:10" x14ac:dyDescent="0.25">
      <c r="A42">
        <v>1</v>
      </c>
      <c r="B42">
        <v>163</v>
      </c>
      <c r="D42">
        <f t="shared" si="4"/>
        <v>25.4</v>
      </c>
      <c r="E42">
        <f t="shared" si="5"/>
        <v>725.95961999999997</v>
      </c>
    </row>
    <row r="44" spans="1:10" x14ac:dyDescent="0.25">
      <c r="A44" s="1" t="s">
        <v>11</v>
      </c>
      <c r="B44" s="1"/>
      <c r="D44" t="s">
        <v>9</v>
      </c>
      <c r="E44">
        <v>170</v>
      </c>
      <c r="F44" t="s">
        <v>2</v>
      </c>
      <c r="H44" t="s">
        <v>10</v>
      </c>
      <c r="I44">
        <v>52.37</v>
      </c>
      <c r="J44" t="s">
        <v>4</v>
      </c>
    </row>
    <row r="46" spans="1:10" x14ac:dyDescent="0.25">
      <c r="A46" t="s">
        <v>5</v>
      </c>
      <c r="B46" t="s">
        <v>2</v>
      </c>
      <c r="C46" t="s">
        <v>6</v>
      </c>
      <c r="D46" t="s">
        <v>4</v>
      </c>
      <c r="E46" t="s">
        <v>7</v>
      </c>
    </row>
    <row r="47" spans="1:10" x14ac:dyDescent="0.25">
      <c r="A47">
        <v>0.1</v>
      </c>
      <c r="B47">
        <v>18</v>
      </c>
      <c r="D47">
        <f>A47*25.4</f>
        <v>2.54</v>
      </c>
      <c r="E47">
        <f>0.454*B47*9.81</f>
        <v>80.167320000000004</v>
      </c>
    </row>
    <row r="48" spans="1:10" x14ac:dyDescent="0.25">
      <c r="A48">
        <v>0.2</v>
      </c>
      <c r="B48">
        <v>33</v>
      </c>
      <c r="D48">
        <f t="shared" ref="D48:D56" si="6">A48*25.4</f>
        <v>5.08</v>
      </c>
      <c r="E48">
        <f t="shared" ref="E48:E56" si="7">0.454*B48*9.81</f>
        <v>146.97342</v>
      </c>
    </row>
    <row r="49" spans="1:5" x14ac:dyDescent="0.25">
      <c r="A49">
        <v>0.3</v>
      </c>
      <c r="B49">
        <v>49</v>
      </c>
      <c r="D49">
        <f t="shared" si="6"/>
        <v>7.6199999999999992</v>
      </c>
      <c r="E49">
        <f t="shared" si="7"/>
        <v>218.23326000000003</v>
      </c>
    </row>
    <row r="50" spans="1:5" x14ac:dyDescent="0.25">
      <c r="A50">
        <v>0.4</v>
      </c>
      <c r="B50">
        <v>66</v>
      </c>
      <c r="D50">
        <f t="shared" si="6"/>
        <v>10.16</v>
      </c>
      <c r="E50">
        <f t="shared" si="7"/>
        <v>293.94684000000001</v>
      </c>
    </row>
    <row r="51" spans="1:5" x14ac:dyDescent="0.25">
      <c r="A51">
        <v>0.5</v>
      </c>
      <c r="B51">
        <v>84</v>
      </c>
      <c r="D51">
        <f t="shared" si="6"/>
        <v>12.7</v>
      </c>
      <c r="E51">
        <f t="shared" si="7"/>
        <v>374.11416000000003</v>
      </c>
    </row>
    <row r="52" spans="1:5" x14ac:dyDescent="0.25">
      <c r="A52">
        <v>0.6</v>
      </c>
      <c r="B52">
        <v>102</v>
      </c>
      <c r="D52">
        <f t="shared" si="6"/>
        <v>15.239999999999998</v>
      </c>
      <c r="E52">
        <f t="shared" si="7"/>
        <v>454.28148000000004</v>
      </c>
    </row>
    <row r="53" spans="1:5" x14ac:dyDescent="0.25">
      <c r="A53">
        <v>0.7</v>
      </c>
      <c r="B53">
        <v>118</v>
      </c>
      <c r="D53">
        <f t="shared" si="6"/>
        <v>17.779999999999998</v>
      </c>
      <c r="E53">
        <f t="shared" si="7"/>
        <v>525.54132000000004</v>
      </c>
    </row>
    <row r="54" spans="1:5" x14ac:dyDescent="0.25">
      <c r="A54">
        <v>0.8</v>
      </c>
      <c r="B54">
        <v>136</v>
      </c>
      <c r="D54">
        <f t="shared" si="6"/>
        <v>20.32</v>
      </c>
      <c r="E54">
        <f t="shared" si="7"/>
        <v>605.70864000000006</v>
      </c>
    </row>
    <row r="55" spans="1:5" x14ac:dyDescent="0.25">
      <c r="A55">
        <v>0.9</v>
      </c>
      <c r="B55">
        <v>153</v>
      </c>
      <c r="D55">
        <f t="shared" si="6"/>
        <v>22.86</v>
      </c>
      <c r="E55">
        <f t="shared" si="7"/>
        <v>681.42222000000004</v>
      </c>
    </row>
    <row r="56" spans="1:5" x14ac:dyDescent="0.25">
      <c r="A56">
        <v>1</v>
      </c>
      <c r="B56">
        <v>169</v>
      </c>
      <c r="D56">
        <f t="shared" si="6"/>
        <v>25.4</v>
      </c>
      <c r="E56">
        <f t="shared" si="7"/>
        <v>752.68205999999998</v>
      </c>
    </row>
    <row r="58" spans="1:5" x14ac:dyDescent="0.25">
      <c r="C58" s="3" t="s">
        <v>16</v>
      </c>
    </row>
    <row r="59" spans="1:5" x14ac:dyDescent="0.25">
      <c r="D59" t="s">
        <v>14</v>
      </c>
    </row>
    <row r="60" spans="1:5" x14ac:dyDescent="0.25">
      <c r="D60" t="s">
        <v>15</v>
      </c>
    </row>
  </sheetData>
  <mergeCells count="5">
    <mergeCell ref="A2:B2"/>
    <mergeCell ref="A1:J1"/>
    <mergeCell ref="A16:B16"/>
    <mergeCell ref="A30:B30"/>
    <mergeCell ref="A44:B4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FADE</dc:creator>
  <cp:lastModifiedBy>Roger</cp:lastModifiedBy>
  <dcterms:created xsi:type="dcterms:W3CDTF">2012-02-06T09:38:24Z</dcterms:created>
  <dcterms:modified xsi:type="dcterms:W3CDTF">2014-12-29T17:05:22Z</dcterms:modified>
</cp:coreProperties>
</file>