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Admin\Documents\"/>
    </mc:Choice>
  </mc:AlternateContent>
  <xr:revisionPtr revIDLastSave="0" documentId="13_ncr:1_{1D47EE37-6D36-4EA9-952E-AFD51E5D7DAC}" xr6:coauthVersionLast="47" xr6:coauthVersionMax="47" xr10:uidLastSave="{00000000-0000-0000-0000-000000000000}"/>
  <bookViews>
    <workbookView xWindow="-110" yWindow="-110" windowWidth="19420" windowHeight="10300" tabRatio="84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10" i="31" s="1"/>
  <c r="E13" i="31" s="1"/>
  <c r="E6" i="31"/>
  <c r="F10" i="31"/>
  <c r="G49" i="25"/>
  <c r="E3" i="31" s="1"/>
  <c r="E8" i="31"/>
  <c r="E5" i="31"/>
  <c r="E4" i="31"/>
  <c r="P38" i="20"/>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<sst xmlns="http://schemas.openxmlformats.org/spreadsheetml/2006/main" count="328" uniqueCount="213">
  <si>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</si>
  <si>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</si>
  <si>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</si>
  <si>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</si>
  <si>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</si>
  <si>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</si>
  <si>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</si>
  <si>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</si>
  <si>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</si>
  <si>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</si>
  <si>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</si>
  <si>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</si>
  <si>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</si>
  <si>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</si>
  <si>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</si>
  <si>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</si>
  <si>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</si>
  <si>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</si>
  <si>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</si>
  <si>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</si>
  <si>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</si>
  <si>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</si>
  <si>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</si>
  <si>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</si>
  <si>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</si>
  <si>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</si>
  <si>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</si>
  <si>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</si>
  <si>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</si>
  <si>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</si>
  <si>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</si>
  <si>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</si>
  <si>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</si>
  <si>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</si>
  <si>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</si>
  <si>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Within tolerance (1 marks)</t>
  </si>
  <si>
    <t>Accuracy of measurement (2 mark)</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</si>
  <si>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</si>
  <si>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</si>
  <si>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</si>
  <si>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</si>
  <si>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</si>
  <si>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</si>
  <si>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</si>
  <si>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</si>
  <si>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</si>
  <si>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</si>
  <si>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out of 1</t>
  </si>
  <si>
    <t>4 Big End Jounral Diameters</t>
  </si>
  <si>
    <t>All cylinder bore values</t>
  </si>
  <si>
    <t>Cylinder 1 stroke (using cyl.2 on TDC)</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</si>
  <si>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</si>
  <si>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</si>
  <si>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</si>
  <si>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</si>
  <si>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</si>
  <si>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</si>
  <si>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</si>
  <si>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</si>
  <si>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</si>
  <si>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</si>
  <si>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</si>
  <si>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</si>
  <si>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</si>
  <si>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Out of 1</t>
  </si>
  <si>
    <t>Week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</si>
  <si>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</si>
  <si>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</si>
  <si>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</si>
  <si>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</si>
  <si>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</si>
  <si>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</si>
  <si>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</si>
  <si>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</si>
  <si>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</si>
  <si>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</si>
  <si>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</si>
  <si>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</si>
  <si>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</si>
  <si>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</si>
  <si>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</si>
  <si>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</si>
  <si>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</si>
  <si>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</si>
  <si>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</si>
  <si>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</si>
  <si>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</si>
  <si>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</si>
  <si>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</si>
  <si>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</si>
  <si>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</si>
  <si>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</si>
  <si>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</si>
  <si>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</si>
  <si>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</si>
  <si>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</si>
  <si>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</si>
  <si>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</si>
  <si>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</si>
  <si>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</si>
  <si>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</si>
  <si>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</si>
  <si>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</si>
  <si>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</si>
  <si>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</si>
  <si>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</si>
  <si>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</si>
  <si>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</si>
  <si>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</si>
  <si>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</si>
  <si>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</si>
  <si>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</si>
  <si>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</si>
  <si>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</si>
  <si>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</si>
  <si>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</si>
  <si>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</si>
  <si>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</si>
  <si>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</si>
  <si>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Piston Crown</t>
  </si>
  <si>
    <t>Piston Skirt</t>
  </si>
  <si>
    <t>4 Big End Shell Diameters</t>
  </si>
  <si>
    <t>Valve spring free length</t>
  </si>
  <si>
    <t xml:space="preserve">In </t>
  </si>
  <si>
    <t>Tol</t>
  </si>
  <si>
    <t>Ex</t>
  </si>
  <si>
    <t>Inlet Valve Head Diameter</t>
  </si>
  <si>
    <t>Inlet Valve Stem Diameter</t>
  </si>
  <si>
    <t>Exhaust Valve Head Diameter</t>
  </si>
  <si>
    <t>Exhaust Valve Stem Diameter</t>
  </si>
  <si>
    <t>Inlet Valve Clearance. Shim Measured.</t>
  </si>
  <si>
    <t>Inlet Valve Tolerance. Shim Needed.</t>
  </si>
  <si>
    <t>During the first week, you will measure the front forks. Record these measurements here</t>
  </si>
  <si>
    <t>Damper settings</t>
  </si>
  <si>
    <t>Comp</t>
  </si>
  <si>
    <t>Reb</t>
  </si>
  <si>
    <t>Air Gap</t>
  </si>
  <si>
    <t>Preload</t>
  </si>
  <si>
    <t>Spring Settings</t>
  </si>
  <si>
    <t>Weight</t>
  </si>
  <si>
    <t>Oil W</t>
  </si>
  <si>
    <t>During the second week, you will be Looking at rear suspension units record measuremebts here.</t>
  </si>
  <si>
    <t>Measurements</t>
  </si>
  <si>
    <t>Load Required to Start Movement Kg</t>
  </si>
  <si>
    <t>Spring Rate N/mm</t>
  </si>
  <si>
    <t>Values</t>
  </si>
  <si>
    <t>Preload mm</t>
  </si>
  <si>
    <t>Shock Length mm</t>
  </si>
  <si>
    <t>Spring Length Fitted / Free mm</t>
  </si>
  <si>
    <t>Clutch Pack Thickeness/Tolerance</t>
  </si>
  <si>
    <t>Reuben Pearson-Warder</t>
  </si>
  <si>
    <t>Adrian Dix</t>
  </si>
  <si>
    <t>01/10, 08/10, 15/10, 22/10, 29/10 2024</t>
  </si>
  <si>
    <t>IQ021A Machine Shop</t>
  </si>
  <si>
    <t>Goggles, Steel toe cap boots and overcoat</t>
  </si>
  <si>
    <t>89.96mm</t>
  </si>
  <si>
    <t>0.2mm</t>
  </si>
  <si>
    <t>50.02mm</t>
  </si>
  <si>
    <t>114.89mm</t>
  </si>
  <si>
    <t>104.99mm</t>
  </si>
  <si>
    <t>30.00mm</t>
  </si>
  <si>
    <t>90.00mm</t>
  </si>
  <si>
    <t>50.00mm</t>
  </si>
  <si>
    <t>115.00mm</t>
  </si>
  <si>
    <t>105.00mm</t>
  </si>
  <si>
    <t>36.00mm</t>
  </si>
  <si>
    <t>0.02mm</t>
  </si>
  <si>
    <t>36.01mm</t>
  </si>
  <si>
    <t>14 clicks</t>
  </si>
  <si>
    <t>8 clicks</t>
  </si>
  <si>
    <t>19mm</t>
  </si>
  <si>
    <t>5w</t>
  </si>
  <si>
    <t>185mm</t>
  </si>
  <si>
    <t>151.4mm</t>
  </si>
  <si>
    <t>153mm</t>
  </si>
  <si>
    <t>330mm</t>
  </si>
  <si>
    <t>14.9mm</t>
  </si>
  <si>
    <t>97.5Nm</t>
  </si>
  <si>
    <t>Honda CBR600 F4</t>
  </si>
  <si>
    <t>0.17-0.23</t>
  </si>
  <si>
    <t>(PI)(Radius)^2*Stroke*Number of cylinders=604CC</t>
  </si>
  <si>
    <t>Continous Proffesional development is where people frequently improve their skills to improve their performance at what they do. CPD is important to engineers as it keeps them at the top of their game in an creates innovation. It means advances can always be made in engineering.</t>
  </si>
  <si>
    <t>RaceMindset Academey by Pietro Caprara https://www.eventbrite.it/e/biglietti-presentazione-della-racemindset-academy-1045466958817 4/11/24</t>
  </si>
  <si>
    <t>From this event, I learnt how to deal with data and help convey this to a rider. This has helped my professional development as working with NP Racing in British Superbikes I am able to interpret data and speak with my rider more confidently in a way he understands.</t>
  </si>
  <si>
    <t>David Cooper</t>
  </si>
  <si>
    <t>Ian Henshaw</t>
  </si>
  <si>
    <t>10Nm</t>
  </si>
  <si>
    <t>One health and safety consideration for the machine workshop is wearing eye protection. This is applicable to the laith as it will prevent metal swaff from landing on someone's eye. Another health and safety consideration is to use the machinery correctly. For example, on the laith its imperative not to tuch the material you are cutting whilts the machine is rotating as this could lead to serious injury.</t>
  </si>
  <si>
    <t>Laith, milling machine, hacksaw, Valve stem puller</t>
  </si>
  <si>
    <t>One health and safety consideriration for the motorcycle workshop is to wear solid steel toe cap boots. This is incase any components from the engine wear to drop on someones foot. If the component dropped on someone not wearing steel toe cap boots, it could lead to broken bones in the foot. Another health and safety consideration is to wear goggles when removing shims</t>
  </si>
  <si>
    <t>CNC machines use G-codes. G-codes are a list of instructions that tells the CNC machine where to move, in what direction and what to do to the material</t>
  </si>
  <si>
    <t>Clutch Springs and Sump bolts are torqued to 12Nm, this can be seen in the clutch mainteance section of the manual and the general torque settings section respectively</t>
  </si>
  <si>
    <t>One area of the engine where there is evidence of wear is the connecting rod caps. There will be scoring on the inside of the cap. This suggests the engine may be overheating. Another area of the engine that shows evidence of wear is on the valves. If the valve clearance is towards the lower end of its tolerance it could lead to the valve opening late and closing early or not even opening at all. One other area of the engine where wear can be seen is on the piston crown. This could be due to low oil pressure in the engine or the timing is out.</t>
  </si>
  <si>
    <t>One hand tool that was used was a hacksaw. The best way to use a hacksaw is to use the full length of the saw when cutting material and have your index finger pointing in the direction that you are cutting. Another hand tool used was a micrometer. The best way to use this is to be eye level with the material you are cutting and to hold the micrometerat the 12 O'Clock position.</t>
  </si>
  <si>
    <t>One way to ensure quality on a piece is to make sure the final cuts are as accurate as possible. This means that the piece will be within tolerances, and the best way to ensure this is to take time and to not go back over the material with the equipment after. Another way to ensure the quality is to make sure the piece you are cutting is secure. For example on the milling machine, there are to support pieces of metal the workpiece sits on. The way to ensure the workpiece is sat perfectly you tap it with a mallet and ensure it does not move on top of the supports, as this means the piece wont move whilts cutting.</t>
  </si>
  <si>
    <t>Advanced manufacturing is the process of using automation to make products, for example using CNC machines.</t>
  </si>
  <si>
    <t>3D Printers use a variety of different plastics.</t>
  </si>
  <si>
    <t>To make composites, two or more different materials.</t>
  </si>
  <si>
    <t>Composites can irritate skin and eyes and can cause respiratory issues.</t>
  </si>
  <si>
    <t>The first step needed to 3d print is to model the component you need. The next step is to slice so that the 3d printer knows what path to print the component. The next step is to 3d print the component itself. The final step is post processing, which involves sanding, polishing and coloring for example.</t>
  </si>
  <si>
    <t xml:space="preserve">At UWTSD, there are several CNC machines, 3d printers and robotics machines that can be used for advanced manufacturing </t>
  </si>
  <si>
    <t>The first step to making composites is placing the first material into a mould. The next material is placed on the first material and the two materials are placed together with a hardening resin. Several layers of the materials are placed together to create a strong bond. The composite is then left to bond.</t>
  </si>
  <si>
    <t>Adrian Dix, David Cooper</t>
  </si>
  <si>
    <t>85lbs</t>
  </si>
  <si>
    <t>9.5 inch/sec</t>
  </si>
  <si>
    <t>60lbs</t>
  </si>
  <si>
    <t>9.5inch/sec</t>
  </si>
  <si>
    <t>140lbs</t>
  </si>
  <si>
    <t>130lbs</t>
  </si>
  <si>
    <t>Place each layer carefully with a correct amount of resin. Place the layersat right angles to increase strength</t>
  </si>
  <si>
    <t>Protective footwear and protective clothing must be worn, eye protection must be warn and no eating or drinking in the workshops.</t>
  </si>
  <si>
    <t>Health and Safety Act 1974</t>
  </si>
  <si>
    <t>Alyways follow the health and safety guidelines as this ensures maximum safety when operating the machines such as the laithe.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</si>
</sst>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s>
  <borders count="130">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
      <left style="medium">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thin">
        <color indexed="64"/>
      </top>
      <bottom style="medium">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36">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9" fillId="0" borderId="59" xfId="0" applyFont="1" applyBorder="1"/>
    <xf numFmtId="0" fontId="9" fillId="0" borderId="50" xfId="0" applyFont="1" applyBorder="1"/>
    <xf numFmtId="0" fontId="9" fillId="0" borderId="66" xfId="0" applyFont="1" applyBorder="1"/>
    <xf numFmtId="0" fontId="0" fillId="0" borderId="69"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0" xfId="0" applyBorder="1" applyAlignment="1">
      <alignment horizontal="center" vertical="top" wrapText="1"/>
    </xf>
    <xf numFmtId="0" fontId="0" fillId="0" borderId="11" xfId="0" applyBorder="1" applyAlignment="1">
      <alignment horizontal="center" vertical="top" wrapText="1"/>
    </xf>
    <xf numFmtId="0" fontId="0" fillId="0" borderId="12" xfId="0" applyBorder="1" applyAlignment="1">
      <alignment horizontal="center" vertical="top"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0" fillId="0" borderId="12"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70" xfId="0" applyNumberFormat="1" applyBorder="1" applyAlignment="1">
      <alignment horizontal="center"/>
    </xf>
    <xf numFmtId="14" fontId="0" fillId="0" borderId="71" xfId="0" applyNumberFormat="1" applyBorder="1" applyAlignment="1">
      <alignment horizontal="center"/>
    </xf>
    <xf numFmtId="14" fontId="0" fillId="0" borderId="81" xfId="0" applyNumberFormat="1" applyBorder="1" applyAlignment="1">
      <alignment horizontal="center"/>
    </xf>
    <xf numFmtId="14" fontId="0" fillId="0" borderId="67" xfId="0" applyNumberFormat="1" applyBorder="1" applyAlignment="1">
      <alignment horizontal="center"/>
    </xf>
    <xf numFmtId="14" fontId="0" fillId="0" borderId="0" xfId="0" applyNumberFormat="1" applyAlignment="1">
      <alignment horizontal="center"/>
    </xf>
    <xf numFmtId="14" fontId="0" fillId="0" borderId="17" xfId="0" applyNumberFormat="1" applyBorder="1" applyAlignment="1">
      <alignment horizontal="center"/>
    </xf>
    <xf numFmtId="14" fontId="0" fillId="0" borderId="69" xfId="0" applyNumberFormat="1" applyBorder="1" applyAlignment="1">
      <alignment horizontal="center"/>
    </xf>
    <xf numFmtId="14" fontId="0" fillId="0" borderId="128" xfId="0" applyNumberFormat="1" applyBorder="1" applyAlignment="1">
      <alignment horizontal="center"/>
    </xf>
    <xf numFmtId="14" fontId="0" fillId="0" borderId="1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0" borderId="28" xfId="0" applyBorder="1" applyAlignment="1">
      <alignment horizontal="center"/>
    </xf>
    <xf numFmtId="0" fontId="0" fillId="0" borderId="36" xfId="0"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57" xfId="0" applyFill="1" applyBorder="1" applyAlignment="1">
      <alignment horizontal="center" wrapText="1"/>
    </xf>
    <xf numFmtId="0" fontId="0" fillId="4" borderId="53"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vertical="top" wrapText="1"/>
    </xf>
    <xf numFmtId="0" fontId="0" fillId="0" borderId="29" xfId="0" applyBorder="1" applyAlignment="1">
      <alignment horizontal="center" vertical="top" wrapText="1"/>
    </xf>
    <xf numFmtId="0" fontId="0" fillId="0" borderId="37" xfId="0" applyBorder="1" applyAlignment="1">
      <alignment horizontal="center" vertical="top"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vertical="top"/>
    </xf>
    <xf numFmtId="0" fontId="0" fillId="10" borderId="29" xfId="0" applyFill="1" applyBorder="1" applyAlignment="1">
      <alignment horizontal="center" vertical="top"/>
    </xf>
    <xf numFmtId="0" fontId="0" fillId="10" borderId="37" xfId="0" applyFill="1" applyBorder="1" applyAlignment="1">
      <alignment horizontal="center" vertical="top"/>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10" borderId="50" xfId="0" applyFont="1" applyFill="1" applyBorder="1" applyAlignment="1">
      <alignment horizontal="center"/>
    </xf>
    <xf numFmtId="0" fontId="9" fillId="10" borderId="66" xfId="0" applyFont="1" applyFill="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10" borderId="52" xfId="0" applyFont="1" applyFill="1" applyBorder="1" applyAlignment="1">
      <alignment horizontal="center"/>
    </xf>
    <xf numFmtId="0" fontId="9" fillId="10" borderId="67" xfId="0" applyFont="1" applyFill="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10" borderId="25" xfId="0" applyFont="1" applyFill="1" applyBorder="1" applyAlignment="1">
      <alignment horizontal="center"/>
    </xf>
    <xf numFmtId="0" fontId="9" fillId="10" borderId="68" xfId="0" applyFont="1" applyFill="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10" borderId="62" xfId="0" applyFont="1" applyFill="1" applyBorder="1" applyAlignment="1">
      <alignment horizontal="center"/>
    </xf>
    <xf numFmtId="0" fontId="9" fillId="10" borderId="37" xfId="0" applyFont="1" applyFill="1" applyBorder="1" applyAlignment="1">
      <alignment horizontal="center"/>
    </xf>
    <xf numFmtId="0" fontId="9" fillId="10" borderId="47" xfId="0" applyFont="1" applyFill="1" applyBorder="1" applyAlignment="1">
      <alignment horizontal="center"/>
    </xf>
    <xf numFmtId="0" fontId="9" fillId="0" borderId="67" xfId="0" applyFont="1" applyBorder="1" applyAlignment="1">
      <alignment horizontal="center"/>
    </xf>
    <xf numFmtId="0" fontId="9" fillId="0" borderId="21" xfId="0" applyFont="1" applyBorder="1" applyAlignment="1">
      <alignment horizontal="center"/>
    </xf>
    <xf numFmtId="0" fontId="9" fillId="0" borderId="22" xfId="0" applyFont="1" applyBorder="1" applyAlignment="1">
      <alignment horizontal="center"/>
    </xf>
    <xf numFmtId="0" fontId="9" fillId="0" borderId="23"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123"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77" xfId="0" applyFont="1" applyFill="1" applyBorder="1" applyAlignment="1">
      <alignment horizontal="center" vertical="center"/>
    </xf>
    <xf numFmtId="0" fontId="9" fillId="7" borderId="79" xfId="0" applyFont="1" applyFill="1" applyBorder="1" applyAlignment="1">
      <alignment horizontal="center" vertical="center"/>
    </xf>
    <xf numFmtId="0" fontId="9" fillId="7" borderId="78" xfId="0" applyFont="1" applyFill="1" applyBorder="1" applyAlignment="1">
      <alignment horizontal="center" vertical="center"/>
    </xf>
    <xf numFmtId="0" fontId="9" fillId="7" borderId="4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66" xfId="0" applyFont="1" applyBorder="1" applyAlignment="1">
      <alignment horizontal="center"/>
    </xf>
    <xf numFmtId="0" fontId="9" fillId="0" borderId="59" xfId="0" applyFont="1" applyBorder="1" applyAlignment="1">
      <alignment horizontal="center"/>
    </xf>
    <xf numFmtId="0" fontId="9" fillId="0" borderId="68"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left" vertical="top"/>
    </xf>
    <xf numFmtId="0" fontId="9" fillId="0" borderId="14" xfId="0" applyFont="1" applyBorder="1" applyAlignment="1">
      <alignment horizontal="left" vertical="top"/>
    </xf>
    <xf numFmtId="0" fontId="9" fillId="0" borderId="16" xfId="0" applyFont="1" applyBorder="1" applyAlignment="1">
      <alignment horizontal="left" vertical="top"/>
    </xf>
    <xf numFmtId="0" fontId="9" fillId="0" borderId="0" xfId="0" applyFont="1" applyAlignment="1">
      <alignment horizontal="left" vertical="top"/>
    </xf>
    <xf numFmtId="0" fontId="9" fillId="0" borderId="18" xfId="0" applyFont="1" applyBorder="1" applyAlignment="1">
      <alignment horizontal="left" vertical="top"/>
    </xf>
    <xf numFmtId="0" fontId="9" fillId="0" borderId="19" xfId="0" applyFont="1" applyBorder="1" applyAlignment="1">
      <alignment horizontal="left" vertical="top"/>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0" borderId="16" xfId="0" applyFont="1" applyBorder="1" applyAlignment="1">
      <alignment horizontal="center" vertical="top"/>
    </xf>
    <xf numFmtId="0" fontId="9" fillId="0" borderId="0" xfId="0" applyFont="1" applyAlignment="1">
      <alignment horizontal="center" vertical="top"/>
    </xf>
    <xf numFmtId="0" fontId="9" fillId="0" borderId="18" xfId="0" applyFont="1" applyBorder="1" applyAlignment="1">
      <alignment horizontal="center" vertical="top"/>
    </xf>
    <xf numFmtId="0" fontId="9" fillId="0" borderId="19" xfId="0" applyFont="1" applyBorder="1" applyAlignment="1">
      <alignment horizontal="center" vertical="top"/>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0" borderId="126"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vertical="center" wrapText="1"/>
    </xf>
    <xf numFmtId="0" fontId="0" fillId="0" borderId="125" xfId="0" applyBorder="1" applyAlignment="1">
      <alignment horizontal="center" vertical="center" wrapText="1"/>
    </xf>
    <xf numFmtId="0" fontId="0" fillId="0" borderId="126" xfId="0" applyBorder="1" applyAlignment="1">
      <alignment horizontal="center" vertical="center"/>
    </xf>
    <xf numFmtId="0" fontId="0" fillId="0" borderId="125" xfId="0" applyBorder="1" applyAlignment="1">
      <alignment horizontal="center" vertical="center"/>
    </xf>
    <xf numFmtId="0" fontId="0" fillId="7" borderId="79" xfId="0" applyFill="1" applyBorder="1" applyAlignment="1">
      <alignment horizontal="center" vertical="center"/>
    </xf>
    <xf numFmtId="0" fontId="0" fillId="7" borderId="78" xfId="0" applyFill="1" applyBorder="1" applyAlignment="1">
      <alignment horizontal="center" vertical="center"/>
    </xf>
    <xf numFmtId="0" fontId="0" fillId="7" borderId="62" xfId="0" applyFill="1" applyBorder="1" applyAlignment="1">
      <alignment horizontal="center" vertical="center"/>
    </xf>
    <xf numFmtId="0" fontId="0" fillId="7" borderId="44" xfId="0" applyFill="1" applyBorder="1" applyAlignment="1">
      <alignment horizontal="center" vertical="center"/>
    </xf>
    <xf numFmtId="0" fontId="0" fillId="7" borderId="72" xfId="0" applyFill="1" applyBorder="1" applyAlignment="1">
      <alignment horizontal="center" vertical="center"/>
    </xf>
    <xf numFmtId="0" fontId="0" fillId="0" borderId="73" xfId="0" applyBorder="1" applyAlignment="1">
      <alignment horizontal="center"/>
    </xf>
    <xf numFmtId="0" fontId="0" fillId="0" borderId="72" xfId="0" applyBorder="1" applyAlignment="1">
      <alignment horizontal="center"/>
    </xf>
    <xf numFmtId="0" fontId="0" fillId="0" borderId="47" xfId="0" applyBorder="1" applyAlignment="1">
      <alignment horizontal="center"/>
    </xf>
    <xf numFmtId="0" fontId="0" fillId="0" borderId="78" xfId="0" applyBorder="1" applyAlignment="1">
      <alignment horizontal="center"/>
    </xf>
    <xf numFmtId="0" fontId="0" fillId="0" borderId="127" xfId="0" applyBorder="1" applyAlignment="1">
      <alignment horizontal="center"/>
    </xf>
    <xf numFmtId="0" fontId="0" fillId="7" borderId="124" xfId="0" applyFill="1" applyBorder="1" applyAlignment="1">
      <alignment horizontal="center" vertical="center"/>
    </xf>
    <xf numFmtId="0" fontId="0" fillId="7" borderId="125" xfId="0" applyFill="1" applyBorder="1" applyAlignment="1">
      <alignment horizontal="center"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left" vertical="top"/>
    </xf>
    <xf numFmtId="0" fontId="0" fillId="0" borderId="29" xfId="0" applyBorder="1" applyAlignment="1">
      <alignment horizontal="left" vertical="top"/>
    </xf>
    <xf numFmtId="0" fontId="0" fillId="0" borderId="30" xfId="0" applyBorder="1" applyAlignment="1">
      <alignment horizontal="left" vertical="top"/>
    </xf>
    <xf numFmtId="0" fontId="0" fillId="0" borderId="62"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left" vertical="top"/>
    </xf>
    <xf numFmtId="0" fontId="0" fillId="0" borderId="25" xfId="0" applyBorder="1" applyAlignment="1">
      <alignment horizontal="left" vertical="top"/>
    </xf>
    <xf numFmtId="0" fontId="0" fillId="0" borderId="26" xfId="0" applyBorder="1" applyAlignment="1">
      <alignment horizontal="left" vertical="top"/>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73" xfId="0" applyBorder="1" applyAlignment="1">
      <alignment horizontal="right"/>
    </xf>
    <xf numFmtId="0" fontId="0" fillId="0" borderId="73" xfId="0" applyBorder="1" applyAlignment="1">
      <alignment horizontal="left" vertical="top"/>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62" xfId="0" applyBorder="1" applyAlignment="1">
      <alignment horizont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121" xfId="0" applyBorder="1" applyAlignment="1">
      <alignment horizontal="center" vertical="top" wrapText="1"/>
    </xf>
    <xf numFmtId="0" fontId="0" fillId="0" borderId="5" xfId="0" applyBorder="1" applyAlignment="1">
      <alignment horizontal="center" vertical="top" wrapText="1"/>
    </xf>
    <xf numFmtId="0" fontId="0" fillId="0" borderId="0" xfId="0" applyAlignment="1">
      <alignment horizontal="center" vertical="top" wrapText="1"/>
    </xf>
    <xf numFmtId="0" fontId="0" fillId="0" borderId="17" xfId="0" applyBorder="1" applyAlignment="1">
      <alignment horizontal="center" vertical="top" wrapText="1"/>
    </xf>
    <xf numFmtId="0" fontId="0" fillId="0" borderId="7" xfId="0" applyBorder="1" applyAlignment="1">
      <alignment horizontal="center" vertical="top" wrapText="1"/>
    </xf>
    <xf numFmtId="0" fontId="0" fillId="0" borderId="8" xfId="0" applyBorder="1" applyAlignment="1">
      <alignment horizontal="center" vertical="top" wrapText="1"/>
    </xf>
    <xf numFmtId="0" fontId="0" fillId="0" borderId="122" xfId="0" applyBorder="1" applyAlignment="1">
      <alignment horizontal="center" vertical="top"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top" wrapText="1"/>
    </xf>
    <xf numFmtId="0" fontId="0" fillId="0" borderId="83" xfId="0" applyBorder="1" applyAlignment="1">
      <alignment horizontal="center" vertical="top" wrapText="1"/>
    </xf>
    <xf numFmtId="0" fontId="0" fillId="0" borderId="84" xfId="0" applyBorder="1" applyAlignment="1">
      <alignment horizontal="center" vertical="top" wrapText="1"/>
    </xf>
    <xf numFmtId="0" fontId="0" fillId="0" borderId="85" xfId="0" applyBorder="1" applyAlignment="1">
      <alignment horizontal="center" vertical="top" wrapText="1"/>
    </xf>
    <xf numFmtId="0" fontId="0" fillId="0" borderId="86" xfId="0" applyBorder="1" applyAlignment="1">
      <alignment horizontal="center" vertical="top"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abSelected="1" topLeftCell="A5" zoomScale="45" zoomScaleNormal="68" workbookViewId="0">
      <selection activeCell="Q37" sqref="Q37:AE43"/>
    </sheetView>
  </sheetViews>
  <sheetFormatPr defaultRowHeight="14.5" x14ac:dyDescent="0.35"/>
  <sheetData>
    <row r="1" spans="1:31" x14ac:dyDescent="0.35">
      <c r="A1" s="60" t="s">
        <v>0</v>
      </c>
      <c r="B1" s="61"/>
      <c r="C1" s="61"/>
      <c r="D1" s="61"/>
      <c r="E1" s="61"/>
      <c r="F1" s="61"/>
      <c r="G1" s="61"/>
      <c r="H1" s="61"/>
      <c r="I1" s="61"/>
      <c r="J1" s="61"/>
      <c r="K1" s="61"/>
      <c r="L1" s="61"/>
      <c r="M1" s="61"/>
      <c r="N1" s="61"/>
      <c r="O1" s="61"/>
      <c r="P1" s="61"/>
      <c r="Q1" s="61"/>
      <c r="R1" s="61"/>
      <c r="S1" s="61"/>
      <c r="T1" s="61"/>
      <c r="U1" s="61"/>
      <c r="V1" s="61"/>
      <c r="W1" s="61"/>
      <c r="X1" s="61"/>
      <c r="Y1" s="61"/>
      <c r="Z1" s="61"/>
      <c r="AA1" s="61"/>
      <c r="AB1" s="61"/>
      <c r="AC1" s="61"/>
      <c r="AD1" s="61"/>
      <c r="AE1" s="61"/>
    </row>
    <row r="2" spans="1:31" x14ac:dyDescent="0.35">
      <c r="A2" s="60"/>
      <c r="B2" s="61"/>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1"/>
    </row>
    <row r="3" spans="1:31" ht="15" thickBot="1" x14ac:dyDescent="0.4">
      <c r="A3" s="60"/>
      <c r="B3" s="61"/>
      <c r="C3" s="61"/>
      <c r="D3" s="61"/>
      <c r="E3" s="61"/>
      <c r="F3" s="61"/>
      <c r="G3" s="61"/>
      <c r="H3" s="61"/>
      <c r="I3" s="61"/>
      <c r="J3" s="61"/>
      <c r="K3" s="61"/>
      <c r="L3" s="61"/>
      <c r="M3" s="61"/>
      <c r="N3" s="61"/>
      <c r="O3" s="61"/>
      <c r="P3" s="61"/>
      <c r="Q3" s="61"/>
      <c r="R3" s="61"/>
      <c r="S3" s="61"/>
      <c r="T3" s="61"/>
      <c r="U3" s="61"/>
      <c r="V3" s="61"/>
      <c r="W3" s="61"/>
      <c r="X3" s="61"/>
      <c r="Y3" s="61"/>
      <c r="Z3" s="61"/>
      <c r="AA3" s="61"/>
      <c r="AB3" s="61"/>
      <c r="AC3" s="61"/>
      <c r="AD3" s="61"/>
      <c r="AE3" s="61"/>
    </row>
    <row r="4" spans="1:31" ht="23.5" x14ac:dyDescent="0.35">
      <c r="A4" s="100" t="s">
        <v>1</v>
      </c>
      <c r="B4" s="101"/>
      <c r="C4" s="101"/>
      <c r="D4" s="101"/>
      <c r="E4" s="101"/>
      <c r="F4" s="101"/>
      <c r="G4" s="101"/>
      <c r="H4" s="101"/>
      <c r="I4" s="101"/>
      <c r="J4" s="101"/>
      <c r="K4" s="101"/>
      <c r="L4" s="101"/>
      <c r="M4" s="101"/>
      <c r="N4" s="101"/>
      <c r="O4" s="101"/>
      <c r="P4" s="101"/>
      <c r="Q4" s="101"/>
      <c r="R4" s="101"/>
      <c r="S4" s="101"/>
      <c r="T4" s="101"/>
      <c r="U4" s="101"/>
      <c r="V4" s="101"/>
      <c r="W4" s="101"/>
      <c r="X4" s="101"/>
      <c r="Y4" s="101"/>
      <c r="Z4" s="101"/>
      <c r="AA4" s="101"/>
      <c r="AB4" s="101"/>
      <c r="AC4" s="101"/>
      <c r="AD4" s="101"/>
      <c r="AE4" s="102"/>
    </row>
    <row r="5" spans="1:31" ht="24" thickBot="1" x14ac:dyDescent="0.4">
      <c r="A5" s="103" t="s">
        <v>2</v>
      </c>
      <c r="B5" s="104"/>
      <c r="C5" s="104"/>
      <c r="D5" s="104"/>
      <c r="E5" s="104"/>
      <c r="F5" s="104"/>
      <c r="G5" s="104"/>
      <c r="H5" s="104"/>
      <c r="I5" s="104"/>
      <c r="J5" s="104"/>
      <c r="K5" s="104"/>
      <c r="L5" s="104"/>
      <c r="M5" s="104"/>
      <c r="N5" s="104"/>
      <c r="O5" s="104"/>
      <c r="P5" s="104"/>
      <c r="Q5" s="104"/>
      <c r="R5" s="104"/>
      <c r="S5" s="104"/>
      <c r="T5" s="104"/>
      <c r="U5" s="104"/>
      <c r="V5" s="104"/>
      <c r="W5" s="104"/>
      <c r="X5" s="104"/>
      <c r="Y5" s="104"/>
      <c r="Z5" s="104"/>
      <c r="AA5" s="104"/>
      <c r="AB5" s="104"/>
      <c r="AC5" s="104"/>
      <c r="AD5" s="104"/>
      <c r="AE5" s="105"/>
    </row>
    <row r="6" spans="1:31" ht="15" thickBot="1" x14ac:dyDescent="0.4">
      <c r="A6" s="62" t="s">
        <v>3</v>
      </c>
      <c r="B6" s="62"/>
      <c r="C6" s="62"/>
      <c r="D6" s="62"/>
      <c r="E6" s="64" t="s">
        <v>150</v>
      </c>
      <c r="F6" s="64"/>
      <c r="G6" s="64"/>
      <c r="H6" s="64"/>
      <c r="I6" s="62" t="s">
        <v>4</v>
      </c>
      <c r="J6" s="62"/>
      <c r="K6" s="62"/>
      <c r="L6" s="62"/>
      <c r="M6" s="62"/>
      <c r="N6" s="62"/>
      <c r="O6" s="62"/>
      <c r="P6" s="62"/>
      <c r="Q6" s="66" t="s">
        <v>5</v>
      </c>
      <c r="R6" s="67"/>
      <c r="S6" s="67"/>
      <c r="T6" s="67"/>
      <c r="U6" s="67"/>
      <c r="V6" s="67"/>
      <c r="W6" s="67"/>
      <c r="X6" s="67"/>
      <c r="Y6" s="67"/>
      <c r="Z6" s="67"/>
      <c r="AA6" s="67"/>
      <c r="AB6" s="67"/>
      <c r="AC6" s="67"/>
      <c r="AD6" s="67"/>
      <c r="AE6" s="68"/>
    </row>
    <row r="7" spans="1:31" ht="15.5" thickTop="1" thickBot="1" x14ac:dyDescent="0.4">
      <c r="A7" s="63"/>
      <c r="B7" s="63"/>
      <c r="C7" s="63"/>
      <c r="D7" s="63"/>
      <c r="E7" s="65"/>
      <c r="F7" s="65"/>
      <c r="G7" s="65"/>
      <c r="H7" s="65"/>
      <c r="I7" s="63"/>
      <c r="J7" s="63"/>
      <c r="K7" s="63"/>
      <c r="L7" s="63"/>
      <c r="M7" s="63"/>
      <c r="N7" s="63"/>
      <c r="O7" s="63"/>
      <c r="P7" s="63"/>
      <c r="Q7" s="69"/>
      <c r="R7" s="70"/>
      <c r="S7" s="70"/>
      <c r="T7" s="70"/>
      <c r="U7" s="70"/>
      <c r="V7" s="70"/>
      <c r="W7" s="70"/>
      <c r="X7" s="70"/>
      <c r="Y7" s="70"/>
      <c r="Z7" s="70"/>
      <c r="AA7" s="70"/>
      <c r="AB7" s="70"/>
      <c r="AC7" s="70"/>
      <c r="AD7" s="70"/>
      <c r="AE7" s="71"/>
    </row>
    <row r="8" spans="1:31" ht="15.5" thickTop="1" thickBot="1" x14ac:dyDescent="0.4">
      <c r="A8" s="72" t="s">
        <v>6</v>
      </c>
      <c r="B8" s="73"/>
      <c r="C8" s="73"/>
      <c r="D8" s="74"/>
      <c r="E8" s="65" t="s">
        <v>184</v>
      </c>
      <c r="F8" s="65"/>
      <c r="G8" s="65"/>
      <c r="H8" s="65"/>
      <c r="I8" s="97" t="s">
        <v>211</v>
      </c>
      <c r="J8" s="97"/>
      <c r="K8" s="97"/>
      <c r="L8" s="97"/>
      <c r="M8" s="97"/>
      <c r="N8" s="97"/>
      <c r="O8" s="97"/>
      <c r="P8" s="97"/>
      <c r="Q8" s="533" t="s">
        <v>210</v>
      </c>
      <c r="R8" s="534"/>
      <c r="S8" s="534"/>
      <c r="T8" s="534"/>
      <c r="U8" s="534"/>
      <c r="V8" s="534"/>
      <c r="W8" s="534"/>
      <c r="X8" s="534"/>
      <c r="Y8" s="534"/>
      <c r="Z8" s="534"/>
      <c r="AA8" s="534"/>
      <c r="AB8" s="534"/>
      <c r="AC8" s="534"/>
      <c r="AD8" s="534"/>
      <c r="AE8" s="535"/>
    </row>
    <row r="9" spans="1:31" ht="15.5" thickTop="1" thickBot="1" x14ac:dyDescent="0.4">
      <c r="A9" s="94"/>
      <c r="B9" s="95"/>
      <c r="C9" s="95"/>
      <c r="D9" s="96"/>
      <c r="E9" s="65"/>
      <c r="F9" s="65"/>
      <c r="G9" s="65"/>
      <c r="H9" s="65"/>
      <c r="I9" s="97"/>
      <c r="J9" s="97"/>
      <c r="K9" s="97"/>
      <c r="L9" s="97"/>
      <c r="M9" s="97"/>
      <c r="N9" s="97"/>
      <c r="O9" s="97"/>
      <c r="P9" s="97"/>
      <c r="Q9" s="533"/>
      <c r="R9" s="534"/>
      <c r="S9" s="534"/>
      <c r="T9" s="534"/>
      <c r="U9" s="534"/>
      <c r="V9" s="534"/>
      <c r="W9" s="534"/>
      <c r="X9" s="534"/>
      <c r="Y9" s="534"/>
      <c r="Z9" s="534"/>
      <c r="AA9" s="534"/>
      <c r="AB9" s="534"/>
      <c r="AC9" s="534"/>
      <c r="AD9" s="534"/>
      <c r="AE9" s="535"/>
    </row>
    <row r="10" spans="1:31" ht="15.5" thickTop="1" thickBot="1" x14ac:dyDescent="0.4">
      <c r="A10" s="94"/>
      <c r="B10" s="95"/>
      <c r="C10" s="95"/>
      <c r="D10" s="96"/>
      <c r="E10" s="65" t="s">
        <v>151</v>
      </c>
      <c r="F10" s="65"/>
      <c r="G10" s="65"/>
      <c r="H10" s="65"/>
      <c r="I10" s="97"/>
      <c r="J10" s="97"/>
      <c r="K10" s="97"/>
      <c r="L10" s="97"/>
      <c r="M10" s="97"/>
      <c r="N10" s="97"/>
      <c r="O10" s="97"/>
      <c r="P10" s="97"/>
      <c r="Q10" s="533"/>
      <c r="R10" s="534"/>
      <c r="S10" s="534"/>
      <c r="T10" s="534"/>
      <c r="U10" s="534"/>
      <c r="V10" s="534"/>
      <c r="W10" s="534"/>
      <c r="X10" s="534"/>
      <c r="Y10" s="534"/>
      <c r="Z10" s="534"/>
      <c r="AA10" s="534"/>
      <c r="AB10" s="534"/>
      <c r="AC10" s="534"/>
      <c r="AD10" s="534"/>
      <c r="AE10" s="535"/>
    </row>
    <row r="11" spans="1:31" ht="15.5" thickTop="1" thickBot="1" x14ac:dyDescent="0.4">
      <c r="A11" s="94"/>
      <c r="B11" s="95"/>
      <c r="C11" s="95"/>
      <c r="D11" s="96"/>
      <c r="E11" s="65"/>
      <c r="F11" s="65"/>
      <c r="G11" s="65"/>
      <c r="H11" s="65"/>
      <c r="I11" s="97"/>
      <c r="J11" s="97"/>
      <c r="K11" s="97"/>
      <c r="L11" s="97"/>
      <c r="M11" s="97"/>
      <c r="N11" s="97"/>
      <c r="O11" s="97"/>
      <c r="P11" s="97"/>
      <c r="Q11" s="533"/>
      <c r="R11" s="534"/>
      <c r="S11" s="534"/>
      <c r="T11" s="534"/>
      <c r="U11" s="534"/>
      <c r="V11" s="534"/>
      <c r="W11" s="534"/>
      <c r="X11" s="534"/>
      <c r="Y11" s="534"/>
      <c r="Z11" s="534"/>
      <c r="AA11" s="534"/>
      <c r="AB11" s="534"/>
      <c r="AC11" s="534"/>
      <c r="AD11" s="534"/>
      <c r="AE11" s="535"/>
    </row>
    <row r="12" spans="1:31" ht="15.5" thickTop="1" thickBot="1" x14ac:dyDescent="0.4">
      <c r="A12" s="94"/>
      <c r="B12" s="95"/>
      <c r="C12" s="95"/>
      <c r="D12" s="96"/>
      <c r="E12" s="65" t="s">
        <v>185</v>
      </c>
      <c r="F12" s="65"/>
      <c r="G12" s="65"/>
      <c r="H12" s="65"/>
      <c r="I12" s="97"/>
      <c r="J12" s="97"/>
      <c r="K12" s="97"/>
      <c r="L12" s="97"/>
      <c r="M12" s="97"/>
      <c r="N12" s="97"/>
      <c r="O12" s="97"/>
      <c r="P12" s="97"/>
      <c r="Q12" s="533"/>
      <c r="R12" s="534"/>
      <c r="S12" s="534"/>
      <c r="T12" s="534"/>
      <c r="U12" s="534"/>
      <c r="V12" s="534"/>
      <c r="W12" s="534"/>
      <c r="X12" s="534"/>
      <c r="Y12" s="534"/>
      <c r="Z12" s="534"/>
      <c r="AA12" s="534"/>
      <c r="AB12" s="534"/>
      <c r="AC12" s="534"/>
      <c r="AD12" s="534"/>
      <c r="AE12" s="535"/>
    </row>
    <row r="13" spans="1:31" ht="15.5" thickTop="1" thickBot="1" x14ac:dyDescent="0.4">
      <c r="A13" s="66"/>
      <c r="B13" s="67"/>
      <c r="C13" s="67"/>
      <c r="D13" s="68"/>
      <c r="E13" s="65"/>
      <c r="F13" s="65"/>
      <c r="G13" s="65"/>
      <c r="H13" s="65"/>
      <c r="I13" s="97"/>
      <c r="J13" s="97"/>
      <c r="K13" s="97"/>
      <c r="L13" s="97"/>
      <c r="M13" s="97"/>
      <c r="N13" s="97"/>
      <c r="O13" s="97"/>
      <c r="P13" s="97"/>
      <c r="Q13" s="533"/>
      <c r="R13" s="534"/>
      <c r="S13" s="534"/>
      <c r="T13" s="534"/>
      <c r="U13" s="534"/>
      <c r="V13" s="534"/>
      <c r="W13" s="534"/>
      <c r="X13" s="534"/>
      <c r="Y13" s="534"/>
      <c r="Z13" s="534"/>
      <c r="AA13" s="534"/>
      <c r="AB13" s="534"/>
      <c r="AC13" s="534"/>
      <c r="AD13" s="534"/>
      <c r="AE13" s="535"/>
    </row>
    <row r="14" spans="1:31" ht="15.5" thickTop="1" thickBot="1" x14ac:dyDescent="0.4">
      <c r="A14" s="69" t="s">
        <v>7</v>
      </c>
      <c r="B14" s="70"/>
      <c r="C14" s="70"/>
      <c r="D14" s="70"/>
      <c r="E14" s="70"/>
      <c r="F14" s="70"/>
      <c r="G14" s="70"/>
      <c r="H14" s="70"/>
      <c r="I14" s="70"/>
      <c r="J14" s="70"/>
      <c r="K14" s="70"/>
      <c r="L14" s="70"/>
      <c r="M14" s="70"/>
      <c r="N14" s="70"/>
      <c r="O14" s="70"/>
      <c r="P14" s="71"/>
      <c r="Q14" s="533"/>
      <c r="R14" s="534"/>
      <c r="S14" s="534"/>
      <c r="T14" s="534"/>
      <c r="U14" s="534"/>
      <c r="V14" s="534"/>
      <c r="W14" s="534"/>
      <c r="X14" s="534"/>
      <c r="Y14" s="534"/>
      <c r="Z14" s="534"/>
      <c r="AA14" s="534"/>
      <c r="AB14" s="534"/>
      <c r="AC14" s="534"/>
      <c r="AD14" s="534"/>
      <c r="AE14" s="535"/>
    </row>
    <row r="15" spans="1:31" ht="15.5" thickTop="1" thickBot="1" x14ac:dyDescent="0.4">
      <c r="A15" s="69"/>
      <c r="B15" s="70"/>
      <c r="C15" s="70"/>
      <c r="D15" s="70"/>
      <c r="E15" s="70"/>
      <c r="F15" s="70"/>
      <c r="G15" s="70"/>
      <c r="H15" s="70"/>
      <c r="I15" s="70"/>
      <c r="J15" s="70"/>
      <c r="K15" s="70"/>
      <c r="L15" s="70"/>
      <c r="M15" s="70"/>
      <c r="N15" s="70"/>
      <c r="O15" s="70"/>
      <c r="P15" s="71"/>
      <c r="Q15" s="533"/>
      <c r="R15" s="534"/>
      <c r="S15" s="534"/>
      <c r="T15" s="534"/>
      <c r="U15" s="534"/>
      <c r="V15" s="534"/>
      <c r="W15" s="534"/>
      <c r="X15" s="534"/>
      <c r="Y15" s="534"/>
      <c r="Z15" s="534"/>
      <c r="AA15" s="534"/>
      <c r="AB15" s="534"/>
      <c r="AC15" s="534"/>
      <c r="AD15" s="534"/>
      <c r="AE15" s="535"/>
    </row>
    <row r="16" spans="1:31" ht="15.5" thickTop="1" thickBot="1" x14ac:dyDescent="0.4">
      <c r="A16" s="91" t="s">
        <v>187</v>
      </c>
      <c r="B16" s="92"/>
      <c r="C16" s="92"/>
      <c r="D16" s="92"/>
      <c r="E16" s="92"/>
      <c r="F16" s="92"/>
      <c r="G16" s="92"/>
      <c r="H16" s="92"/>
      <c r="I16" s="92"/>
      <c r="J16" s="92"/>
      <c r="K16" s="92"/>
      <c r="L16" s="92"/>
      <c r="M16" s="92"/>
      <c r="N16" s="92"/>
      <c r="O16" s="92"/>
      <c r="P16" s="93"/>
      <c r="Q16" s="533"/>
      <c r="R16" s="534"/>
      <c r="S16" s="534"/>
      <c r="T16" s="534"/>
      <c r="U16" s="534"/>
      <c r="V16" s="534"/>
      <c r="W16" s="534"/>
      <c r="X16" s="534"/>
      <c r="Y16" s="534"/>
      <c r="Z16" s="534"/>
      <c r="AA16" s="534"/>
      <c r="AB16" s="534"/>
      <c r="AC16" s="534"/>
      <c r="AD16" s="534"/>
      <c r="AE16" s="535"/>
    </row>
    <row r="17" spans="1:31" ht="15.5" thickTop="1" thickBot="1" x14ac:dyDescent="0.4">
      <c r="A17" s="91"/>
      <c r="B17" s="92"/>
      <c r="C17" s="92"/>
      <c r="D17" s="92"/>
      <c r="E17" s="92"/>
      <c r="F17" s="92"/>
      <c r="G17" s="92"/>
      <c r="H17" s="92"/>
      <c r="I17" s="92"/>
      <c r="J17" s="92"/>
      <c r="K17" s="92"/>
      <c r="L17" s="92"/>
      <c r="M17" s="92"/>
      <c r="N17" s="92"/>
      <c r="O17" s="92"/>
      <c r="P17" s="93"/>
      <c r="Q17" s="533"/>
      <c r="R17" s="534"/>
      <c r="S17" s="534"/>
      <c r="T17" s="534"/>
      <c r="U17" s="534"/>
      <c r="V17" s="534"/>
      <c r="W17" s="534"/>
      <c r="X17" s="534"/>
      <c r="Y17" s="534"/>
      <c r="Z17" s="534"/>
      <c r="AA17" s="534"/>
      <c r="AB17" s="534"/>
      <c r="AC17" s="534"/>
      <c r="AD17" s="534"/>
      <c r="AE17" s="535"/>
    </row>
    <row r="18" spans="1:31" ht="15.5" thickTop="1" thickBot="1" x14ac:dyDescent="0.4">
      <c r="A18" s="91"/>
      <c r="B18" s="92"/>
      <c r="C18" s="92"/>
      <c r="D18" s="92"/>
      <c r="E18" s="92"/>
      <c r="F18" s="92"/>
      <c r="G18" s="92"/>
      <c r="H18" s="92"/>
      <c r="I18" s="92"/>
      <c r="J18" s="92"/>
      <c r="K18" s="92"/>
      <c r="L18" s="92"/>
      <c r="M18" s="92"/>
      <c r="N18" s="92"/>
      <c r="O18" s="92"/>
      <c r="P18" s="93"/>
      <c r="Q18" s="533"/>
      <c r="R18" s="534"/>
      <c r="S18" s="534"/>
      <c r="T18" s="534"/>
      <c r="U18" s="534"/>
      <c r="V18" s="534"/>
      <c r="W18" s="534"/>
      <c r="X18" s="534"/>
      <c r="Y18" s="534"/>
      <c r="Z18" s="534"/>
      <c r="AA18" s="534"/>
      <c r="AB18" s="534"/>
      <c r="AC18" s="534"/>
      <c r="AD18" s="534"/>
      <c r="AE18" s="535"/>
    </row>
    <row r="19" spans="1:31" ht="15.5" thickTop="1" thickBot="1" x14ac:dyDescent="0.4">
      <c r="A19" s="91"/>
      <c r="B19" s="92"/>
      <c r="C19" s="92"/>
      <c r="D19" s="92"/>
      <c r="E19" s="92"/>
      <c r="F19" s="92"/>
      <c r="G19" s="92"/>
      <c r="H19" s="92"/>
      <c r="I19" s="92"/>
      <c r="J19" s="92"/>
      <c r="K19" s="92"/>
      <c r="L19" s="92"/>
      <c r="M19" s="92"/>
      <c r="N19" s="92"/>
      <c r="O19" s="92"/>
      <c r="P19" s="93"/>
      <c r="Q19" s="533"/>
      <c r="R19" s="534"/>
      <c r="S19" s="534"/>
      <c r="T19" s="534"/>
      <c r="U19" s="534"/>
      <c r="V19" s="534"/>
      <c r="W19" s="534"/>
      <c r="X19" s="534"/>
      <c r="Y19" s="534"/>
      <c r="Z19" s="534"/>
      <c r="AA19" s="534"/>
      <c r="AB19" s="534"/>
      <c r="AC19" s="534"/>
      <c r="AD19" s="534"/>
      <c r="AE19" s="535"/>
    </row>
    <row r="20" spans="1:31" ht="15.5" thickTop="1" thickBot="1" x14ac:dyDescent="0.4">
      <c r="A20" s="91"/>
      <c r="B20" s="92"/>
      <c r="C20" s="92"/>
      <c r="D20" s="92"/>
      <c r="E20" s="92"/>
      <c r="F20" s="92"/>
      <c r="G20" s="92"/>
      <c r="H20" s="92"/>
      <c r="I20" s="92"/>
      <c r="J20" s="92"/>
      <c r="K20" s="92"/>
      <c r="L20" s="92"/>
      <c r="M20" s="92"/>
      <c r="N20" s="92"/>
      <c r="O20" s="92"/>
      <c r="P20" s="93"/>
      <c r="Q20" s="533"/>
      <c r="R20" s="534"/>
      <c r="S20" s="534"/>
      <c r="T20" s="534"/>
      <c r="U20" s="534"/>
      <c r="V20" s="534"/>
      <c r="W20" s="534"/>
      <c r="X20" s="534"/>
      <c r="Y20" s="534"/>
      <c r="Z20" s="534"/>
      <c r="AA20" s="534"/>
      <c r="AB20" s="534"/>
      <c r="AC20" s="534"/>
      <c r="AD20" s="534"/>
      <c r="AE20" s="535"/>
    </row>
    <row r="21" spans="1:31" ht="15.5" thickTop="1" thickBot="1" x14ac:dyDescent="0.4">
      <c r="A21" s="91"/>
      <c r="B21" s="92"/>
      <c r="C21" s="92"/>
      <c r="D21" s="92"/>
      <c r="E21" s="92"/>
      <c r="F21" s="92"/>
      <c r="G21" s="92"/>
      <c r="H21" s="92"/>
      <c r="I21" s="92"/>
      <c r="J21" s="92"/>
      <c r="K21" s="92"/>
      <c r="L21" s="92"/>
      <c r="M21" s="92"/>
      <c r="N21" s="92"/>
      <c r="O21" s="92"/>
      <c r="P21" s="93"/>
      <c r="Q21" s="533"/>
      <c r="R21" s="534"/>
      <c r="S21" s="534"/>
      <c r="T21" s="534"/>
      <c r="U21" s="534"/>
      <c r="V21" s="534"/>
      <c r="W21" s="534"/>
      <c r="X21" s="534"/>
      <c r="Y21" s="534"/>
      <c r="Z21" s="534"/>
      <c r="AA21" s="534"/>
      <c r="AB21" s="534"/>
      <c r="AC21" s="534"/>
      <c r="AD21" s="534"/>
      <c r="AE21" s="535"/>
    </row>
    <row r="22" spans="1:31" ht="15.5" thickTop="1" thickBot="1" x14ac:dyDescent="0.4">
      <c r="A22" s="91"/>
      <c r="B22" s="92"/>
      <c r="C22" s="92"/>
      <c r="D22" s="92"/>
      <c r="E22" s="92"/>
      <c r="F22" s="92"/>
      <c r="G22" s="92"/>
      <c r="H22" s="92"/>
      <c r="I22" s="92"/>
      <c r="J22" s="92"/>
      <c r="K22" s="92"/>
      <c r="L22" s="92"/>
      <c r="M22" s="92"/>
      <c r="N22" s="92"/>
      <c r="O22" s="92"/>
      <c r="P22" s="93"/>
      <c r="Q22" s="533"/>
      <c r="R22" s="534"/>
      <c r="S22" s="534"/>
      <c r="T22" s="534"/>
      <c r="U22" s="534"/>
      <c r="V22" s="534"/>
      <c r="W22" s="534"/>
      <c r="X22" s="534"/>
      <c r="Y22" s="534"/>
      <c r="Z22" s="534"/>
      <c r="AA22" s="534"/>
      <c r="AB22" s="534"/>
      <c r="AC22" s="534"/>
      <c r="AD22" s="534"/>
      <c r="AE22" s="535"/>
    </row>
    <row r="23" spans="1:31" ht="15.5" thickTop="1" thickBot="1" x14ac:dyDescent="0.4">
      <c r="A23" s="91"/>
      <c r="B23" s="92"/>
      <c r="C23" s="92"/>
      <c r="D23" s="92"/>
      <c r="E23" s="92"/>
      <c r="F23" s="92"/>
      <c r="G23" s="92"/>
      <c r="H23" s="92"/>
      <c r="I23" s="92"/>
      <c r="J23" s="92"/>
      <c r="K23" s="92"/>
      <c r="L23" s="92"/>
      <c r="M23" s="92"/>
      <c r="N23" s="92"/>
      <c r="O23" s="92"/>
      <c r="P23" s="93"/>
      <c r="Q23" s="533"/>
      <c r="R23" s="534"/>
      <c r="S23" s="534"/>
      <c r="T23" s="534"/>
      <c r="U23" s="534"/>
      <c r="V23" s="534"/>
      <c r="W23" s="534"/>
      <c r="X23" s="534"/>
      <c r="Y23" s="534"/>
      <c r="Z23" s="534"/>
      <c r="AA23" s="534"/>
      <c r="AB23" s="534"/>
      <c r="AC23" s="534"/>
      <c r="AD23" s="534"/>
      <c r="AE23" s="535"/>
    </row>
    <row r="24" spans="1:31" ht="15.5" thickTop="1" thickBot="1" x14ac:dyDescent="0.4">
      <c r="A24" s="91"/>
      <c r="B24" s="92"/>
      <c r="C24" s="92"/>
      <c r="D24" s="92"/>
      <c r="E24" s="92"/>
      <c r="F24" s="92"/>
      <c r="G24" s="92"/>
      <c r="H24" s="92"/>
      <c r="I24" s="92"/>
      <c r="J24" s="92"/>
      <c r="K24" s="92"/>
      <c r="L24" s="92"/>
      <c r="M24" s="92"/>
      <c r="N24" s="92"/>
      <c r="O24" s="92"/>
      <c r="P24" s="93"/>
      <c r="Q24" s="533"/>
      <c r="R24" s="534"/>
      <c r="S24" s="534"/>
      <c r="T24" s="534"/>
      <c r="U24" s="534"/>
      <c r="V24" s="534"/>
      <c r="W24" s="534"/>
      <c r="X24" s="534"/>
      <c r="Y24" s="534"/>
      <c r="Z24" s="534"/>
      <c r="AA24" s="534"/>
      <c r="AB24" s="534"/>
      <c r="AC24" s="534"/>
      <c r="AD24" s="534"/>
      <c r="AE24" s="535"/>
    </row>
    <row r="25" spans="1:31" ht="15.5" thickTop="1" thickBot="1" x14ac:dyDescent="0.4">
      <c r="A25" s="91"/>
      <c r="B25" s="92"/>
      <c r="C25" s="92"/>
      <c r="D25" s="92"/>
      <c r="E25" s="92"/>
      <c r="F25" s="92"/>
      <c r="G25" s="92"/>
      <c r="H25" s="92"/>
      <c r="I25" s="92"/>
      <c r="J25" s="92"/>
      <c r="K25" s="92"/>
      <c r="L25" s="92"/>
      <c r="M25" s="92"/>
      <c r="N25" s="92"/>
      <c r="O25" s="92"/>
      <c r="P25" s="93"/>
      <c r="Q25" s="533"/>
      <c r="R25" s="534"/>
      <c r="S25" s="534"/>
      <c r="T25" s="534"/>
      <c r="U25" s="534"/>
      <c r="V25" s="534"/>
      <c r="W25" s="534"/>
      <c r="X25" s="534"/>
      <c r="Y25" s="534"/>
      <c r="Z25" s="534"/>
      <c r="AA25" s="534"/>
      <c r="AB25" s="534"/>
      <c r="AC25" s="534"/>
      <c r="AD25" s="534"/>
      <c r="AE25" s="535"/>
    </row>
    <row r="26" spans="1:31" ht="15.5" thickTop="1" thickBot="1" x14ac:dyDescent="0.4">
      <c r="A26" s="69" t="s">
        <v>8</v>
      </c>
      <c r="B26" s="70"/>
      <c r="C26" s="70"/>
      <c r="D26" s="70"/>
      <c r="E26" s="70"/>
      <c r="F26" s="70"/>
      <c r="G26" s="70"/>
      <c r="H26" s="70"/>
      <c r="I26" s="70"/>
      <c r="J26" s="70"/>
      <c r="K26" s="70"/>
      <c r="L26" s="70"/>
      <c r="M26" s="70"/>
      <c r="N26" s="70"/>
      <c r="O26" s="70"/>
      <c r="P26" s="71"/>
      <c r="Q26" s="533"/>
      <c r="R26" s="534"/>
      <c r="S26" s="534"/>
      <c r="T26" s="534"/>
      <c r="U26" s="534"/>
      <c r="V26" s="534"/>
      <c r="W26" s="534"/>
      <c r="X26" s="534"/>
      <c r="Y26" s="534"/>
      <c r="Z26" s="534"/>
      <c r="AA26" s="534"/>
      <c r="AB26" s="534"/>
      <c r="AC26" s="534"/>
      <c r="AD26" s="534"/>
      <c r="AE26" s="535"/>
    </row>
    <row r="27" spans="1:31" ht="15.5" thickTop="1" thickBot="1" x14ac:dyDescent="0.4">
      <c r="A27" s="69"/>
      <c r="B27" s="70"/>
      <c r="C27" s="70"/>
      <c r="D27" s="70"/>
      <c r="E27" s="70"/>
      <c r="F27" s="70"/>
      <c r="G27" s="70"/>
      <c r="H27" s="70"/>
      <c r="I27" s="70"/>
      <c r="J27" s="70"/>
      <c r="K27" s="70"/>
      <c r="L27" s="70"/>
      <c r="M27" s="70"/>
      <c r="N27" s="70"/>
      <c r="O27" s="70"/>
      <c r="P27" s="71"/>
      <c r="Q27" s="533"/>
      <c r="R27" s="534"/>
      <c r="S27" s="534"/>
      <c r="T27" s="534"/>
      <c r="U27" s="534"/>
      <c r="V27" s="534"/>
      <c r="W27" s="534"/>
      <c r="X27" s="534"/>
      <c r="Y27" s="534"/>
      <c r="Z27" s="534"/>
      <c r="AA27" s="534"/>
      <c r="AB27" s="534"/>
      <c r="AC27" s="534"/>
      <c r="AD27" s="534"/>
      <c r="AE27" s="535"/>
    </row>
    <row r="28" spans="1:31" ht="15.5" thickTop="1" thickBot="1" x14ac:dyDescent="0.4">
      <c r="A28" s="91" t="s">
        <v>189</v>
      </c>
      <c r="B28" s="92"/>
      <c r="C28" s="92"/>
      <c r="D28" s="92"/>
      <c r="E28" s="92"/>
      <c r="F28" s="92"/>
      <c r="G28" s="92"/>
      <c r="H28" s="92"/>
      <c r="I28" s="92"/>
      <c r="J28" s="92"/>
      <c r="K28" s="92"/>
      <c r="L28" s="92"/>
      <c r="M28" s="92"/>
      <c r="N28" s="92"/>
      <c r="O28" s="92"/>
      <c r="P28" s="93"/>
      <c r="Q28" s="533"/>
      <c r="R28" s="534"/>
      <c r="S28" s="534"/>
      <c r="T28" s="534"/>
      <c r="U28" s="534"/>
      <c r="V28" s="534"/>
      <c r="W28" s="534"/>
      <c r="X28" s="534"/>
      <c r="Y28" s="534"/>
      <c r="Z28" s="534"/>
      <c r="AA28" s="534"/>
      <c r="AB28" s="534"/>
      <c r="AC28" s="534"/>
      <c r="AD28" s="534"/>
      <c r="AE28" s="535"/>
    </row>
    <row r="29" spans="1:31" ht="15.5" thickTop="1" thickBot="1" x14ac:dyDescent="0.4">
      <c r="A29" s="91"/>
      <c r="B29" s="92"/>
      <c r="C29" s="92"/>
      <c r="D29" s="92"/>
      <c r="E29" s="92"/>
      <c r="F29" s="92"/>
      <c r="G29" s="92"/>
      <c r="H29" s="92"/>
      <c r="I29" s="92"/>
      <c r="J29" s="92"/>
      <c r="K29" s="92"/>
      <c r="L29" s="92"/>
      <c r="M29" s="92"/>
      <c r="N29" s="92"/>
      <c r="O29" s="92"/>
      <c r="P29" s="93"/>
      <c r="Q29" s="533"/>
      <c r="R29" s="534"/>
      <c r="S29" s="534"/>
      <c r="T29" s="534"/>
      <c r="U29" s="534"/>
      <c r="V29" s="534"/>
      <c r="W29" s="534"/>
      <c r="X29" s="534"/>
      <c r="Y29" s="534"/>
      <c r="Z29" s="534"/>
      <c r="AA29" s="534"/>
      <c r="AB29" s="534"/>
      <c r="AC29" s="534"/>
      <c r="AD29" s="534"/>
      <c r="AE29" s="535"/>
    </row>
    <row r="30" spans="1:31" ht="15.5" thickTop="1" thickBot="1" x14ac:dyDescent="0.4">
      <c r="A30" s="91"/>
      <c r="B30" s="92"/>
      <c r="C30" s="92"/>
      <c r="D30" s="92"/>
      <c r="E30" s="92"/>
      <c r="F30" s="92"/>
      <c r="G30" s="92"/>
      <c r="H30" s="92"/>
      <c r="I30" s="92"/>
      <c r="J30" s="92"/>
      <c r="K30" s="92"/>
      <c r="L30" s="92"/>
      <c r="M30" s="92"/>
      <c r="N30" s="92"/>
      <c r="O30" s="92"/>
      <c r="P30" s="93"/>
      <c r="Q30" s="533"/>
      <c r="R30" s="534"/>
      <c r="S30" s="534"/>
      <c r="T30" s="534"/>
      <c r="U30" s="534"/>
      <c r="V30" s="534"/>
      <c r="W30" s="534"/>
      <c r="X30" s="534"/>
      <c r="Y30" s="534"/>
      <c r="Z30" s="534"/>
      <c r="AA30" s="534"/>
      <c r="AB30" s="534"/>
      <c r="AC30" s="534"/>
      <c r="AD30" s="534"/>
      <c r="AE30" s="535"/>
    </row>
    <row r="31" spans="1:31" ht="15.5" thickTop="1" thickBot="1" x14ac:dyDescent="0.4">
      <c r="A31" s="91"/>
      <c r="B31" s="92"/>
      <c r="C31" s="92"/>
      <c r="D31" s="92"/>
      <c r="E31" s="92"/>
      <c r="F31" s="92"/>
      <c r="G31" s="92"/>
      <c r="H31" s="92"/>
      <c r="I31" s="92"/>
      <c r="J31" s="92"/>
      <c r="K31" s="92"/>
      <c r="L31" s="92"/>
      <c r="M31" s="92"/>
      <c r="N31" s="92"/>
      <c r="O31" s="92"/>
      <c r="P31" s="93"/>
      <c r="Q31" s="533"/>
      <c r="R31" s="534"/>
      <c r="S31" s="534"/>
      <c r="T31" s="534"/>
      <c r="U31" s="534"/>
      <c r="V31" s="534"/>
      <c r="W31" s="534"/>
      <c r="X31" s="534"/>
      <c r="Y31" s="534"/>
      <c r="Z31" s="534"/>
      <c r="AA31" s="534"/>
      <c r="AB31" s="534"/>
      <c r="AC31" s="534"/>
      <c r="AD31" s="534"/>
      <c r="AE31" s="535"/>
    </row>
    <row r="32" spans="1:31" ht="15.5" thickTop="1" thickBot="1" x14ac:dyDescent="0.4">
      <c r="A32" s="91"/>
      <c r="B32" s="92"/>
      <c r="C32" s="92"/>
      <c r="D32" s="92"/>
      <c r="E32" s="92"/>
      <c r="F32" s="92"/>
      <c r="G32" s="92"/>
      <c r="H32" s="92"/>
      <c r="I32" s="92"/>
      <c r="J32" s="92"/>
      <c r="K32" s="92"/>
      <c r="L32" s="92"/>
      <c r="M32" s="92"/>
      <c r="N32" s="92"/>
      <c r="O32" s="92"/>
      <c r="P32" s="93"/>
      <c r="Q32" s="533"/>
      <c r="R32" s="534"/>
      <c r="S32" s="534"/>
      <c r="T32" s="534"/>
      <c r="U32" s="534"/>
      <c r="V32" s="534"/>
      <c r="W32" s="534"/>
      <c r="X32" s="534"/>
      <c r="Y32" s="534"/>
      <c r="Z32" s="534"/>
      <c r="AA32" s="534"/>
      <c r="AB32" s="534"/>
      <c r="AC32" s="534"/>
      <c r="AD32" s="534"/>
      <c r="AE32" s="535"/>
    </row>
    <row r="33" spans="1:31" ht="15.5" thickTop="1" thickBot="1" x14ac:dyDescent="0.4">
      <c r="A33" s="91"/>
      <c r="B33" s="92"/>
      <c r="C33" s="92"/>
      <c r="D33" s="92"/>
      <c r="E33" s="92"/>
      <c r="F33" s="92"/>
      <c r="G33" s="92"/>
      <c r="H33" s="92"/>
      <c r="I33" s="92"/>
      <c r="J33" s="92"/>
      <c r="K33" s="92"/>
      <c r="L33" s="92"/>
      <c r="M33" s="92"/>
      <c r="N33" s="92"/>
      <c r="O33" s="92"/>
      <c r="P33" s="93"/>
      <c r="Q33" s="533"/>
      <c r="R33" s="534"/>
      <c r="S33" s="534"/>
      <c r="T33" s="534"/>
      <c r="U33" s="534"/>
      <c r="V33" s="534"/>
      <c r="W33" s="534"/>
      <c r="X33" s="534"/>
      <c r="Y33" s="534"/>
      <c r="Z33" s="534"/>
      <c r="AA33" s="534"/>
      <c r="AB33" s="534"/>
      <c r="AC33" s="534"/>
      <c r="AD33" s="534"/>
      <c r="AE33" s="535"/>
    </row>
    <row r="34" spans="1:31" ht="15.5" thickTop="1" thickBot="1" x14ac:dyDescent="0.4">
      <c r="A34" s="91"/>
      <c r="B34" s="92"/>
      <c r="C34" s="92"/>
      <c r="D34" s="92"/>
      <c r="E34" s="92"/>
      <c r="F34" s="92"/>
      <c r="G34" s="92"/>
      <c r="H34" s="92"/>
      <c r="I34" s="92"/>
      <c r="J34" s="92"/>
      <c r="K34" s="92"/>
      <c r="L34" s="92"/>
      <c r="M34" s="92"/>
      <c r="N34" s="92"/>
      <c r="O34" s="92"/>
      <c r="P34" s="93"/>
      <c r="Q34" s="533"/>
      <c r="R34" s="534"/>
      <c r="S34" s="534"/>
      <c r="T34" s="534"/>
      <c r="U34" s="534"/>
      <c r="V34" s="534"/>
      <c r="W34" s="534"/>
      <c r="X34" s="534"/>
      <c r="Y34" s="534"/>
      <c r="Z34" s="534"/>
      <c r="AA34" s="534"/>
      <c r="AB34" s="534"/>
      <c r="AC34" s="534"/>
      <c r="AD34" s="534"/>
      <c r="AE34" s="535"/>
    </row>
    <row r="35" spans="1:31" ht="15.5" thickTop="1" thickBot="1" x14ac:dyDescent="0.4">
      <c r="A35" s="69" t="s">
        <v>9</v>
      </c>
      <c r="B35" s="70"/>
      <c r="C35" s="70"/>
      <c r="D35" s="70"/>
      <c r="E35" s="70"/>
      <c r="F35" s="70"/>
      <c r="G35" s="70"/>
      <c r="H35" s="70"/>
      <c r="I35" s="70"/>
      <c r="J35" s="70"/>
      <c r="K35" s="70"/>
      <c r="L35" s="70"/>
      <c r="M35" s="70"/>
      <c r="N35" s="70"/>
      <c r="O35" s="70"/>
      <c r="P35" s="71"/>
      <c r="Q35" s="69" t="s">
        <v>10</v>
      </c>
      <c r="R35" s="70"/>
      <c r="S35" s="70"/>
      <c r="T35" s="70"/>
      <c r="U35" s="70"/>
      <c r="V35" s="70"/>
      <c r="W35" s="70"/>
      <c r="X35" s="70"/>
      <c r="Y35" s="70"/>
      <c r="Z35" s="70"/>
      <c r="AA35" s="70"/>
      <c r="AB35" s="70"/>
      <c r="AC35" s="70"/>
      <c r="AD35" s="70"/>
      <c r="AE35" s="71"/>
    </row>
    <row r="36" spans="1:31" ht="15.5" thickTop="1" thickBot="1" x14ac:dyDescent="0.4">
      <c r="A36" s="69"/>
      <c r="B36" s="70"/>
      <c r="C36" s="70"/>
      <c r="D36" s="70"/>
      <c r="E36" s="70"/>
      <c r="F36" s="70"/>
      <c r="G36" s="70"/>
      <c r="H36" s="70"/>
      <c r="I36" s="70"/>
      <c r="J36" s="70"/>
      <c r="K36" s="70"/>
      <c r="L36" s="70"/>
      <c r="M36" s="70"/>
      <c r="N36" s="70"/>
      <c r="O36" s="70"/>
      <c r="P36" s="71"/>
      <c r="Q36" s="72"/>
      <c r="R36" s="73"/>
      <c r="S36" s="73"/>
      <c r="T36" s="73"/>
      <c r="U36" s="73"/>
      <c r="V36" s="73"/>
      <c r="W36" s="73"/>
      <c r="X36" s="73"/>
      <c r="Y36" s="73"/>
      <c r="Z36" s="73"/>
      <c r="AA36" s="73"/>
      <c r="AB36" s="73"/>
      <c r="AC36" s="73"/>
      <c r="AD36" s="73"/>
      <c r="AE36" s="74"/>
    </row>
    <row r="37" spans="1:31" ht="15.5" thickTop="1" thickBot="1" x14ac:dyDescent="0.4">
      <c r="A37" s="75" t="s">
        <v>188</v>
      </c>
      <c r="B37" s="76"/>
      <c r="C37" s="76"/>
      <c r="D37" s="76"/>
      <c r="E37" s="76"/>
      <c r="F37" s="76"/>
      <c r="G37" s="76"/>
      <c r="H37" s="76"/>
      <c r="I37" s="76"/>
      <c r="J37" s="76"/>
      <c r="K37" s="76"/>
      <c r="L37" s="76"/>
      <c r="M37" s="76"/>
      <c r="N37" s="76"/>
      <c r="O37" s="76"/>
      <c r="P37" s="76"/>
      <c r="Q37" s="79" t="s">
        <v>212</v>
      </c>
      <c r="R37" s="80"/>
      <c r="S37" s="80"/>
      <c r="T37" s="80"/>
      <c r="U37" s="80"/>
      <c r="V37" s="80"/>
      <c r="W37" s="80"/>
      <c r="X37" s="80"/>
      <c r="Y37" s="80"/>
      <c r="Z37" s="80"/>
      <c r="AA37" s="80"/>
      <c r="AB37" s="80"/>
      <c r="AC37" s="80"/>
      <c r="AD37" s="80"/>
      <c r="AE37" s="81"/>
    </row>
    <row r="38" spans="1:31" ht="15.5" thickTop="1" thickBot="1" x14ac:dyDescent="0.4">
      <c r="A38" s="75"/>
      <c r="B38" s="76"/>
      <c r="C38" s="76"/>
      <c r="D38" s="76"/>
      <c r="E38" s="76"/>
      <c r="F38" s="76"/>
      <c r="G38" s="76"/>
      <c r="H38" s="76"/>
      <c r="I38" s="76"/>
      <c r="J38" s="76"/>
      <c r="K38" s="76"/>
      <c r="L38" s="76"/>
      <c r="M38" s="76"/>
      <c r="N38" s="76"/>
      <c r="O38" s="76"/>
      <c r="P38" s="76"/>
      <c r="Q38" s="82"/>
      <c r="R38" s="83"/>
      <c r="S38" s="83"/>
      <c r="T38" s="83"/>
      <c r="U38" s="83"/>
      <c r="V38" s="83"/>
      <c r="W38" s="83"/>
      <c r="X38" s="83"/>
      <c r="Y38" s="83"/>
      <c r="Z38" s="83"/>
      <c r="AA38" s="83"/>
      <c r="AB38" s="83"/>
      <c r="AC38" s="83"/>
      <c r="AD38" s="83"/>
      <c r="AE38" s="84"/>
    </row>
    <row r="39" spans="1:31" ht="15.5" thickTop="1" thickBot="1" x14ac:dyDescent="0.4">
      <c r="A39" s="75"/>
      <c r="B39" s="76"/>
      <c r="C39" s="76"/>
      <c r="D39" s="76"/>
      <c r="E39" s="76"/>
      <c r="F39" s="76"/>
      <c r="G39" s="76"/>
      <c r="H39" s="76"/>
      <c r="I39" s="76"/>
      <c r="J39" s="76"/>
      <c r="K39" s="76"/>
      <c r="L39" s="76"/>
      <c r="M39" s="76"/>
      <c r="N39" s="76"/>
      <c r="O39" s="76"/>
      <c r="P39" s="76"/>
      <c r="Q39" s="82"/>
      <c r="R39" s="83"/>
      <c r="S39" s="83"/>
      <c r="T39" s="83"/>
      <c r="U39" s="83"/>
      <c r="V39" s="83"/>
      <c r="W39" s="83"/>
      <c r="X39" s="83"/>
      <c r="Y39" s="83"/>
      <c r="Z39" s="83"/>
      <c r="AA39" s="83"/>
      <c r="AB39" s="83"/>
      <c r="AC39" s="83"/>
      <c r="AD39" s="83"/>
      <c r="AE39" s="84"/>
    </row>
    <row r="40" spans="1:31" ht="15.5" thickTop="1" thickBot="1" x14ac:dyDescent="0.4">
      <c r="A40" s="75"/>
      <c r="B40" s="76"/>
      <c r="C40" s="76"/>
      <c r="D40" s="76"/>
      <c r="E40" s="76"/>
      <c r="F40" s="76"/>
      <c r="G40" s="76"/>
      <c r="H40" s="76"/>
      <c r="I40" s="76"/>
      <c r="J40" s="76"/>
      <c r="K40" s="76"/>
      <c r="L40" s="76"/>
      <c r="M40" s="76"/>
      <c r="N40" s="76"/>
      <c r="O40" s="76"/>
      <c r="P40" s="76"/>
      <c r="Q40" s="82"/>
      <c r="R40" s="83"/>
      <c r="S40" s="83"/>
      <c r="T40" s="83"/>
      <c r="U40" s="83"/>
      <c r="V40" s="83"/>
      <c r="W40" s="83"/>
      <c r="X40" s="83"/>
      <c r="Y40" s="83"/>
      <c r="Z40" s="83"/>
      <c r="AA40" s="83"/>
      <c r="AB40" s="83"/>
      <c r="AC40" s="83"/>
      <c r="AD40" s="83"/>
      <c r="AE40" s="84"/>
    </row>
    <row r="41" spans="1:31" ht="15.5" thickTop="1" thickBot="1" x14ac:dyDescent="0.4">
      <c r="A41" s="75"/>
      <c r="B41" s="76"/>
      <c r="C41" s="76"/>
      <c r="D41" s="76"/>
      <c r="E41" s="76"/>
      <c r="F41" s="76"/>
      <c r="G41" s="76"/>
      <c r="H41" s="76"/>
      <c r="I41" s="76"/>
      <c r="J41" s="76"/>
      <c r="K41" s="76"/>
      <c r="L41" s="76"/>
      <c r="M41" s="76"/>
      <c r="N41" s="76"/>
      <c r="O41" s="76"/>
      <c r="P41" s="76"/>
      <c r="Q41" s="82"/>
      <c r="R41" s="83"/>
      <c r="S41" s="83"/>
      <c r="T41" s="83"/>
      <c r="U41" s="83"/>
      <c r="V41" s="83"/>
      <c r="W41" s="83"/>
      <c r="X41" s="83"/>
      <c r="Y41" s="83"/>
      <c r="Z41" s="83"/>
      <c r="AA41" s="83"/>
      <c r="AB41" s="83"/>
      <c r="AC41" s="83"/>
      <c r="AD41" s="83"/>
      <c r="AE41" s="84"/>
    </row>
    <row r="42" spans="1:31" ht="15.5" thickTop="1" thickBot="1" x14ac:dyDescent="0.4">
      <c r="A42" s="75"/>
      <c r="B42" s="76"/>
      <c r="C42" s="76"/>
      <c r="D42" s="76"/>
      <c r="E42" s="76"/>
      <c r="F42" s="76"/>
      <c r="G42" s="76"/>
      <c r="H42" s="76"/>
      <c r="I42" s="76"/>
      <c r="J42" s="76"/>
      <c r="K42" s="76"/>
      <c r="L42" s="76"/>
      <c r="M42" s="76"/>
      <c r="N42" s="76"/>
      <c r="O42" s="76"/>
      <c r="P42" s="76"/>
      <c r="Q42" s="82"/>
      <c r="R42" s="83"/>
      <c r="S42" s="83"/>
      <c r="T42" s="83"/>
      <c r="U42" s="83"/>
      <c r="V42" s="83"/>
      <c r="W42" s="83"/>
      <c r="X42" s="83"/>
      <c r="Y42" s="83"/>
      <c r="Z42" s="83"/>
      <c r="AA42" s="83"/>
      <c r="AB42" s="83"/>
      <c r="AC42" s="83"/>
      <c r="AD42" s="83"/>
      <c r="AE42" s="84"/>
    </row>
    <row r="43" spans="1:31" ht="15.5" thickTop="1" thickBot="1" x14ac:dyDescent="0.4">
      <c r="A43" s="77"/>
      <c r="B43" s="78"/>
      <c r="C43" s="78"/>
      <c r="D43" s="78"/>
      <c r="E43" s="78"/>
      <c r="F43" s="78"/>
      <c r="G43" s="78"/>
      <c r="H43" s="78"/>
      <c r="I43" s="78"/>
      <c r="J43" s="78"/>
      <c r="K43" s="78"/>
      <c r="L43" s="78"/>
      <c r="M43" s="78"/>
      <c r="N43" s="78"/>
      <c r="O43" s="78"/>
      <c r="P43" s="78"/>
      <c r="Q43" s="85"/>
      <c r="R43" s="86"/>
      <c r="S43" s="86"/>
      <c r="T43" s="86"/>
      <c r="U43" s="86"/>
      <c r="V43" s="86"/>
      <c r="W43" s="86"/>
      <c r="X43" s="86"/>
      <c r="Y43" s="86"/>
      <c r="Z43" s="86"/>
      <c r="AA43" s="86"/>
      <c r="AB43" s="86"/>
      <c r="AC43" s="86"/>
      <c r="AD43" s="86"/>
      <c r="AE43" s="87"/>
    </row>
    <row r="44" spans="1:31" ht="19" thickBot="1" x14ac:dyDescent="0.5">
      <c r="A44" s="88" t="s">
        <v>11</v>
      </c>
      <c r="B44" s="89"/>
      <c r="C44" s="89"/>
      <c r="D44" s="89"/>
      <c r="E44" s="89"/>
      <c r="F44" s="89"/>
      <c r="G44" s="89"/>
      <c r="H44" s="89"/>
      <c r="I44" s="89"/>
      <c r="J44" s="89"/>
      <c r="K44" s="89"/>
      <c r="L44" s="89"/>
      <c r="M44" s="89"/>
      <c r="N44" s="89"/>
      <c r="O44" s="89"/>
      <c r="P44" s="90"/>
      <c r="Q44" s="1"/>
      <c r="R44" s="1"/>
      <c r="S44" s="1"/>
      <c r="T44" s="1"/>
      <c r="U44" s="1"/>
      <c r="V44" s="1"/>
      <c r="W44" s="1"/>
      <c r="X44" s="1"/>
      <c r="Y44" s="1"/>
      <c r="Z44" s="1"/>
      <c r="AA44" s="1"/>
      <c r="AB44" s="1"/>
      <c r="AC44" s="1"/>
      <c r="AD44" s="1"/>
      <c r="AE44" s="1"/>
    </row>
    <row r="45" spans="1:31" x14ac:dyDescent="0.35">
      <c r="A45" s="129" t="s">
        <v>12</v>
      </c>
      <c r="B45" s="130"/>
      <c r="C45" s="130"/>
      <c r="D45" s="130"/>
      <c r="E45" s="130"/>
      <c r="F45" s="130"/>
      <c r="G45" s="120"/>
      <c r="H45" s="121"/>
      <c r="I45" s="111" t="s">
        <v>13</v>
      </c>
      <c r="J45" s="112"/>
      <c r="K45" s="112"/>
      <c r="L45" s="112"/>
      <c r="M45" s="112"/>
      <c r="N45" s="112"/>
      <c r="O45" s="112"/>
      <c r="P45" s="113"/>
    </row>
    <row r="46" spans="1:31" x14ac:dyDescent="0.35">
      <c r="A46" s="131" t="s">
        <v>14</v>
      </c>
      <c r="B46" s="132"/>
      <c r="C46" s="132"/>
      <c r="D46" s="132"/>
      <c r="E46" s="132"/>
      <c r="F46" s="132"/>
      <c r="G46" s="122"/>
      <c r="H46" s="123"/>
      <c r="I46" s="114" t="s">
        <v>15</v>
      </c>
      <c r="J46" s="115"/>
      <c r="K46" s="115"/>
      <c r="L46" s="115"/>
      <c r="M46" s="115"/>
      <c r="N46" s="115"/>
      <c r="O46" s="115"/>
      <c r="P46" s="116"/>
      <c r="Q46" s="2"/>
      <c r="R46" s="2"/>
      <c r="S46" s="2"/>
      <c r="T46" s="2"/>
      <c r="U46" s="2"/>
      <c r="V46" s="2"/>
      <c r="W46" s="2"/>
      <c r="X46" s="2"/>
      <c r="Y46" s="2"/>
      <c r="Z46" s="2"/>
      <c r="AA46" s="2"/>
      <c r="AB46" s="2"/>
      <c r="AC46" s="2"/>
      <c r="AD46" s="2"/>
      <c r="AE46" s="2"/>
    </row>
    <row r="47" spans="1:31" x14ac:dyDescent="0.35">
      <c r="A47" s="131" t="s">
        <v>16</v>
      </c>
      <c r="B47" s="132"/>
      <c r="C47" s="132"/>
      <c r="D47" s="132"/>
      <c r="E47" s="132"/>
      <c r="F47" s="132"/>
      <c r="G47" s="122"/>
      <c r="H47" s="123"/>
      <c r="I47" s="126" t="s">
        <v>15</v>
      </c>
      <c r="J47" s="127"/>
      <c r="K47" s="127"/>
      <c r="L47" s="127"/>
      <c r="M47" s="127"/>
      <c r="N47" s="127"/>
      <c r="O47" s="127"/>
      <c r="P47" s="128"/>
    </row>
    <row r="48" spans="1:31" ht="15" thickBot="1" x14ac:dyDescent="0.4">
      <c r="A48" s="109" t="s">
        <v>17</v>
      </c>
      <c r="B48" s="110"/>
      <c r="C48" s="110"/>
      <c r="D48" s="110"/>
      <c r="E48" s="110"/>
      <c r="F48" s="110"/>
      <c r="G48" s="124"/>
      <c r="H48" s="125"/>
      <c r="I48" s="117" t="s">
        <v>18</v>
      </c>
      <c r="J48" s="118"/>
      <c r="K48" s="118"/>
      <c r="L48" s="118"/>
      <c r="M48" s="118"/>
      <c r="N48" s="118"/>
      <c r="O48" s="118"/>
      <c r="P48" s="119"/>
      <c r="Q48" s="2"/>
      <c r="R48" s="2"/>
      <c r="S48" s="2"/>
      <c r="T48" s="2"/>
      <c r="U48" s="2"/>
      <c r="V48" s="2"/>
      <c r="W48" s="2"/>
      <c r="X48" s="2"/>
      <c r="Y48" s="2"/>
      <c r="Z48" s="2"/>
      <c r="AA48" s="2"/>
      <c r="AB48" s="2"/>
      <c r="AC48" s="2"/>
      <c r="AD48" s="2"/>
      <c r="AE48" s="2"/>
    </row>
    <row r="49" spans="5:10" x14ac:dyDescent="0.35">
      <c r="E49" s="99" t="s">
        <v>19</v>
      </c>
      <c r="F49" s="99"/>
      <c r="G49" s="9">
        <f>SUM(G45:H48)</f>
        <v>0</v>
      </c>
      <c r="H49" s="106" t="s">
        <v>20</v>
      </c>
      <c r="I49" s="107"/>
      <c r="J49" s="108"/>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24" zoomScale="80" zoomScaleNormal="80" workbookViewId="0">
      <selection activeCell="F22" sqref="F22:H22"/>
    </sheetView>
  </sheetViews>
  <sheetFormatPr defaultRowHeight="14.5" x14ac:dyDescent="0.35"/>
  <cols>
    <col min="2" max="2" width="9.6328125" customWidth="1"/>
    <col min="3" max="3" width="10.36328125" customWidth="1"/>
    <col min="8" max="8" width="11.7265625" customWidth="1"/>
    <col min="13" max="13" width="10.6328125" customWidth="1"/>
  </cols>
  <sheetData>
    <row r="1" spans="1:30" ht="23.5" x14ac:dyDescent="0.35">
      <c r="A1" s="139" t="s">
        <v>21</v>
      </c>
      <c r="B1" s="140"/>
      <c r="C1" s="140"/>
      <c r="D1" s="140"/>
      <c r="E1" s="140"/>
      <c r="F1" s="140"/>
      <c r="G1" s="140"/>
      <c r="H1" s="140"/>
      <c r="I1" s="140"/>
      <c r="J1" s="140"/>
      <c r="K1" s="140"/>
      <c r="L1" s="140"/>
      <c r="M1" s="140"/>
      <c r="N1" s="140"/>
      <c r="O1" s="141"/>
      <c r="P1" s="3"/>
      <c r="Q1" s="3"/>
      <c r="R1" s="3"/>
      <c r="S1" s="3"/>
      <c r="T1" s="3"/>
      <c r="U1" s="3"/>
      <c r="V1" s="3"/>
      <c r="W1" s="3"/>
      <c r="X1" s="3"/>
      <c r="Y1" s="3"/>
      <c r="Z1" s="3"/>
      <c r="AA1" s="3"/>
      <c r="AB1" s="3"/>
      <c r="AC1" s="3"/>
      <c r="AD1" s="3"/>
    </row>
    <row r="2" spans="1:30" ht="23.5" x14ac:dyDescent="0.35">
      <c r="A2" s="142"/>
      <c r="B2" s="61"/>
      <c r="C2" s="61"/>
      <c r="D2" s="61"/>
      <c r="E2" s="61"/>
      <c r="F2" s="61"/>
      <c r="G2" s="61"/>
      <c r="H2" s="61"/>
      <c r="I2" s="61"/>
      <c r="J2" s="61"/>
      <c r="K2" s="61"/>
      <c r="L2" s="61"/>
      <c r="M2" s="61"/>
      <c r="N2" s="61"/>
      <c r="O2" s="143"/>
      <c r="P2" s="3"/>
      <c r="Q2" s="3"/>
      <c r="R2" s="3"/>
      <c r="S2" s="3"/>
      <c r="T2" s="3"/>
      <c r="U2" s="3"/>
      <c r="V2" s="3"/>
      <c r="W2" s="3"/>
      <c r="X2" s="3"/>
      <c r="Y2" s="3"/>
      <c r="Z2" s="3"/>
      <c r="AA2" s="3"/>
      <c r="AB2" s="3"/>
      <c r="AC2" s="3"/>
      <c r="AD2" s="3"/>
    </row>
    <row r="3" spans="1:30" ht="24" thickBot="1" x14ac:dyDescent="0.4">
      <c r="A3" s="144"/>
      <c r="B3" s="145"/>
      <c r="C3" s="145"/>
      <c r="D3" s="145"/>
      <c r="E3" s="145"/>
      <c r="F3" s="145"/>
      <c r="G3" s="145"/>
      <c r="H3" s="145"/>
      <c r="I3" s="145"/>
      <c r="J3" s="145"/>
      <c r="K3" s="145"/>
      <c r="L3" s="145"/>
      <c r="M3" s="145"/>
      <c r="N3" s="145"/>
      <c r="O3" s="146"/>
      <c r="P3" s="3"/>
      <c r="Q3" s="3"/>
      <c r="R3" s="3"/>
      <c r="S3" s="3"/>
      <c r="T3" s="3"/>
      <c r="U3" s="3"/>
      <c r="V3" s="3"/>
      <c r="W3" s="3"/>
      <c r="X3" s="3"/>
      <c r="Y3" s="3"/>
      <c r="Z3" s="3"/>
      <c r="AA3" s="3"/>
      <c r="AB3" s="3"/>
      <c r="AC3" s="3"/>
      <c r="AD3" s="3"/>
    </row>
    <row r="4" spans="1:30" ht="24" thickBot="1" x14ac:dyDescent="0.4">
      <c r="A4" s="147" t="s">
        <v>1</v>
      </c>
      <c r="B4" s="148"/>
      <c r="C4" s="148"/>
      <c r="D4" s="148"/>
      <c r="E4" s="148"/>
      <c r="F4" s="148"/>
      <c r="G4" s="148"/>
      <c r="H4" s="148"/>
      <c r="I4" s="148"/>
      <c r="J4" s="148"/>
      <c r="K4" s="148"/>
      <c r="L4" s="148"/>
      <c r="M4" s="148"/>
      <c r="N4" s="148"/>
      <c r="O4" s="149"/>
      <c r="P4" s="4"/>
      <c r="Q4" s="4"/>
      <c r="R4" s="4"/>
      <c r="S4" s="4"/>
      <c r="T4" s="4"/>
      <c r="U4" s="4"/>
      <c r="V4" s="4"/>
      <c r="W4" s="4"/>
      <c r="X4" s="4"/>
      <c r="Y4" s="4"/>
      <c r="Z4" s="4"/>
      <c r="AA4" s="4"/>
      <c r="AB4" s="4"/>
      <c r="AC4" s="4"/>
      <c r="AD4" s="4"/>
    </row>
    <row r="5" spans="1:30" ht="24" thickBot="1" x14ac:dyDescent="0.4">
      <c r="A5" s="150" t="s">
        <v>2</v>
      </c>
      <c r="B5" s="151"/>
      <c r="C5" s="151"/>
      <c r="D5" s="151"/>
      <c r="E5" s="151"/>
      <c r="F5" s="151"/>
      <c r="G5" s="151"/>
      <c r="H5" s="151"/>
      <c r="I5" s="104"/>
      <c r="J5" s="104"/>
      <c r="K5" s="104"/>
      <c r="L5" s="104"/>
      <c r="M5" s="104"/>
      <c r="N5" s="104"/>
      <c r="O5" s="105"/>
      <c r="P5" s="4"/>
      <c r="Q5" s="4"/>
      <c r="R5" s="4"/>
      <c r="S5" s="4"/>
      <c r="T5" s="4"/>
      <c r="U5" s="4"/>
      <c r="V5" s="4"/>
      <c r="W5" s="4"/>
      <c r="X5" s="4"/>
      <c r="Y5" s="4"/>
      <c r="Z5" s="4"/>
      <c r="AA5" s="4"/>
      <c r="AB5" s="4"/>
      <c r="AC5" s="4"/>
      <c r="AD5" s="4"/>
    </row>
    <row r="6" spans="1:30" ht="15" thickBot="1" x14ac:dyDescent="0.4">
      <c r="A6" s="152" t="s">
        <v>3</v>
      </c>
      <c r="B6" s="153"/>
      <c r="C6" s="153"/>
      <c r="D6" s="153"/>
      <c r="E6" s="156" t="s">
        <v>150</v>
      </c>
      <c r="F6" s="156"/>
      <c r="G6" s="156"/>
      <c r="H6" s="157"/>
      <c r="I6" s="160" t="s">
        <v>22</v>
      </c>
      <c r="J6" s="161"/>
      <c r="K6" s="161"/>
      <c r="L6" s="161"/>
      <c r="M6" s="161"/>
      <c r="N6" s="161"/>
      <c r="O6" s="161"/>
    </row>
    <row r="7" spans="1:30" ht="15.5" thickTop="1" thickBot="1" x14ac:dyDescent="0.4">
      <c r="A7" s="154"/>
      <c r="B7" s="155"/>
      <c r="C7" s="155"/>
      <c r="D7" s="155"/>
      <c r="E7" s="158"/>
      <c r="F7" s="158"/>
      <c r="G7" s="158"/>
      <c r="H7" s="159"/>
      <c r="I7" s="162"/>
      <c r="J7" s="163"/>
      <c r="K7" s="163"/>
      <c r="L7" s="163"/>
      <c r="M7" s="163"/>
      <c r="N7" s="163"/>
      <c r="O7" s="163"/>
    </row>
    <row r="8" spans="1:30" ht="15" thickBot="1" x14ac:dyDescent="0.4">
      <c r="A8" s="154" t="s">
        <v>23</v>
      </c>
      <c r="B8" s="155"/>
      <c r="C8" s="155"/>
      <c r="D8" s="155"/>
      <c r="E8" s="164" t="s">
        <v>152</v>
      </c>
      <c r="F8" s="165"/>
      <c r="G8" s="165"/>
      <c r="H8" s="166"/>
      <c r="I8" s="173" t="s">
        <v>154</v>
      </c>
      <c r="J8" s="174"/>
      <c r="K8" s="174"/>
      <c r="L8" s="174"/>
      <c r="M8" s="174"/>
      <c r="N8" s="174"/>
      <c r="O8" s="175"/>
    </row>
    <row r="9" spans="1:30" ht="15.5" thickTop="1" thickBot="1" x14ac:dyDescent="0.4">
      <c r="A9" s="154"/>
      <c r="B9" s="155"/>
      <c r="C9" s="155"/>
      <c r="D9" s="155"/>
      <c r="E9" s="167"/>
      <c r="F9" s="168"/>
      <c r="G9" s="168"/>
      <c r="H9" s="169"/>
      <c r="I9" s="98"/>
      <c r="J9" s="97"/>
      <c r="K9" s="97"/>
      <c r="L9" s="97"/>
      <c r="M9" s="97"/>
      <c r="N9" s="97"/>
      <c r="O9" s="176"/>
    </row>
    <row r="10" spans="1:30" ht="15.5" thickTop="1" thickBot="1" x14ac:dyDescent="0.4">
      <c r="A10" s="154"/>
      <c r="B10" s="155"/>
      <c r="C10" s="155"/>
      <c r="D10" s="155"/>
      <c r="E10" s="167"/>
      <c r="F10" s="168"/>
      <c r="G10" s="168"/>
      <c r="H10" s="169"/>
      <c r="I10" s="98"/>
      <c r="J10" s="97"/>
      <c r="K10" s="97"/>
      <c r="L10" s="97"/>
      <c r="M10" s="97"/>
      <c r="N10" s="97"/>
      <c r="O10" s="176"/>
    </row>
    <row r="11" spans="1:30" ht="15.5" thickTop="1" thickBot="1" x14ac:dyDescent="0.4">
      <c r="A11" s="154"/>
      <c r="B11" s="155"/>
      <c r="C11" s="155"/>
      <c r="D11" s="155"/>
      <c r="E11" s="170"/>
      <c r="F11" s="171"/>
      <c r="G11" s="171"/>
      <c r="H11" s="172"/>
      <c r="I11" s="98"/>
      <c r="J11" s="97"/>
      <c r="K11" s="97"/>
      <c r="L11" s="97"/>
      <c r="M11" s="97"/>
      <c r="N11" s="97"/>
      <c r="O11" s="176"/>
    </row>
    <row r="12" spans="1:30" ht="15.5" thickTop="1" thickBot="1" x14ac:dyDescent="0.4">
      <c r="A12" s="154" t="s">
        <v>24</v>
      </c>
      <c r="B12" s="155"/>
      <c r="C12" s="155"/>
      <c r="D12" s="155"/>
      <c r="E12" s="158" t="s">
        <v>153</v>
      </c>
      <c r="F12" s="158"/>
      <c r="G12" s="158"/>
      <c r="H12" s="159"/>
      <c r="I12" s="98"/>
      <c r="J12" s="97"/>
      <c r="K12" s="97"/>
      <c r="L12" s="97"/>
      <c r="M12" s="97"/>
      <c r="N12" s="97"/>
      <c r="O12" s="176"/>
    </row>
    <row r="13" spans="1:30" ht="15.5" thickTop="1" thickBot="1" x14ac:dyDescent="0.4">
      <c r="A13" s="154"/>
      <c r="B13" s="155"/>
      <c r="C13" s="155"/>
      <c r="D13" s="155"/>
      <c r="E13" s="158"/>
      <c r="F13" s="158"/>
      <c r="G13" s="158"/>
      <c r="H13" s="159"/>
      <c r="I13" s="98"/>
      <c r="J13" s="97"/>
      <c r="K13" s="97"/>
      <c r="L13" s="97"/>
      <c r="M13" s="97"/>
      <c r="N13" s="97"/>
      <c r="O13" s="176"/>
    </row>
    <row r="14" spans="1:30" ht="15.5" thickTop="1" thickBot="1" x14ac:dyDescent="0.4">
      <c r="A14" s="154" t="s">
        <v>25</v>
      </c>
      <c r="B14" s="155"/>
      <c r="C14" s="155"/>
      <c r="D14" s="155"/>
      <c r="E14" s="158" t="s">
        <v>202</v>
      </c>
      <c r="F14" s="158"/>
      <c r="G14" s="158"/>
      <c r="H14" s="159"/>
      <c r="I14" s="98"/>
      <c r="J14" s="97"/>
      <c r="K14" s="97"/>
      <c r="L14" s="97"/>
      <c r="M14" s="97"/>
      <c r="N14" s="97"/>
      <c r="O14" s="176"/>
    </row>
    <row r="15" spans="1:30" ht="15.5" thickTop="1" thickBot="1" x14ac:dyDescent="0.4">
      <c r="A15" s="180"/>
      <c r="B15" s="181"/>
      <c r="C15" s="181"/>
      <c r="D15" s="181"/>
      <c r="E15" s="182"/>
      <c r="F15" s="182"/>
      <c r="G15" s="182"/>
      <c r="H15" s="183"/>
      <c r="I15" s="177"/>
      <c r="J15" s="178"/>
      <c r="K15" s="178"/>
      <c r="L15" s="178"/>
      <c r="M15" s="178"/>
      <c r="N15" s="178"/>
      <c r="O15" s="179"/>
    </row>
    <row r="16" spans="1:30" x14ac:dyDescent="0.35">
      <c r="A16" s="184" t="s">
        <v>26</v>
      </c>
      <c r="B16" s="185"/>
      <c r="C16" s="185"/>
      <c r="D16" s="185"/>
      <c r="E16" s="185"/>
      <c r="F16" s="185"/>
      <c r="G16" s="185"/>
      <c r="H16" s="185"/>
      <c r="I16" s="185"/>
      <c r="J16" s="185"/>
      <c r="K16" s="185"/>
      <c r="L16" s="185"/>
      <c r="M16" s="185"/>
      <c r="N16" s="185"/>
      <c r="O16" s="186"/>
    </row>
    <row r="17" spans="1:15" ht="15" thickBot="1" x14ac:dyDescent="0.4">
      <c r="A17" s="187"/>
      <c r="B17" s="188"/>
      <c r="C17" s="188"/>
      <c r="D17" s="188"/>
      <c r="E17" s="188"/>
      <c r="F17" s="188"/>
      <c r="G17" s="188"/>
      <c r="H17" s="188"/>
      <c r="I17" s="188"/>
      <c r="J17" s="188"/>
      <c r="K17" s="188"/>
      <c r="L17" s="188"/>
      <c r="M17" s="188"/>
      <c r="N17" s="188"/>
      <c r="O17" s="189"/>
    </row>
    <row r="18" spans="1:15" ht="15" thickBot="1" x14ac:dyDescent="0.4">
      <c r="A18" s="190" t="s">
        <v>27</v>
      </c>
      <c r="B18" s="191"/>
      <c r="C18" s="191"/>
      <c r="D18" s="191"/>
      <c r="E18" s="191"/>
      <c r="F18" s="191" t="s">
        <v>28</v>
      </c>
      <c r="G18" s="191"/>
      <c r="H18" s="191"/>
      <c r="I18" s="191"/>
      <c r="J18" s="191"/>
      <c r="K18" s="191" t="s">
        <v>29</v>
      </c>
      <c r="L18" s="191"/>
      <c r="M18" s="191"/>
      <c r="N18" s="191"/>
      <c r="O18" s="192"/>
    </row>
    <row r="19" spans="1:15" ht="29" x14ac:dyDescent="0.35">
      <c r="A19" s="193" t="s">
        <v>30</v>
      </c>
      <c r="B19" s="194"/>
      <c r="C19" s="24" t="s">
        <v>31</v>
      </c>
      <c r="D19" s="194" t="s">
        <v>32</v>
      </c>
      <c r="E19" s="194"/>
      <c r="F19" s="194" t="s">
        <v>30</v>
      </c>
      <c r="G19" s="194"/>
      <c r="H19" s="24" t="s">
        <v>31</v>
      </c>
      <c r="I19" s="194" t="s">
        <v>32</v>
      </c>
      <c r="J19" s="194"/>
      <c r="K19" s="194" t="s">
        <v>30</v>
      </c>
      <c r="L19" s="194"/>
      <c r="M19" s="24" t="s">
        <v>31</v>
      </c>
      <c r="N19" s="194" t="s">
        <v>32</v>
      </c>
      <c r="O19" s="195"/>
    </row>
    <row r="20" spans="1:15" x14ac:dyDescent="0.35">
      <c r="A20" s="200" t="s">
        <v>161</v>
      </c>
      <c r="B20" s="158"/>
      <c r="C20" s="158" t="s">
        <v>156</v>
      </c>
      <c r="D20" s="158" t="s">
        <v>155</v>
      </c>
      <c r="E20" s="158"/>
      <c r="F20" s="158" t="s">
        <v>162</v>
      </c>
      <c r="G20" s="158"/>
      <c r="H20" s="158" t="s">
        <v>156</v>
      </c>
      <c r="I20" s="158" t="s">
        <v>157</v>
      </c>
      <c r="J20" s="158"/>
      <c r="K20" s="158" t="s">
        <v>163</v>
      </c>
      <c r="L20" s="158"/>
      <c r="M20" s="158" t="s">
        <v>156</v>
      </c>
      <c r="N20" s="158" t="s">
        <v>158</v>
      </c>
      <c r="O20" s="159"/>
    </row>
    <row r="21" spans="1:15" ht="15" thickBot="1" x14ac:dyDescent="0.4">
      <c r="A21" s="201"/>
      <c r="B21" s="182"/>
      <c r="C21" s="182"/>
      <c r="D21" s="182"/>
      <c r="E21" s="182"/>
      <c r="F21" s="182"/>
      <c r="G21" s="182"/>
      <c r="H21" s="182"/>
      <c r="I21" s="182"/>
      <c r="J21" s="182"/>
      <c r="K21" s="182"/>
      <c r="L21" s="182"/>
      <c r="M21" s="182"/>
      <c r="N21" s="182"/>
      <c r="O21" s="183"/>
    </row>
    <row r="22" spans="1:15" x14ac:dyDescent="0.35">
      <c r="A22" s="196" t="s">
        <v>33</v>
      </c>
      <c r="B22" s="197"/>
      <c r="C22" s="197"/>
      <c r="D22" s="198"/>
      <c r="E22" s="199"/>
      <c r="F22" s="196" t="s">
        <v>33</v>
      </c>
      <c r="G22" s="197"/>
      <c r="H22" s="197"/>
      <c r="I22" s="198"/>
      <c r="J22" s="199"/>
      <c r="K22" s="196" t="s">
        <v>33</v>
      </c>
      <c r="L22" s="197"/>
      <c r="M22" s="197"/>
      <c r="N22" s="198"/>
      <c r="O22" s="199"/>
    </row>
    <row r="23" spans="1:15" x14ac:dyDescent="0.35">
      <c r="A23" s="202" t="s">
        <v>34</v>
      </c>
      <c r="B23" s="203"/>
      <c r="C23" s="203"/>
      <c r="D23" s="203"/>
      <c r="E23" s="204"/>
      <c r="F23" s="202" t="s">
        <v>34</v>
      </c>
      <c r="G23" s="203"/>
      <c r="H23" s="203"/>
      <c r="I23" s="203"/>
      <c r="J23" s="204"/>
      <c r="K23" s="202" t="s">
        <v>34</v>
      </c>
      <c r="L23" s="203"/>
      <c r="M23" s="203"/>
      <c r="N23" s="203"/>
      <c r="O23" s="204"/>
    </row>
    <row r="24" spans="1:15" x14ac:dyDescent="0.35">
      <c r="A24" s="205" t="s">
        <v>11</v>
      </c>
      <c r="B24" s="206"/>
      <c r="C24" s="206"/>
      <c r="D24" s="206"/>
      <c r="E24" s="135"/>
      <c r="F24" s="205" t="s">
        <v>11</v>
      </c>
      <c r="G24" s="206"/>
      <c r="H24" s="206"/>
      <c r="I24" s="206"/>
      <c r="J24" s="135"/>
      <c r="K24" s="205" t="s">
        <v>11</v>
      </c>
      <c r="L24" s="206"/>
      <c r="M24" s="206"/>
      <c r="N24" s="206"/>
      <c r="O24" s="135"/>
    </row>
    <row r="25" spans="1:15" x14ac:dyDescent="0.35">
      <c r="A25" s="208" t="s">
        <v>35</v>
      </c>
      <c r="B25" s="209"/>
      <c r="C25" s="209"/>
      <c r="D25" s="133"/>
      <c r="E25" s="210"/>
      <c r="F25" s="208" t="s">
        <v>35</v>
      </c>
      <c r="G25" s="209"/>
      <c r="H25" s="209"/>
      <c r="I25" s="133"/>
      <c r="J25" s="210"/>
      <c r="K25" s="208" t="s">
        <v>35</v>
      </c>
      <c r="L25" s="209"/>
      <c r="M25" s="209"/>
      <c r="N25" s="133"/>
      <c r="O25" s="210"/>
    </row>
    <row r="26" spans="1:15" ht="28.9" customHeight="1" thickBot="1" x14ac:dyDescent="0.4">
      <c r="A26" s="211" t="s">
        <v>36</v>
      </c>
      <c r="B26" s="212"/>
      <c r="C26" s="212"/>
      <c r="D26" s="124"/>
      <c r="E26" s="207"/>
      <c r="F26" s="211" t="s">
        <v>36</v>
      </c>
      <c r="G26" s="212"/>
      <c r="H26" s="212"/>
      <c r="I26" s="124"/>
      <c r="J26" s="207"/>
      <c r="K26" s="211" t="s">
        <v>36</v>
      </c>
      <c r="L26" s="212"/>
      <c r="M26" s="212"/>
      <c r="N26" s="124"/>
      <c r="O26" s="207"/>
    </row>
    <row r="27" spans="1:15" x14ac:dyDescent="0.35">
      <c r="A27" s="184" t="s">
        <v>37</v>
      </c>
      <c r="B27" s="185"/>
      <c r="C27" s="185"/>
      <c r="D27" s="185"/>
      <c r="E27" s="185"/>
      <c r="F27" s="185"/>
      <c r="G27" s="185"/>
      <c r="H27" s="185"/>
      <c r="I27" s="185"/>
      <c r="J27" s="185"/>
      <c r="K27" s="185"/>
      <c r="L27" s="185"/>
      <c r="M27" s="185"/>
      <c r="N27" s="185"/>
      <c r="O27" s="186"/>
    </row>
    <row r="28" spans="1:15" ht="15" thickBot="1" x14ac:dyDescent="0.4">
      <c r="A28" s="187"/>
      <c r="B28" s="188"/>
      <c r="C28" s="188"/>
      <c r="D28" s="188"/>
      <c r="E28" s="188"/>
      <c r="F28" s="188"/>
      <c r="G28" s="188"/>
      <c r="H28" s="188"/>
      <c r="I28" s="188"/>
      <c r="J28" s="188"/>
      <c r="K28" s="188"/>
      <c r="L28" s="188"/>
      <c r="M28" s="188"/>
      <c r="N28" s="188"/>
      <c r="O28" s="189"/>
    </row>
    <row r="29" spans="1:15" ht="15" thickBot="1" x14ac:dyDescent="0.4">
      <c r="A29" s="190" t="s">
        <v>27</v>
      </c>
      <c r="B29" s="191"/>
      <c r="C29" s="191"/>
      <c r="D29" s="191"/>
      <c r="E29" s="191"/>
      <c r="F29" s="191" t="s">
        <v>28</v>
      </c>
      <c r="G29" s="191"/>
      <c r="H29" s="191"/>
      <c r="I29" s="191"/>
      <c r="J29" s="191"/>
      <c r="K29" s="191" t="s">
        <v>29</v>
      </c>
      <c r="L29" s="191"/>
      <c r="M29" s="191"/>
      <c r="N29" s="191"/>
      <c r="O29" s="192"/>
    </row>
    <row r="30" spans="1:15" ht="29" x14ac:dyDescent="0.35">
      <c r="A30" s="193" t="s">
        <v>30</v>
      </c>
      <c r="B30" s="194"/>
      <c r="C30" s="24" t="s">
        <v>31</v>
      </c>
      <c r="D30" s="194" t="s">
        <v>32</v>
      </c>
      <c r="E30" s="194"/>
      <c r="F30" s="194" t="s">
        <v>30</v>
      </c>
      <c r="G30" s="194"/>
      <c r="H30" s="24" t="s">
        <v>31</v>
      </c>
      <c r="I30" s="194" t="s">
        <v>32</v>
      </c>
      <c r="J30" s="194"/>
      <c r="K30" s="194" t="s">
        <v>30</v>
      </c>
      <c r="L30" s="194"/>
      <c r="M30" s="24" t="s">
        <v>31</v>
      </c>
      <c r="N30" s="194" t="s">
        <v>32</v>
      </c>
      <c r="O30" s="195"/>
    </row>
    <row r="31" spans="1:15" x14ac:dyDescent="0.35">
      <c r="A31" s="200" t="s">
        <v>164</v>
      </c>
      <c r="B31" s="158"/>
      <c r="C31" s="158" t="s">
        <v>156</v>
      </c>
      <c r="D31" s="158" t="s">
        <v>159</v>
      </c>
      <c r="E31" s="158"/>
      <c r="F31" s="158" t="s">
        <v>160</v>
      </c>
      <c r="G31" s="158"/>
      <c r="H31" s="158" t="s">
        <v>156</v>
      </c>
      <c r="I31" s="158" t="s">
        <v>160</v>
      </c>
      <c r="J31" s="158"/>
      <c r="K31" s="158" t="s">
        <v>165</v>
      </c>
      <c r="L31" s="158"/>
      <c r="M31" s="158" t="s">
        <v>166</v>
      </c>
      <c r="N31" s="158" t="s">
        <v>167</v>
      </c>
      <c r="O31" s="159"/>
    </row>
    <row r="32" spans="1:15" ht="15" thickBot="1" x14ac:dyDescent="0.4">
      <c r="A32" s="201"/>
      <c r="B32" s="182"/>
      <c r="C32" s="182"/>
      <c r="D32" s="182"/>
      <c r="E32" s="182"/>
      <c r="F32" s="182"/>
      <c r="G32" s="182"/>
      <c r="H32" s="182"/>
      <c r="I32" s="182"/>
      <c r="J32" s="182"/>
      <c r="K32" s="182"/>
      <c r="L32" s="182"/>
      <c r="M32" s="182"/>
      <c r="N32" s="182"/>
      <c r="O32" s="183"/>
    </row>
    <row r="33" spans="1:15" x14ac:dyDescent="0.35">
      <c r="A33" s="196" t="s">
        <v>33</v>
      </c>
      <c r="B33" s="197"/>
      <c r="C33" s="197"/>
      <c r="D33" s="198"/>
      <c r="E33" s="199"/>
      <c r="F33" s="196" t="s">
        <v>33</v>
      </c>
      <c r="G33" s="197"/>
      <c r="H33" s="197"/>
      <c r="I33" s="198"/>
      <c r="J33" s="199"/>
      <c r="K33" s="196" t="s">
        <v>33</v>
      </c>
      <c r="L33" s="197"/>
      <c r="M33" s="197"/>
      <c r="N33" s="198"/>
      <c r="O33" s="199"/>
    </row>
    <row r="34" spans="1:15" x14ac:dyDescent="0.35">
      <c r="A34" s="202" t="s">
        <v>34</v>
      </c>
      <c r="B34" s="203"/>
      <c r="C34" s="203"/>
      <c r="D34" s="203"/>
      <c r="E34" s="204"/>
      <c r="F34" s="202" t="s">
        <v>34</v>
      </c>
      <c r="G34" s="203"/>
      <c r="H34" s="203"/>
      <c r="I34" s="203"/>
      <c r="J34" s="204"/>
      <c r="K34" s="202" t="s">
        <v>34</v>
      </c>
      <c r="L34" s="203"/>
      <c r="M34" s="203"/>
      <c r="N34" s="203"/>
      <c r="O34" s="204"/>
    </row>
    <row r="35" spans="1:15" x14ac:dyDescent="0.35">
      <c r="A35" s="205" t="s">
        <v>11</v>
      </c>
      <c r="B35" s="206"/>
      <c r="C35" s="206"/>
      <c r="D35" s="206"/>
      <c r="E35" s="135"/>
      <c r="F35" s="205" t="s">
        <v>11</v>
      </c>
      <c r="G35" s="206"/>
      <c r="H35" s="206"/>
      <c r="I35" s="206"/>
      <c r="J35" s="135"/>
      <c r="K35" s="205" t="s">
        <v>11</v>
      </c>
      <c r="L35" s="206"/>
      <c r="M35" s="206"/>
      <c r="N35" s="206"/>
      <c r="O35" s="135"/>
    </row>
    <row r="36" spans="1:15" x14ac:dyDescent="0.35">
      <c r="A36" s="208" t="s">
        <v>35</v>
      </c>
      <c r="B36" s="209"/>
      <c r="C36" s="209"/>
      <c r="D36" s="133"/>
      <c r="E36" s="210"/>
      <c r="F36" s="208" t="s">
        <v>35</v>
      </c>
      <c r="G36" s="209"/>
      <c r="H36" s="209"/>
      <c r="I36" s="133"/>
      <c r="J36" s="210"/>
      <c r="K36" s="208" t="s">
        <v>35</v>
      </c>
      <c r="L36" s="209"/>
      <c r="M36" s="209"/>
      <c r="N36" s="133"/>
      <c r="O36" s="210"/>
    </row>
    <row r="37" spans="1:15" ht="28.9" customHeight="1" thickBot="1" x14ac:dyDescent="0.4">
      <c r="A37" s="215" t="s">
        <v>36</v>
      </c>
      <c r="B37" s="216"/>
      <c r="C37" s="216"/>
      <c r="D37" s="217"/>
      <c r="E37" s="218"/>
      <c r="F37" s="215" t="s">
        <v>36</v>
      </c>
      <c r="G37" s="216"/>
      <c r="H37" s="216"/>
      <c r="I37" s="217"/>
      <c r="J37" s="218"/>
      <c r="K37" s="215" t="s">
        <v>36</v>
      </c>
      <c r="L37" s="216"/>
      <c r="M37" s="216"/>
      <c r="N37" s="217"/>
      <c r="O37" s="218"/>
    </row>
    <row r="38" spans="1:15" ht="14.25" customHeight="1" x14ac:dyDescent="0.35">
      <c r="A38" s="219" t="s">
        <v>38</v>
      </c>
      <c r="B38" s="220"/>
      <c r="C38" s="220"/>
      <c r="D38" s="220"/>
      <c r="E38" s="220"/>
      <c r="F38" s="220"/>
      <c r="G38" s="225" t="s">
        <v>193</v>
      </c>
      <c r="H38" s="225"/>
      <c r="I38" s="225"/>
      <c r="J38" s="225"/>
      <c r="K38" s="225"/>
      <c r="L38" s="225"/>
      <c r="M38" s="225"/>
      <c r="N38" s="228" t="s">
        <v>11</v>
      </c>
      <c r="O38" s="229"/>
    </row>
    <row r="39" spans="1:15" x14ac:dyDescent="0.35">
      <c r="A39" s="221"/>
      <c r="B39" s="222"/>
      <c r="C39" s="222"/>
      <c r="D39" s="222"/>
      <c r="E39" s="222"/>
      <c r="F39" s="222"/>
      <c r="G39" s="226"/>
      <c r="H39" s="226"/>
      <c r="I39" s="226"/>
      <c r="J39" s="226"/>
      <c r="K39" s="226"/>
      <c r="L39" s="226"/>
      <c r="M39" s="226"/>
      <c r="N39" s="133"/>
      <c r="O39" s="135" t="s">
        <v>39</v>
      </c>
    </row>
    <row r="40" spans="1:15" ht="15" thickBot="1" x14ac:dyDescent="0.4">
      <c r="A40" s="223"/>
      <c r="B40" s="224"/>
      <c r="C40" s="224"/>
      <c r="D40" s="224"/>
      <c r="E40" s="224"/>
      <c r="F40" s="224"/>
      <c r="G40" s="227"/>
      <c r="H40" s="227"/>
      <c r="I40" s="227"/>
      <c r="J40" s="227"/>
      <c r="K40" s="227"/>
      <c r="L40" s="227"/>
      <c r="M40" s="227"/>
      <c r="N40" s="134"/>
      <c r="O40" s="136"/>
    </row>
    <row r="41" spans="1:15" x14ac:dyDescent="0.35">
      <c r="A41" s="230" t="s">
        <v>40</v>
      </c>
      <c r="B41" s="231"/>
      <c r="C41" s="231"/>
      <c r="D41" s="231"/>
      <c r="E41" s="231"/>
      <c r="F41" s="231"/>
      <c r="G41" s="236" t="s">
        <v>194</v>
      </c>
      <c r="H41" s="236"/>
      <c r="I41" s="236"/>
      <c r="J41" s="236"/>
      <c r="K41" s="236"/>
      <c r="L41" s="236"/>
      <c r="M41" s="236"/>
      <c r="N41" s="137"/>
      <c r="O41" s="138"/>
    </row>
    <row r="42" spans="1:15" x14ac:dyDescent="0.35">
      <c r="A42" s="232"/>
      <c r="B42" s="233"/>
      <c r="C42" s="233"/>
      <c r="D42" s="233"/>
      <c r="E42" s="233"/>
      <c r="F42" s="233"/>
      <c r="G42" s="237"/>
      <c r="H42" s="237"/>
      <c r="I42" s="237"/>
      <c r="J42" s="237"/>
      <c r="K42" s="237"/>
      <c r="L42" s="237"/>
      <c r="M42" s="237"/>
      <c r="N42" s="133"/>
      <c r="O42" s="135" t="s">
        <v>39</v>
      </c>
    </row>
    <row r="43" spans="1:15" ht="15" thickBot="1" x14ac:dyDescent="0.4">
      <c r="A43" s="234"/>
      <c r="B43" s="235"/>
      <c r="C43" s="235"/>
      <c r="D43" s="235"/>
      <c r="E43" s="235"/>
      <c r="F43" s="235"/>
      <c r="G43" s="238"/>
      <c r="H43" s="238"/>
      <c r="I43" s="238"/>
      <c r="J43" s="238"/>
      <c r="K43" s="238"/>
      <c r="L43" s="238"/>
      <c r="M43" s="238"/>
      <c r="N43" s="134"/>
      <c r="O43" s="136"/>
    </row>
    <row r="44" spans="1:15" ht="15" thickBot="1" x14ac:dyDescent="0.4">
      <c r="J44" s="213" t="s">
        <v>41</v>
      </c>
      <c r="K44" s="214"/>
      <c r="L44" s="214"/>
      <c r="M44" s="214"/>
      <c r="N44" s="22">
        <f>D25+D26+I25+I26+N25+N26+N36+N37+I37+I36+D37+D36+N42+N39</f>
        <v>0</v>
      </c>
      <c r="O44" s="31" t="s">
        <v>42</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23622047244094491" right="0.23622047244094491" top="0" bottom="0.74803149606299213" header="0.31496062992125984" footer="0.31496062992125984"/>
  <pageSetup paperSize="3" orientation="landscape"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12" zoomScale="75" zoomScaleNormal="75" workbookViewId="0">
      <selection activeCell="T27" sqref="T27"/>
    </sheetView>
  </sheetViews>
  <sheetFormatPr defaultRowHeight="14.5" x14ac:dyDescent="0.35"/>
  <cols>
    <col min="15" max="15" width="17.26953125" customWidth="1"/>
    <col min="16" max="16" width="10" customWidth="1"/>
    <col min="17" max="17" width="10.26953125" customWidth="1"/>
  </cols>
  <sheetData>
    <row r="1" spans="1:17" x14ac:dyDescent="0.35">
      <c r="A1" s="139" t="s">
        <v>43</v>
      </c>
      <c r="B1" s="140"/>
      <c r="C1" s="140"/>
      <c r="D1" s="140"/>
      <c r="E1" s="140"/>
      <c r="F1" s="140"/>
      <c r="G1" s="140"/>
      <c r="H1" s="140"/>
      <c r="I1" s="140"/>
      <c r="J1" s="140"/>
      <c r="K1" s="140"/>
      <c r="L1" s="140"/>
      <c r="M1" s="140"/>
      <c r="N1" s="141"/>
      <c r="O1" s="337" t="s">
        <v>44</v>
      </c>
      <c r="P1" s="338"/>
      <c r="Q1" s="339"/>
    </row>
    <row r="2" spans="1:17" ht="15" thickBot="1" x14ac:dyDescent="0.4">
      <c r="A2" s="142"/>
      <c r="B2" s="61"/>
      <c r="C2" s="61"/>
      <c r="D2" s="61"/>
      <c r="E2" s="61"/>
      <c r="F2" s="61"/>
      <c r="G2" s="61"/>
      <c r="H2" s="61"/>
      <c r="I2" s="61"/>
      <c r="J2" s="61"/>
      <c r="K2" s="61"/>
      <c r="L2" s="61"/>
      <c r="M2" s="61"/>
      <c r="N2" s="143"/>
      <c r="O2" s="340"/>
      <c r="P2" s="341"/>
      <c r="Q2" s="342"/>
    </row>
    <row r="3" spans="1:17" ht="15" thickBot="1" x14ac:dyDescent="0.4">
      <c r="A3" s="144"/>
      <c r="B3" s="145"/>
      <c r="C3" s="145"/>
      <c r="D3" s="145"/>
      <c r="E3" s="145"/>
      <c r="F3" s="145"/>
      <c r="G3" s="145"/>
      <c r="H3" s="145"/>
      <c r="I3" s="145"/>
      <c r="J3" s="145"/>
      <c r="K3" s="145"/>
      <c r="L3" s="145"/>
      <c r="M3" s="145"/>
      <c r="N3" s="146"/>
      <c r="O3" s="343" t="s">
        <v>178</v>
      </c>
      <c r="P3" s="344"/>
      <c r="Q3" s="345"/>
    </row>
    <row r="4" spans="1:17" ht="24" thickBot="1" x14ac:dyDescent="0.4">
      <c r="A4" s="147" t="s">
        <v>1</v>
      </c>
      <c r="B4" s="148"/>
      <c r="C4" s="148"/>
      <c r="D4" s="148"/>
      <c r="E4" s="148"/>
      <c r="F4" s="148"/>
      <c r="G4" s="148"/>
      <c r="H4" s="148"/>
      <c r="I4" s="148"/>
      <c r="J4" s="148"/>
      <c r="K4" s="148"/>
      <c r="L4" s="148"/>
      <c r="M4" s="148"/>
      <c r="N4" s="149"/>
      <c r="O4" s="346"/>
      <c r="P4" s="347"/>
      <c r="Q4" s="348"/>
    </row>
    <row r="5" spans="1:17" ht="24" thickBot="1" x14ac:dyDescent="0.4">
      <c r="A5" s="239" t="s">
        <v>2</v>
      </c>
      <c r="B5" s="240"/>
      <c r="C5" s="240"/>
      <c r="D5" s="240"/>
      <c r="E5" s="240"/>
      <c r="F5" s="240"/>
      <c r="G5" s="240"/>
      <c r="H5" s="240"/>
      <c r="I5" s="240"/>
      <c r="J5" s="240"/>
      <c r="K5" s="240"/>
      <c r="L5" s="240"/>
      <c r="M5" s="240"/>
      <c r="N5" s="240"/>
      <c r="O5" s="349" t="s">
        <v>11</v>
      </c>
      <c r="P5" s="350"/>
      <c r="Q5" s="351"/>
    </row>
    <row r="6" spans="1:17" ht="24" thickBot="1" x14ac:dyDescent="0.6">
      <c r="A6" s="241" t="s">
        <v>45</v>
      </c>
      <c r="B6" s="242"/>
      <c r="C6" s="242"/>
      <c r="D6" s="242"/>
      <c r="E6" s="242"/>
      <c r="F6" s="243"/>
      <c r="G6" s="244" t="s">
        <v>46</v>
      </c>
      <c r="H6" s="242"/>
      <c r="I6" s="242"/>
      <c r="J6" s="242"/>
      <c r="K6" s="242"/>
      <c r="L6" s="242"/>
      <c r="M6" s="242"/>
      <c r="N6" s="245"/>
      <c r="O6" s="352"/>
      <c r="P6" s="353"/>
      <c r="Q6" s="354"/>
    </row>
    <row r="7" spans="1:17" ht="24" thickBot="1" x14ac:dyDescent="0.6">
      <c r="A7" s="246" t="s">
        <v>119</v>
      </c>
      <c r="B7" s="247"/>
      <c r="C7" s="247"/>
      <c r="D7" s="247"/>
      <c r="E7" s="247"/>
      <c r="F7" s="248"/>
      <c r="G7" s="249">
        <v>64.62</v>
      </c>
      <c r="H7" s="250"/>
      <c r="I7" s="251">
        <v>64.650000000000006</v>
      </c>
      <c r="J7" s="251"/>
      <c r="K7" s="251">
        <v>64.52</v>
      </c>
      <c r="L7" s="251"/>
      <c r="M7" s="251">
        <v>64.53</v>
      </c>
      <c r="N7" s="252"/>
      <c r="O7" s="357"/>
      <c r="P7" s="358"/>
      <c r="Q7" s="11" t="s">
        <v>47</v>
      </c>
    </row>
    <row r="8" spans="1:17" ht="24" thickBot="1" x14ac:dyDescent="0.6">
      <c r="A8" s="253" t="s">
        <v>120</v>
      </c>
      <c r="B8" s="254"/>
      <c r="C8" s="254"/>
      <c r="D8" s="254"/>
      <c r="E8" s="254"/>
      <c r="F8" s="255"/>
      <c r="G8" s="256">
        <v>64.98</v>
      </c>
      <c r="H8" s="257"/>
      <c r="I8" s="258">
        <v>65.02</v>
      </c>
      <c r="J8" s="258"/>
      <c r="K8" s="258">
        <v>64.97</v>
      </c>
      <c r="L8" s="258"/>
      <c r="M8" s="258">
        <v>64.989999999999995</v>
      </c>
      <c r="N8" s="259"/>
      <c r="O8" s="321"/>
      <c r="P8" s="133"/>
      <c r="Q8" s="12" t="s">
        <v>47</v>
      </c>
    </row>
    <row r="9" spans="1:17" ht="23.25" customHeight="1" x14ac:dyDescent="0.55000000000000004">
      <c r="A9" s="264" t="s">
        <v>121</v>
      </c>
      <c r="B9" s="265"/>
      <c r="C9" s="265"/>
      <c r="D9" s="265"/>
      <c r="E9" s="265"/>
      <c r="F9" s="266"/>
      <c r="G9" s="260">
        <v>31.62</v>
      </c>
      <c r="H9" s="261"/>
      <c r="I9" s="262">
        <v>31.67</v>
      </c>
      <c r="J9" s="262"/>
      <c r="K9" s="262">
        <v>31.68</v>
      </c>
      <c r="L9" s="262"/>
      <c r="M9" s="262">
        <v>31.51</v>
      </c>
      <c r="N9" s="263"/>
      <c r="O9" s="321"/>
      <c r="P9" s="133"/>
      <c r="Q9" s="304" t="s">
        <v>47</v>
      </c>
    </row>
    <row r="10" spans="1:17" ht="24" thickBot="1" x14ac:dyDescent="0.6">
      <c r="A10" s="267"/>
      <c r="B10" s="268"/>
      <c r="C10" s="268"/>
      <c r="D10" s="268"/>
      <c r="E10" s="268"/>
      <c r="F10" s="269"/>
      <c r="G10" s="270"/>
      <c r="H10" s="271"/>
      <c r="I10" s="271"/>
      <c r="J10" s="271"/>
      <c r="K10" s="271"/>
      <c r="L10" s="271"/>
      <c r="M10" s="271"/>
      <c r="N10" s="272"/>
      <c r="O10" s="321"/>
      <c r="P10" s="133"/>
      <c r="Q10" s="304"/>
    </row>
    <row r="11" spans="1:17" ht="24" thickBot="1" x14ac:dyDescent="0.6">
      <c r="A11" s="253" t="s">
        <v>48</v>
      </c>
      <c r="B11" s="254"/>
      <c r="C11" s="254"/>
      <c r="D11" s="254"/>
      <c r="E11" s="254"/>
      <c r="F11" s="255"/>
      <c r="G11" s="256">
        <v>31.52</v>
      </c>
      <c r="H11" s="257"/>
      <c r="I11" s="257">
        <v>31.57</v>
      </c>
      <c r="J11" s="257"/>
      <c r="K11" s="257">
        <v>31.58</v>
      </c>
      <c r="L11" s="257"/>
      <c r="M11" s="257">
        <v>31.51</v>
      </c>
      <c r="N11" s="273"/>
      <c r="O11" s="321"/>
      <c r="P11" s="133"/>
      <c r="Q11" s="12" t="s">
        <v>47</v>
      </c>
    </row>
    <row r="12" spans="1:17" ht="24" thickBot="1" x14ac:dyDescent="0.6">
      <c r="A12" s="246" t="s">
        <v>50</v>
      </c>
      <c r="B12" s="247"/>
      <c r="C12" s="247"/>
      <c r="D12" s="247"/>
      <c r="E12" s="247"/>
      <c r="F12" s="248"/>
      <c r="G12" s="274">
        <v>45.4</v>
      </c>
      <c r="H12" s="275"/>
      <c r="I12" s="275"/>
      <c r="J12" s="275"/>
      <c r="K12" s="275"/>
      <c r="L12" s="275"/>
      <c r="M12" s="275"/>
      <c r="N12" s="276"/>
      <c r="O12" s="321"/>
      <c r="P12" s="133"/>
      <c r="Q12" s="12" t="s">
        <v>47</v>
      </c>
    </row>
    <row r="13" spans="1:17" ht="24" thickBot="1" x14ac:dyDescent="0.6">
      <c r="A13" s="253" t="s">
        <v>49</v>
      </c>
      <c r="B13" s="254"/>
      <c r="C13" s="254"/>
      <c r="D13" s="254"/>
      <c r="E13" s="254"/>
      <c r="F13" s="255"/>
      <c r="G13" s="256">
        <v>65.150000000000006</v>
      </c>
      <c r="H13" s="257"/>
      <c r="I13" s="257">
        <v>64.94</v>
      </c>
      <c r="J13" s="257"/>
      <c r="K13" s="257">
        <v>64.790000000000006</v>
      </c>
      <c r="L13" s="257"/>
      <c r="M13" s="257">
        <v>65.06</v>
      </c>
      <c r="N13" s="273"/>
      <c r="O13" s="321"/>
      <c r="P13" s="133"/>
      <c r="Q13" s="12" t="s">
        <v>47</v>
      </c>
    </row>
    <row r="14" spans="1:17" ht="24" thickBot="1" x14ac:dyDescent="0.6">
      <c r="A14" s="246" t="s">
        <v>149</v>
      </c>
      <c r="B14" s="247"/>
      <c r="C14" s="247"/>
      <c r="D14" s="247"/>
      <c r="E14" s="247"/>
      <c r="F14" s="248"/>
      <c r="G14" s="274">
        <v>38.479999999999997</v>
      </c>
      <c r="H14" s="275"/>
      <c r="I14" s="275"/>
      <c r="J14" s="290"/>
      <c r="K14" s="289">
        <v>0.3</v>
      </c>
      <c r="L14" s="275"/>
      <c r="M14" s="275"/>
      <c r="N14" s="276"/>
      <c r="O14" s="321"/>
      <c r="P14" s="133"/>
      <c r="Q14" s="12" t="s">
        <v>47</v>
      </c>
    </row>
    <row r="15" spans="1:17" ht="23.5" x14ac:dyDescent="0.55000000000000004">
      <c r="A15" s="280" t="s">
        <v>126</v>
      </c>
      <c r="B15" s="281"/>
      <c r="C15" s="281"/>
      <c r="D15" s="281"/>
      <c r="E15" s="281"/>
      <c r="F15" s="282"/>
      <c r="G15" s="286">
        <v>25.6</v>
      </c>
      <c r="H15" s="287"/>
      <c r="I15" s="287">
        <v>25.5</v>
      </c>
      <c r="J15" s="287"/>
      <c r="K15" s="287">
        <v>25.4</v>
      </c>
      <c r="L15" s="287"/>
      <c r="M15" s="287">
        <v>25.5</v>
      </c>
      <c r="N15" s="288"/>
      <c r="O15" s="321"/>
      <c r="P15" s="133"/>
      <c r="Q15" s="304" t="s">
        <v>47</v>
      </c>
    </row>
    <row r="16" spans="1:17" ht="24" thickBot="1" x14ac:dyDescent="0.6">
      <c r="A16" s="283" t="s">
        <v>127</v>
      </c>
      <c r="B16" s="284"/>
      <c r="C16" s="284"/>
      <c r="D16" s="284"/>
      <c r="E16" s="284"/>
      <c r="F16" s="285"/>
      <c r="G16" s="279">
        <v>5</v>
      </c>
      <c r="H16" s="277"/>
      <c r="I16" s="277">
        <v>4.9800000000000004</v>
      </c>
      <c r="J16" s="277"/>
      <c r="K16" s="277">
        <v>4.95</v>
      </c>
      <c r="L16" s="277"/>
      <c r="M16" s="277">
        <v>4.9800000000000004</v>
      </c>
      <c r="N16" s="278"/>
      <c r="O16" s="321"/>
      <c r="P16" s="133"/>
      <c r="Q16" s="304"/>
    </row>
    <row r="17" spans="1:17" ht="23.5" x14ac:dyDescent="0.55000000000000004">
      <c r="A17" s="280" t="s">
        <v>128</v>
      </c>
      <c r="B17" s="281"/>
      <c r="C17" s="281"/>
      <c r="D17" s="281"/>
      <c r="E17" s="281"/>
      <c r="F17" s="282"/>
      <c r="G17" s="260">
        <v>22.2</v>
      </c>
      <c r="H17" s="261"/>
      <c r="I17" s="261">
        <v>22.1</v>
      </c>
      <c r="J17" s="261"/>
      <c r="K17" s="261">
        <v>22.1</v>
      </c>
      <c r="L17" s="261"/>
      <c r="M17" s="261">
        <v>22.1</v>
      </c>
      <c r="N17" s="291"/>
      <c r="O17" s="321"/>
      <c r="P17" s="133"/>
      <c r="Q17" s="304" t="s">
        <v>47</v>
      </c>
    </row>
    <row r="18" spans="1:17" ht="24" thickBot="1" x14ac:dyDescent="0.6">
      <c r="A18" s="283" t="s">
        <v>129</v>
      </c>
      <c r="B18" s="284"/>
      <c r="C18" s="284"/>
      <c r="D18" s="284"/>
      <c r="E18" s="284"/>
      <c r="F18" s="285"/>
      <c r="G18" s="279">
        <v>4.9800000000000004</v>
      </c>
      <c r="H18" s="277"/>
      <c r="I18" s="277">
        <v>4.97</v>
      </c>
      <c r="J18" s="277"/>
      <c r="K18" s="277">
        <v>4.9400000000000004</v>
      </c>
      <c r="L18" s="277"/>
      <c r="M18" s="277">
        <v>4.97</v>
      </c>
      <c r="N18" s="278"/>
      <c r="O18" s="321"/>
      <c r="P18" s="133"/>
      <c r="Q18" s="304"/>
    </row>
    <row r="19" spans="1:17" ht="24" thickBot="1" x14ac:dyDescent="0.6">
      <c r="A19" s="246" t="s">
        <v>122</v>
      </c>
      <c r="B19" s="247"/>
      <c r="C19" s="247"/>
      <c r="D19" s="247"/>
      <c r="E19" s="247"/>
      <c r="F19" s="248"/>
      <c r="G19" s="56" t="s">
        <v>123</v>
      </c>
      <c r="H19" s="57">
        <v>37.299999999999997</v>
      </c>
      <c r="I19" s="57" t="s">
        <v>124</v>
      </c>
      <c r="J19" s="57">
        <v>4.0599999999999996</v>
      </c>
      <c r="K19" s="57" t="s">
        <v>125</v>
      </c>
      <c r="L19" s="57">
        <v>37.6</v>
      </c>
      <c r="M19" s="57" t="s">
        <v>124</v>
      </c>
      <c r="N19" s="58">
        <v>2.1</v>
      </c>
      <c r="O19" s="321"/>
      <c r="P19" s="133"/>
      <c r="Q19" s="12" t="s">
        <v>47</v>
      </c>
    </row>
    <row r="20" spans="1:17" ht="24" thickBot="1" x14ac:dyDescent="0.6">
      <c r="A20" s="246" t="s">
        <v>130</v>
      </c>
      <c r="B20" s="247"/>
      <c r="C20" s="247"/>
      <c r="D20" s="247"/>
      <c r="E20" s="247"/>
      <c r="F20" s="248"/>
      <c r="G20" s="274">
        <v>0.08</v>
      </c>
      <c r="H20" s="275"/>
      <c r="I20" s="275"/>
      <c r="J20" s="290"/>
      <c r="K20" s="289">
        <v>2.12</v>
      </c>
      <c r="L20" s="275"/>
      <c r="M20" s="275"/>
      <c r="N20" s="276"/>
      <c r="O20" s="321"/>
      <c r="P20" s="133"/>
      <c r="Q20" s="12" t="s">
        <v>47</v>
      </c>
    </row>
    <row r="21" spans="1:17" ht="24" thickBot="1" x14ac:dyDescent="0.6">
      <c r="A21" s="246" t="s">
        <v>131</v>
      </c>
      <c r="B21" s="247"/>
      <c r="C21" s="247"/>
      <c r="D21" s="247"/>
      <c r="E21" s="247"/>
      <c r="F21" s="248"/>
      <c r="G21" s="274" t="s">
        <v>179</v>
      </c>
      <c r="H21" s="275"/>
      <c r="I21" s="275"/>
      <c r="J21" s="290"/>
      <c r="K21" s="289">
        <v>2.2400000000000002</v>
      </c>
      <c r="L21" s="275"/>
      <c r="M21" s="275"/>
      <c r="N21" s="276"/>
      <c r="O21" s="359"/>
      <c r="P21" s="360"/>
      <c r="Q21" s="13" t="s">
        <v>47</v>
      </c>
    </row>
    <row r="22" spans="1:17" x14ac:dyDescent="0.35">
      <c r="A22" s="292" t="s">
        <v>51</v>
      </c>
      <c r="B22" s="293"/>
      <c r="C22" s="293"/>
      <c r="D22" s="293"/>
      <c r="E22" s="293"/>
      <c r="F22" s="293"/>
      <c r="G22" s="293"/>
      <c r="H22" s="293"/>
      <c r="I22" s="293"/>
      <c r="J22" s="293"/>
      <c r="K22" s="293"/>
      <c r="L22" s="293"/>
      <c r="M22" s="293"/>
      <c r="N22" s="294"/>
      <c r="O22" s="305"/>
      <c r="P22" s="306"/>
      <c r="Q22" s="307"/>
    </row>
    <row r="23" spans="1:17" ht="34.5" customHeight="1" thickBot="1" x14ac:dyDescent="0.4">
      <c r="A23" s="295"/>
      <c r="B23" s="296"/>
      <c r="C23" s="296"/>
      <c r="D23" s="296"/>
      <c r="E23" s="296"/>
      <c r="F23" s="296"/>
      <c r="G23" s="296"/>
      <c r="H23" s="296"/>
      <c r="I23" s="296"/>
      <c r="J23" s="296"/>
      <c r="K23" s="296"/>
      <c r="L23" s="296"/>
      <c r="M23" s="296"/>
      <c r="N23" s="297"/>
      <c r="O23" s="308"/>
      <c r="P23" s="309"/>
      <c r="Q23" s="310"/>
    </row>
    <row r="24" spans="1:17" ht="21" x14ac:dyDescent="0.5">
      <c r="A24" s="329" t="s">
        <v>180</v>
      </c>
      <c r="B24" s="330"/>
      <c r="C24" s="330"/>
      <c r="D24" s="330"/>
      <c r="E24" s="330"/>
      <c r="F24" s="330"/>
      <c r="G24" s="330"/>
      <c r="H24" s="330"/>
      <c r="I24" s="330"/>
      <c r="J24" s="330"/>
      <c r="K24" s="330"/>
      <c r="L24" s="330"/>
      <c r="M24" s="330"/>
      <c r="N24" s="330"/>
      <c r="O24" s="14" t="s">
        <v>52</v>
      </c>
      <c r="P24" s="9"/>
      <c r="Q24" s="15" t="s">
        <v>53</v>
      </c>
    </row>
    <row r="25" spans="1:17" ht="21.5" thickBot="1" x14ac:dyDescent="0.55000000000000004">
      <c r="A25" s="331"/>
      <c r="B25" s="332"/>
      <c r="C25" s="332"/>
      <c r="D25" s="332"/>
      <c r="E25" s="332"/>
      <c r="F25" s="332"/>
      <c r="G25" s="332"/>
      <c r="H25" s="332"/>
      <c r="I25" s="332"/>
      <c r="J25" s="332"/>
      <c r="K25" s="332"/>
      <c r="L25" s="332"/>
      <c r="M25" s="332"/>
      <c r="N25" s="332"/>
      <c r="O25" s="16" t="s">
        <v>54</v>
      </c>
      <c r="P25" s="10"/>
      <c r="Q25" s="13" t="s">
        <v>47</v>
      </c>
    </row>
    <row r="26" spans="1:17" x14ac:dyDescent="0.35">
      <c r="A26" s="323" t="s">
        <v>55</v>
      </c>
      <c r="B26" s="324"/>
      <c r="C26" s="324"/>
      <c r="D26" s="324"/>
      <c r="E26" s="324"/>
      <c r="F26" s="324"/>
      <c r="G26" s="324"/>
      <c r="H26" s="324"/>
      <c r="I26" s="324"/>
      <c r="J26" s="324"/>
      <c r="K26" s="324"/>
      <c r="L26" s="324"/>
      <c r="M26" s="324"/>
      <c r="N26" s="325"/>
      <c r="O26" s="305"/>
      <c r="P26" s="306"/>
      <c r="Q26" s="307"/>
    </row>
    <row r="27" spans="1:17" ht="33" customHeight="1" thickBot="1" x14ac:dyDescent="0.4">
      <c r="A27" s="326"/>
      <c r="B27" s="327"/>
      <c r="C27" s="327"/>
      <c r="D27" s="327"/>
      <c r="E27" s="327"/>
      <c r="F27" s="327"/>
      <c r="G27" s="327"/>
      <c r="H27" s="327"/>
      <c r="I27" s="327"/>
      <c r="J27" s="327"/>
      <c r="K27" s="327"/>
      <c r="L27" s="327"/>
      <c r="M27" s="327"/>
      <c r="N27" s="328"/>
      <c r="O27" s="308"/>
      <c r="P27" s="309"/>
      <c r="Q27" s="310"/>
    </row>
    <row r="28" spans="1:17" x14ac:dyDescent="0.35">
      <c r="A28" s="333" t="s">
        <v>191</v>
      </c>
      <c r="B28" s="334"/>
      <c r="C28" s="334"/>
      <c r="D28" s="334"/>
      <c r="E28" s="334"/>
      <c r="F28" s="334"/>
      <c r="G28" s="334"/>
      <c r="H28" s="334"/>
      <c r="I28" s="334"/>
      <c r="J28" s="334"/>
      <c r="K28" s="334"/>
      <c r="L28" s="334"/>
      <c r="M28" s="334"/>
      <c r="N28" s="334"/>
      <c r="O28" s="355" t="s">
        <v>56</v>
      </c>
      <c r="P28" s="320"/>
      <c r="Q28" s="317" t="s">
        <v>53</v>
      </c>
    </row>
    <row r="29" spans="1:17" ht="19.5" customHeight="1" x14ac:dyDescent="0.35">
      <c r="A29" s="333"/>
      <c r="B29" s="334"/>
      <c r="C29" s="334"/>
      <c r="D29" s="334"/>
      <c r="E29" s="334"/>
      <c r="F29" s="334"/>
      <c r="G29" s="334"/>
      <c r="H29" s="334"/>
      <c r="I29" s="334"/>
      <c r="J29" s="334"/>
      <c r="K29" s="334"/>
      <c r="L29" s="334"/>
      <c r="M29" s="334"/>
      <c r="N29" s="334"/>
      <c r="O29" s="356"/>
      <c r="P29" s="133"/>
      <c r="Q29" s="304"/>
    </row>
    <row r="30" spans="1:17" ht="18.5" x14ac:dyDescent="0.45">
      <c r="A30" s="333"/>
      <c r="B30" s="334"/>
      <c r="C30" s="334"/>
      <c r="D30" s="334"/>
      <c r="E30" s="334"/>
      <c r="F30" s="334"/>
      <c r="G30" s="334"/>
      <c r="H30" s="334"/>
      <c r="I30" s="334"/>
      <c r="J30" s="334"/>
      <c r="K30" s="334"/>
      <c r="L30" s="334"/>
      <c r="M30" s="334"/>
      <c r="N30" s="334"/>
      <c r="O30" s="17" t="s">
        <v>57</v>
      </c>
      <c r="P30" s="5"/>
      <c r="Q30" s="12" t="s">
        <v>47</v>
      </c>
    </row>
    <row r="31" spans="1:17" ht="19" thickBot="1" x14ac:dyDescent="0.5">
      <c r="A31" s="335"/>
      <c r="B31" s="336"/>
      <c r="C31" s="336"/>
      <c r="D31" s="336"/>
      <c r="E31" s="336"/>
      <c r="F31" s="336"/>
      <c r="G31" s="336"/>
      <c r="H31" s="336"/>
      <c r="I31" s="336"/>
      <c r="J31" s="336"/>
      <c r="K31" s="336"/>
      <c r="L31" s="336"/>
      <c r="M31" s="336"/>
      <c r="N31" s="336"/>
      <c r="O31" s="18" t="s">
        <v>58</v>
      </c>
      <c r="P31" s="10"/>
      <c r="Q31" s="13" t="s">
        <v>47</v>
      </c>
    </row>
    <row r="32" spans="1:17" x14ac:dyDescent="0.35">
      <c r="A32" s="323" t="s">
        <v>59</v>
      </c>
      <c r="B32" s="324"/>
      <c r="C32" s="324"/>
      <c r="D32" s="324"/>
      <c r="E32" s="324"/>
      <c r="F32" s="324"/>
      <c r="G32" s="324"/>
      <c r="H32" s="324"/>
      <c r="I32" s="324"/>
      <c r="J32" s="324"/>
      <c r="K32" s="324"/>
      <c r="L32" s="324"/>
      <c r="M32" s="324"/>
      <c r="N32" s="325"/>
      <c r="O32" s="311"/>
      <c r="P32" s="312"/>
      <c r="Q32" s="313"/>
    </row>
    <row r="33" spans="1:17" ht="36" customHeight="1" thickBot="1" x14ac:dyDescent="0.4">
      <c r="A33" s="326"/>
      <c r="B33" s="327"/>
      <c r="C33" s="327"/>
      <c r="D33" s="327"/>
      <c r="E33" s="327"/>
      <c r="F33" s="327"/>
      <c r="G33" s="327"/>
      <c r="H33" s="327"/>
      <c r="I33" s="327"/>
      <c r="J33" s="327"/>
      <c r="K33" s="327"/>
      <c r="L33" s="327"/>
      <c r="M33" s="327"/>
      <c r="N33" s="328"/>
      <c r="O33" s="314"/>
      <c r="P33" s="315"/>
      <c r="Q33" s="316"/>
    </row>
    <row r="34" spans="1:17" x14ac:dyDescent="0.35">
      <c r="A34" s="298" t="s">
        <v>192</v>
      </c>
      <c r="B34" s="299"/>
      <c r="C34" s="299"/>
      <c r="D34" s="299"/>
      <c r="E34" s="299"/>
      <c r="F34" s="299"/>
      <c r="G34" s="299"/>
      <c r="H34" s="299"/>
      <c r="I34" s="299"/>
      <c r="J34" s="299"/>
      <c r="K34" s="299"/>
      <c r="L34" s="299"/>
      <c r="M34" s="299"/>
      <c r="N34" s="299"/>
      <c r="O34" s="319"/>
      <c r="P34" s="320"/>
      <c r="Q34" s="317" t="s">
        <v>60</v>
      </c>
    </row>
    <row r="35" spans="1:17" x14ac:dyDescent="0.35">
      <c r="A35" s="300"/>
      <c r="B35" s="301"/>
      <c r="C35" s="301"/>
      <c r="D35" s="301"/>
      <c r="E35" s="301"/>
      <c r="F35" s="301"/>
      <c r="G35" s="301"/>
      <c r="H35" s="301"/>
      <c r="I35" s="301"/>
      <c r="J35" s="301"/>
      <c r="K35" s="301"/>
      <c r="L35" s="301"/>
      <c r="M35" s="301"/>
      <c r="N35" s="301"/>
      <c r="O35" s="321"/>
      <c r="P35" s="133"/>
      <c r="Q35" s="304"/>
    </row>
    <row r="36" spans="1:17" x14ac:dyDescent="0.35">
      <c r="A36" s="300"/>
      <c r="B36" s="301"/>
      <c r="C36" s="301"/>
      <c r="D36" s="301"/>
      <c r="E36" s="301"/>
      <c r="F36" s="301"/>
      <c r="G36" s="301"/>
      <c r="H36" s="301"/>
      <c r="I36" s="301"/>
      <c r="J36" s="301"/>
      <c r="K36" s="301"/>
      <c r="L36" s="301"/>
      <c r="M36" s="301"/>
      <c r="N36" s="301"/>
      <c r="O36" s="321"/>
      <c r="P36" s="133"/>
      <c r="Q36" s="304"/>
    </row>
    <row r="37" spans="1:17" ht="15" thickBot="1" x14ac:dyDescent="0.4">
      <c r="A37" s="302"/>
      <c r="B37" s="303"/>
      <c r="C37" s="303"/>
      <c r="D37" s="303"/>
      <c r="E37" s="303"/>
      <c r="F37" s="303"/>
      <c r="G37" s="303"/>
      <c r="H37" s="303"/>
      <c r="I37" s="303"/>
      <c r="J37" s="303"/>
      <c r="K37" s="303"/>
      <c r="L37" s="303"/>
      <c r="M37" s="303"/>
      <c r="N37" s="303"/>
      <c r="O37" s="322"/>
      <c r="P37" s="134"/>
      <c r="Q37" s="318"/>
    </row>
    <row r="38" spans="1:17" ht="19" customHeight="1" thickBot="1" x14ac:dyDescent="0.5">
      <c r="O38" s="6" t="s">
        <v>19</v>
      </c>
      <c r="P38" s="7">
        <f>O34+P31+P30+P28+P25+P24+SUM(O7:P21)</f>
        <v>0</v>
      </c>
      <c r="Q38" s="8" t="s">
        <v>61</v>
      </c>
    </row>
  </sheetData>
  <mergeCells count="96">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A22:N23"/>
    <mergeCell ref="G20:J20"/>
    <mergeCell ref="K20:N20"/>
    <mergeCell ref="G21:J21"/>
    <mergeCell ref="K21:N21"/>
    <mergeCell ref="M18:N18"/>
    <mergeCell ref="K18:L18"/>
    <mergeCell ref="I18:J18"/>
    <mergeCell ref="G18:H18"/>
    <mergeCell ref="A19:F19"/>
    <mergeCell ref="A18:F18"/>
    <mergeCell ref="G17:H17"/>
    <mergeCell ref="I17:J17"/>
    <mergeCell ref="K17:L17"/>
    <mergeCell ref="M17:N17"/>
    <mergeCell ref="A17:F17"/>
    <mergeCell ref="A14:F14"/>
    <mergeCell ref="G15:H15"/>
    <mergeCell ref="I15:J15"/>
    <mergeCell ref="K15:L15"/>
    <mergeCell ref="M15:N15"/>
    <mergeCell ref="K14:N14"/>
    <mergeCell ref="G14:J14"/>
    <mergeCell ref="M16:N16"/>
    <mergeCell ref="K16:L16"/>
    <mergeCell ref="I16:J16"/>
    <mergeCell ref="G16:H16"/>
    <mergeCell ref="A15:F15"/>
    <mergeCell ref="A16:F16"/>
    <mergeCell ref="A13:F13"/>
    <mergeCell ref="G13:H13"/>
    <mergeCell ref="I13:J13"/>
    <mergeCell ref="K13:L13"/>
    <mergeCell ref="M13:N13"/>
    <mergeCell ref="G11:H11"/>
    <mergeCell ref="I11:J11"/>
    <mergeCell ref="K11:L11"/>
    <mergeCell ref="M11:N11"/>
    <mergeCell ref="A12:F12"/>
    <mergeCell ref="A11:F11"/>
    <mergeCell ref="G12:N12"/>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paperSize="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7" workbookViewId="0">
      <selection activeCell="L18" sqref="L18:M18"/>
    </sheetView>
  </sheetViews>
  <sheetFormatPr defaultRowHeight="14.5" x14ac:dyDescent="0.35"/>
  <cols>
    <col min="6" max="6" width="10" customWidth="1"/>
    <col min="7" max="7" width="10.6328125" customWidth="1"/>
  </cols>
  <sheetData>
    <row r="1" spans="1:16" x14ac:dyDescent="0.35">
      <c r="A1" s="139" t="s">
        <v>62</v>
      </c>
      <c r="B1" s="140"/>
      <c r="C1" s="140"/>
      <c r="D1" s="140"/>
      <c r="E1" s="140"/>
      <c r="F1" s="140"/>
      <c r="G1" s="140"/>
      <c r="H1" s="140"/>
      <c r="I1" s="140"/>
      <c r="J1" s="140"/>
      <c r="K1" s="140"/>
      <c r="L1" s="140"/>
      <c r="M1" s="140"/>
      <c r="N1" s="141"/>
    </row>
    <row r="2" spans="1:16" x14ac:dyDescent="0.35">
      <c r="A2" s="142"/>
      <c r="B2" s="61"/>
      <c r="C2" s="61"/>
      <c r="D2" s="61"/>
      <c r="E2" s="61"/>
      <c r="F2" s="61"/>
      <c r="G2" s="61"/>
      <c r="H2" s="61"/>
      <c r="I2" s="61"/>
      <c r="J2" s="61"/>
      <c r="K2" s="61"/>
      <c r="L2" s="61"/>
      <c r="M2" s="61"/>
      <c r="N2" s="143"/>
    </row>
    <row r="3" spans="1:16" ht="15" thickBot="1" x14ac:dyDescent="0.4">
      <c r="A3" s="144"/>
      <c r="B3" s="145"/>
      <c r="C3" s="145"/>
      <c r="D3" s="145"/>
      <c r="E3" s="145"/>
      <c r="F3" s="145"/>
      <c r="G3" s="145"/>
      <c r="H3" s="145"/>
      <c r="I3" s="145"/>
      <c r="J3" s="145"/>
      <c r="K3" s="145"/>
      <c r="L3" s="145"/>
      <c r="M3" s="145"/>
      <c r="N3" s="146"/>
    </row>
    <row r="4" spans="1:16" ht="23.5" x14ac:dyDescent="0.35">
      <c r="A4" s="147" t="s">
        <v>1</v>
      </c>
      <c r="B4" s="148"/>
      <c r="C4" s="148"/>
      <c r="D4" s="148"/>
      <c r="E4" s="148"/>
      <c r="F4" s="148"/>
      <c r="G4" s="148"/>
      <c r="H4" s="148"/>
      <c r="I4" s="148"/>
      <c r="J4" s="148"/>
      <c r="K4" s="148"/>
      <c r="L4" s="148"/>
      <c r="M4" s="148"/>
      <c r="N4" s="149"/>
    </row>
    <row r="5" spans="1:16" ht="23.5" x14ac:dyDescent="0.35">
      <c r="A5" s="401" t="s">
        <v>2</v>
      </c>
      <c r="B5" s="402"/>
      <c r="C5" s="402"/>
      <c r="D5" s="402"/>
      <c r="E5" s="402"/>
      <c r="F5" s="402"/>
      <c r="G5" s="402"/>
      <c r="H5" s="402"/>
      <c r="I5" s="402"/>
      <c r="J5" s="402"/>
      <c r="K5" s="402"/>
      <c r="L5" s="402"/>
      <c r="M5" s="402"/>
      <c r="N5" s="402"/>
      <c r="O5" s="364" t="s">
        <v>11</v>
      </c>
      <c r="P5" s="365"/>
    </row>
    <row r="6" spans="1:16" x14ac:dyDescent="0.35">
      <c r="A6" s="409" t="s">
        <v>63</v>
      </c>
      <c r="B6" s="410"/>
      <c r="C6" s="410"/>
      <c r="D6" s="410"/>
      <c r="E6" s="410"/>
      <c r="F6" s="410"/>
      <c r="G6" s="410"/>
      <c r="H6" s="410"/>
      <c r="I6" s="410"/>
      <c r="J6" s="410"/>
      <c r="K6" s="410"/>
      <c r="L6" s="410"/>
      <c r="M6" s="410"/>
      <c r="N6" s="411"/>
      <c r="O6" s="366"/>
      <c r="P6" s="367"/>
    </row>
    <row r="7" spans="1:16" ht="14.25" customHeight="1" x14ac:dyDescent="0.35">
      <c r="A7" s="403" t="s">
        <v>132</v>
      </c>
      <c r="B7" s="404"/>
      <c r="C7" s="404"/>
      <c r="D7" s="404"/>
      <c r="E7" s="405"/>
      <c r="F7" s="412" t="s">
        <v>133</v>
      </c>
      <c r="G7" s="412"/>
      <c r="H7" s="48" t="s">
        <v>134</v>
      </c>
      <c r="I7" s="48" t="s">
        <v>168</v>
      </c>
      <c r="J7" s="48" t="s">
        <v>135</v>
      </c>
      <c r="K7" s="48" t="s">
        <v>169</v>
      </c>
      <c r="L7" s="48" t="s">
        <v>140</v>
      </c>
      <c r="M7" s="49" t="s">
        <v>171</v>
      </c>
      <c r="N7" s="414"/>
      <c r="O7" s="52"/>
      <c r="P7" s="53" t="s">
        <v>64</v>
      </c>
    </row>
    <row r="8" spans="1:16" ht="14.65" customHeight="1" x14ac:dyDescent="0.35">
      <c r="A8" s="406"/>
      <c r="B8" s="407"/>
      <c r="C8" s="407"/>
      <c r="D8" s="407"/>
      <c r="E8" s="408"/>
      <c r="F8" s="413" t="s">
        <v>138</v>
      </c>
      <c r="G8" s="413"/>
      <c r="H8" s="50" t="s">
        <v>137</v>
      </c>
      <c r="I8" s="50" t="s">
        <v>170</v>
      </c>
      <c r="J8" s="50" t="s">
        <v>139</v>
      </c>
      <c r="K8" s="50" t="s">
        <v>186</v>
      </c>
      <c r="L8" s="50" t="s">
        <v>136</v>
      </c>
      <c r="M8" s="51" t="s">
        <v>172</v>
      </c>
      <c r="N8" s="415"/>
      <c r="O8" s="52"/>
      <c r="P8" s="53" t="s">
        <v>64</v>
      </c>
    </row>
    <row r="9" spans="1:16" ht="15" thickBot="1" x14ac:dyDescent="0.4">
      <c r="A9" s="392" t="s">
        <v>65</v>
      </c>
      <c r="B9" s="393"/>
      <c r="C9" s="393"/>
      <c r="D9" s="393"/>
      <c r="E9" s="393"/>
      <c r="F9" s="394"/>
      <c r="G9" s="394"/>
      <c r="H9" s="394"/>
      <c r="I9" s="394"/>
      <c r="J9" s="394"/>
      <c r="K9" s="394"/>
      <c r="L9" s="394"/>
      <c r="M9" s="394"/>
      <c r="N9" s="395"/>
      <c r="O9" s="374"/>
      <c r="P9" s="375"/>
    </row>
    <row r="10" spans="1:16" ht="26.25" customHeight="1" x14ac:dyDescent="0.35">
      <c r="A10" s="230" t="s">
        <v>141</v>
      </c>
      <c r="B10" s="231"/>
      <c r="C10" s="231"/>
      <c r="D10" s="231"/>
      <c r="E10" s="396"/>
      <c r="F10" s="442" t="s">
        <v>142</v>
      </c>
      <c r="G10" s="443"/>
      <c r="H10" s="426" t="s">
        <v>148</v>
      </c>
      <c r="I10" s="427"/>
      <c r="J10" s="428" t="s">
        <v>147</v>
      </c>
      <c r="K10" s="429"/>
      <c r="L10" s="430" t="s">
        <v>144</v>
      </c>
      <c r="M10" s="431"/>
      <c r="N10" s="59" t="s">
        <v>146</v>
      </c>
      <c r="O10" s="378"/>
      <c r="P10" s="376" t="s">
        <v>39</v>
      </c>
    </row>
    <row r="11" spans="1:16" ht="26.25" customHeight="1" x14ac:dyDescent="0.35">
      <c r="A11" s="232"/>
      <c r="B11" s="233"/>
      <c r="C11" s="233"/>
      <c r="D11" s="233"/>
      <c r="E11" s="397"/>
      <c r="F11" s="435" t="s">
        <v>145</v>
      </c>
      <c r="G11" s="436"/>
      <c r="H11" s="23" t="s">
        <v>173</v>
      </c>
      <c r="I11" s="23" t="s">
        <v>174</v>
      </c>
      <c r="J11" s="437" t="s">
        <v>175</v>
      </c>
      <c r="K11" s="438"/>
      <c r="L11" s="437" t="s">
        <v>177</v>
      </c>
      <c r="M11" s="438"/>
      <c r="N11" s="55" t="s">
        <v>176</v>
      </c>
      <c r="O11" s="379"/>
      <c r="P11" s="377"/>
    </row>
    <row r="12" spans="1:16" ht="21.75" customHeight="1" thickBot="1" x14ac:dyDescent="0.4">
      <c r="A12" s="234"/>
      <c r="B12" s="235"/>
      <c r="C12" s="235"/>
      <c r="D12" s="235"/>
      <c r="E12" s="398"/>
      <c r="F12" s="432" t="s">
        <v>143</v>
      </c>
      <c r="G12" s="433"/>
      <c r="H12" s="433"/>
      <c r="I12" s="434"/>
      <c r="J12" s="439">
        <v>140.13999999999999</v>
      </c>
      <c r="K12" s="440"/>
      <c r="L12" s="440"/>
      <c r="M12" s="440"/>
      <c r="N12" s="441"/>
      <c r="O12" s="54"/>
      <c r="P12" s="53" t="s">
        <v>64</v>
      </c>
    </row>
    <row r="13" spans="1:16" ht="15" thickBot="1" x14ac:dyDescent="0.4">
      <c r="A13" s="399" t="s">
        <v>66</v>
      </c>
      <c r="B13" s="400"/>
      <c r="C13" s="400"/>
      <c r="D13" s="400"/>
      <c r="E13" s="400"/>
      <c r="F13" s="400"/>
      <c r="G13" s="400"/>
      <c r="H13" s="400"/>
      <c r="I13" s="400"/>
      <c r="J13" s="400"/>
      <c r="K13" s="400"/>
      <c r="L13" s="400"/>
      <c r="M13" s="400"/>
      <c r="N13" s="400"/>
      <c r="O13" s="368"/>
      <c r="P13" s="369"/>
    </row>
    <row r="14" spans="1:16" ht="14.25" customHeight="1" x14ac:dyDescent="0.35">
      <c r="A14" s="416" t="s">
        <v>67</v>
      </c>
      <c r="B14" s="417"/>
      <c r="C14" s="417"/>
      <c r="D14" s="417"/>
      <c r="E14" s="418"/>
      <c r="F14" s="386" t="s">
        <v>68</v>
      </c>
      <c r="G14" s="387"/>
      <c r="H14" s="387" t="s">
        <v>69</v>
      </c>
      <c r="I14" s="387"/>
      <c r="J14" s="26" t="s">
        <v>70</v>
      </c>
      <c r="K14" s="388" t="s">
        <v>71</v>
      </c>
      <c r="L14" s="422"/>
      <c r="M14" s="388" t="s">
        <v>72</v>
      </c>
      <c r="N14" s="423"/>
      <c r="O14" s="370"/>
      <c r="P14" s="371"/>
    </row>
    <row r="15" spans="1:16" x14ac:dyDescent="0.35">
      <c r="A15" s="419"/>
      <c r="B15" s="420"/>
      <c r="C15" s="420"/>
      <c r="D15" s="420"/>
      <c r="E15" s="421"/>
      <c r="F15" s="27" t="s">
        <v>73</v>
      </c>
      <c r="G15" s="25" t="s">
        <v>74</v>
      </c>
      <c r="H15" s="25" t="s">
        <v>73</v>
      </c>
      <c r="I15" s="25" t="s">
        <v>74</v>
      </c>
      <c r="J15" s="424" t="s">
        <v>75</v>
      </c>
      <c r="K15" s="25" t="s">
        <v>73</v>
      </c>
      <c r="L15" s="25" t="s">
        <v>74</v>
      </c>
      <c r="M15" s="25" t="s">
        <v>73</v>
      </c>
      <c r="N15" s="47" t="s">
        <v>74</v>
      </c>
      <c r="O15" s="372"/>
      <c r="P15" s="373"/>
    </row>
    <row r="16" spans="1:16" x14ac:dyDescent="0.35">
      <c r="A16" s="419"/>
      <c r="B16" s="420"/>
      <c r="C16" s="420"/>
      <c r="D16" s="420"/>
      <c r="E16" s="421"/>
      <c r="F16" s="28" t="s">
        <v>207</v>
      </c>
      <c r="G16" s="23" t="s">
        <v>206</v>
      </c>
      <c r="H16" s="23" t="s">
        <v>208</v>
      </c>
      <c r="I16" s="23" t="s">
        <v>206</v>
      </c>
      <c r="J16" s="425"/>
      <c r="K16" s="23" t="s">
        <v>205</v>
      </c>
      <c r="L16" s="23" t="s">
        <v>206</v>
      </c>
      <c r="M16" s="23" t="s">
        <v>203</v>
      </c>
      <c r="N16" s="55" t="s">
        <v>204</v>
      </c>
      <c r="O16" s="52"/>
      <c r="P16" s="53" t="s">
        <v>39</v>
      </c>
    </row>
    <row r="17" spans="1:16" x14ac:dyDescent="0.35">
      <c r="A17" s="419"/>
      <c r="B17" s="420"/>
      <c r="C17" s="420"/>
      <c r="D17" s="420"/>
      <c r="E17" s="421"/>
      <c r="F17" s="384" t="s">
        <v>76</v>
      </c>
      <c r="G17" s="385"/>
      <c r="H17" s="391" t="s">
        <v>77</v>
      </c>
      <c r="I17" s="385"/>
      <c r="J17" s="390" t="s">
        <v>78</v>
      </c>
      <c r="K17" s="390"/>
      <c r="L17" s="390" t="s">
        <v>79</v>
      </c>
      <c r="M17" s="390"/>
      <c r="N17" s="382"/>
      <c r="O17" s="374"/>
      <c r="P17" s="375"/>
    </row>
    <row r="18" spans="1:16" x14ac:dyDescent="0.35">
      <c r="A18" s="419"/>
      <c r="B18" s="420"/>
      <c r="C18" s="420"/>
      <c r="D18" s="420"/>
      <c r="E18" s="421"/>
      <c r="F18" s="29">
        <v>10</v>
      </c>
      <c r="G18" s="19"/>
      <c r="H18" s="20">
        <v>50</v>
      </c>
      <c r="I18" s="19"/>
      <c r="J18" s="182">
        <v>60</v>
      </c>
      <c r="K18" s="182"/>
      <c r="L18" s="182">
        <v>25</v>
      </c>
      <c r="M18" s="182"/>
      <c r="N18" s="383"/>
      <c r="O18" s="54"/>
      <c r="P18" s="53" t="s">
        <v>39</v>
      </c>
    </row>
    <row r="19" spans="1:16" x14ac:dyDescent="0.35">
      <c r="A19" s="386" t="s">
        <v>80</v>
      </c>
      <c r="B19" s="387"/>
      <c r="C19" s="387"/>
      <c r="D19" s="387"/>
      <c r="E19" s="387"/>
      <c r="F19" s="387"/>
      <c r="G19" s="387"/>
      <c r="H19" s="387"/>
      <c r="I19" s="387"/>
      <c r="J19" s="387"/>
      <c r="K19" s="387"/>
      <c r="L19" s="387"/>
      <c r="M19" s="387"/>
      <c r="N19" s="388"/>
      <c r="O19" s="368"/>
      <c r="P19" s="369"/>
    </row>
    <row r="20" spans="1:16" x14ac:dyDescent="0.35">
      <c r="A20" s="389" t="s">
        <v>81</v>
      </c>
      <c r="B20" s="390"/>
      <c r="C20" s="390"/>
      <c r="D20" s="390"/>
      <c r="E20" s="390"/>
      <c r="F20" s="390"/>
      <c r="G20" s="390"/>
      <c r="H20" s="390"/>
      <c r="I20" s="390"/>
      <c r="J20" s="390"/>
      <c r="K20" s="390"/>
      <c r="L20" s="390"/>
      <c r="M20" s="390"/>
      <c r="N20" s="391"/>
      <c r="O20" s="370"/>
      <c r="P20" s="371"/>
    </row>
    <row r="21" spans="1:16" x14ac:dyDescent="0.35">
      <c r="A21" s="389" t="s">
        <v>82</v>
      </c>
      <c r="B21" s="390"/>
      <c r="C21" s="390"/>
      <c r="D21" s="390"/>
      <c r="E21" s="390"/>
      <c r="F21" s="390"/>
      <c r="G21" s="390"/>
      <c r="H21" s="390"/>
      <c r="I21" s="390"/>
      <c r="J21" s="390"/>
      <c r="K21" s="390"/>
      <c r="L21" s="390"/>
      <c r="M21" s="390"/>
      <c r="N21" s="391"/>
      <c r="O21" s="370"/>
      <c r="P21" s="371"/>
    </row>
    <row r="22" spans="1:16" x14ac:dyDescent="0.35">
      <c r="A22" s="361" t="s">
        <v>83</v>
      </c>
      <c r="B22" s="362"/>
      <c r="C22" s="362"/>
      <c r="D22" s="362"/>
      <c r="E22" s="362"/>
      <c r="F22" s="362"/>
      <c r="G22" s="362"/>
      <c r="H22" s="362"/>
      <c r="I22" s="362"/>
      <c r="J22" s="362"/>
      <c r="K22" s="362"/>
      <c r="L22" s="362"/>
      <c r="M22" s="362"/>
      <c r="N22" s="363"/>
      <c r="O22" s="380"/>
      <c r="P22" s="381"/>
    </row>
    <row r="23" spans="1:16" x14ac:dyDescent="0.35">
      <c r="N23" s="30" t="s">
        <v>19</v>
      </c>
      <c r="O23" s="22"/>
      <c r="P23" s="31" t="s">
        <v>84</v>
      </c>
    </row>
  </sheetData>
  <mergeCells count="44">
    <mergeCell ref="H10:I10"/>
    <mergeCell ref="J10:K10"/>
    <mergeCell ref="L10:M10"/>
    <mergeCell ref="F12:I12"/>
    <mergeCell ref="F11:G11"/>
    <mergeCell ref="J11:K11"/>
    <mergeCell ref="L11:M11"/>
    <mergeCell ref="J12:N12"/>
    <mergeCell ref="F10:G10"/>
    <mergeCell ref="F14:G14"/>
    <mergeCell ref="H14:I14"/>
    <mergeCell ref="A14:E18"/>
    <mergeCell ref="K14:L14"/>
    <mergeCell ref="M14:N14"/>
    <mergeCell ref="J15:J16"/>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A5" workbookViewId="0">
      <selection activeCell="G8" sqref="G8:N15"/>
    </sheetView>
  </sheetViews>
  <sheetFormatPr defaultRowHeight="14.5" x14ac:dyDescent="0.35"/>
  <sheetData>
    <row r="1" spans="1:17" x14ac:dyDescent="0.35">
      <c r="A1" s="139" t="s">
        <v>85</v>
      </c>
      <c r="B1" s="140"/>
      <c r="C1" s="140"/>
      <c r="D1" s="140"/>
      <c r="E1" s="140"/>
      <c r="F1" s="140"/>
      <c r="G1" s="140"/>
      <c r="H1" s="140"/>
      <c r="I1" s="140"/>
      <c r="J1" s="140"/>
      <c r="K1" s="140"/>
      <c r="L1" s="140"/>
      <c r="M1" s="140"/>
      <c r="N1" s="141"/>
    </row>
    <row r="2" spans="1:17" x14ac:dyDescent="0.35">
      <c r="A2" s="142"/>
      <c r="B2" s="61"/>
      <c r="C2" s="61"/>
      <c r="D2" s="61"/>
      <c r="E2" s="61"/>
      <c r="F2" s="61"/>
      <c r="G2" s="61"/>
      <c r="H2" s="61"/>
      <c r="I2" s="61"/>
      <c r="J2" s="61"/>
      <c r="K2" s="61"/>
      <c r="L2" s="61"/>
      <c r="M2" s="61"/>
      <c r="N2" s="143"/>
    </row>
    <row r="3" spans="1:17" ht="15" thickBot="1" x14ac:dyDescent="0.4">
      <c r="A3" s="144"/>
      <c r="B3" s="145"/>
      <c r="C3" s="145"/>
      <c r="D3" s="145"/>
      <c r="E3" s="145"/>
      <c r="F3" s="145"/>
      <c r="G3" s="145"/>
      <c r="H3" s="145"/>
      <c r="I3" s="145"/>
      <c r="J3" s="145"/>
      <c r="K3" s="145"/>
      <c r="L3" s="145"/>
      <c r="M3" s="145"/>
      <c r="N3" s="146"/>
    </row>
    <row r="4" spans="1:17" ht="24" thickBot="1" x14ac:dyDescent="0.4">
      <c r="A4" s="147" t="s">
        <v>1</v>
      </c>
      <c r="B4" s="148"/>
      <c r="C4" s="148"/>
      <c r="D4" s="148"/>
      <c r="E4" s="148"/>
      <c r="F4" s="148"/>
      <c r="G4" s="148"/>
      <c r="H4" s="148"/>
      <c r="I4" s="148"/>
      <c r="J4" s="148"/>
      <c r="K4" s="148"/>
      <c r="L4" s="148"/>
      <c r="M4" s="148"/>
      <c r="N4" s="149"/>
      <c r="O4" s="349" t="s">
        <v>11</v>
      </c>
      <c r="P4" s="350"/>
      <c r="Q4" s="351"/>
    </row>
    <row r="5" spans="1:17" ht="24" thickBot="1" x14ac:dyDescent="0.4">
      <c r="A5" s="401" t="s">
        <v>2</v>
      </c>
      <c r="B5" s="402"/>
      <c r="C5" s="402"/>
      <c r="D5" s="402"/>
      <c r="E5" s="402"/>
      <c r="F5" s="402"/>
      <c r="G5" s="402"/>
      <c r="H5" s="402"/>
      <c r="I5" s="402"/>
      <c r="J5" s="402"/>
      <c r="K5" s="402"/>
      <c r="L5" s="402"/>
      <c r="M5" s="402"/>
      <c r="N5" s="402"/>
      <c r="O5" s="457"/>
      <c r="P5" s="458"/>
      <c r="Q5" s="459"/>
    </row>
    <row r="6" spans="1:17" x14ac:dyDescent="0.35">
      <c r="A6" s="464" t="s">
        <v>86</v>
      </c>
      <c r="B6" s="465"/>
      <c r="C6" s="465"/>
      <c r="D6" s="465"/>
      <c r="E6" s="465"/>
      <c r="F6" s="466"/>
      <c r="G6" s="467" t="s">
        <v>195</v>
      </c>
      <c r="H6" s="468"/>
      <c r="I6" s="468"/>
      <c r="J6" s="468"/>
      <c r="K6" s="468"/>
      <c r="L6" s="468"/>
      <c r="M6" s="468"/>
      <c r="N6" s="469"/>
      <c r="O6" s="357"/>
      <c r="P6" s="358"/>
      <c r="Q6" s="460" t="s">
        <v>87</v>
      </c>
    </row>
    <row r="7" spans="1:17" x14ac:dyDescent="0.35">
      <c r="A7" s="461"/>
      <c r="B7" s="462"/>
      <c r="C7" s="462"/>
      <c r="D7" s="462"/>
      <c r="E7" s="462"/>
      <c r="F7" s="463"/>
      <c r="G7" s="450"/>
      <c r="H7" s="451"/>
      <c r="I7" s="451"/>
      <c r="J7" s="451"/>
      <c r="K7" s="451"/>
      <c r="L7" s="451"/>
      <c r="M7" s="451"/>
      <c r="N7" s="452"/>
      <c r="O7" s="321"/>
      <c r="P7" s="133"/>
      <c r="Q7" s="210"/>
    </row>
    <row r="8" spans="1:17" x14ac:dyDescent="0.35">
      <c r="A8" s="461" t="s">
        <v>88</v>
      </c>
      <c r="B8" s="462"/>
      <c r="C8" s="462"/>
      <c r="D8" s="462"/>
      <c r="E8" s="462"/>
      <c r="F8" s="463"/>
      <c r="G8" s="450" t="s">
        <v>200</v>
      </c>
      <c r="H8" s="451"/>
      <c r="I8" s="451"/>
      <c r="J8" s="451"/>
      <c r="K8" s="451"/>
      <c r="L8" s="451"/>
      <c r="M8" s="451"/>
      <c r="N8" s="452"/>
      <c r="O8" s="321"/>
      <c r="P8" s="133"/>
      <c r="Q8" s="210" t="s">
        <v>39</v>
      </c>
    </row>
    <row r="9" spans="1:17" x14ac:dyDescent="0.35">
      <c r="A9" s="461"/>
      <c r="B9" s="462"/>
      <c r="C9" s="462"/>
      <c r="D9" s="462"/>
      <c r="E9" s="462"/>
      <c r="F9" s="463"/>
      <c r="G9" s="450"/>
      <c r="H9" s="451"/>
      <c r="I9" s="451"/>
      <c r="J9" s="451"/>
      <c r="K9" s="451"/>
      <c r="L9" s="451"/>
      <c r="M9" s="451"/>
      <c r="N9" s="452"/>
      <c r="O9" s="321"/>
      <c r="P9" s="133"/>
      <c r="Q9" s="210"/>
    </row>
    <row r="10" spans="1:17" x14ac:dyDescent="0.35">
      <c r="A10" s="461"/>
      <c r="B10" s="462"/>
      <c r="C10" s="462"/>
      <c r="D10" s="462"/>
      <c r="E10" s="462"/>
      <c r="F10" s="463"/>
      <c r="G10" s="450"/>
      <c r="H10" s="451"/>
      <c r="I10" s="451"/>
      <c r="J10" s="451"/>
      <c r="K10" s="451"/>
      <c r="L10" s="451"/>
      <c r="M10" s="451"/>
      <c r="N10" s="452"/>
      <c r="O10" s="321"/>
      <c r="P10" s="133"/>
      <c r="Q10" s="210"/>
    </row>
    <row r="11" spans="1:17" x14ac:dyDescent="0.35">
      <c r="A11" s="461"/>
      <c r="B11" s="462"/>
      <c r="C11" s="462"/>
      <c r="D11" s="462"/>
      <c r="E11" s="462"/>
      <c r="F11" s="463"/>
      <c r="G11" s="450"/>
      <c r="H11" s="451"/>
      <c r="I11" s="451"/>
      <c r="J11" s="451"/>
      <c r="K11" s="451"/>
      <c r="L11" s="451"/>
      <c r="M11" s="451"/>
      <c r="N11" s="452"/>
      <c r="O11" s="321"/>
      <c r="P11" s="133"/>
      <c r="Q11" s="210"/>
    </row>
    <row r="12" spans="1:17" x14ac:dyDescent="0.35">
      <c r="A12" s="461"/>
      <c r="B12" s="462"/>
      <c r="C12" s="462"/>
      <c r="D12" s="462"/>
      <c r="E12" s="462"/>
      <c r="F12" s="463"/>
      <c r="G12" s="450"/>
      <c r="H12" s="451"/>
      <c r="I12" s="451"/>
      <c r="J12" s="451"/>
      <c r="K12" s="451"/>
      <c r="L12" s="451"/>
      <c r="M12" s="451"/>
      <c r="N12" s="452"/>
      <c r="O12" s="321"/>
      <c r="P12" s="133"/>
      <c r="Q12" s="210"/>
    </row>
    <row r="13" spans="1:17" x14ac:dyDescent="0.35">
      <c r="A13" s="461"/>
      <c r="B13" s="462"/>
      <c r="C13" s="462"/>
      <c r="D13" s="462"/>
      <c r="E13" s="462"/>
      <c r="F13" s="463"/>
      <c r="G13" s="450"/>
      <c r="H13" s="451"/>
      <c r="I13" s="451"/>
      <c r="J13" s="451"/>
      <c r="K13" s="451"/>
      <c r="L13" s="451"/>
      <c r="M13" s="451"/>
      <c r="N13" s="452"/>
      <c r="O13" s="321"/>
      <c r="P13" s="133"/>
      <c r="Q13" s="210"/>
    </row>
    <row r="14" spans="1:17" x14ac:dyDescent="0.35">
      <c r="A14" s="461"/>
      <c r="B14" s="462"/>
      <c r="C14" s="462"/>
      <c r="D14" s="462"/>
      <c r="E14" s="462"/>
      <c r="F14" s="463"/>
      <c r="G14" s="450"/>
      <c r="H14" s="451"/>
      <c r="I14" s="451"/>
      <c r="J14" s="451"/>
      <c r="K14" s="451"/>
      <c r="L14" s="451"/>
      <c r="M14" s="451"/>
      <c r="N14" s="452"/>
      <c r="O14" s="321"/>
      <c r="P14" s="133"/>
      <c r="Q14" s="210"/>
    </row>
    <row r="15" spans="1:17" x14ac:dyDescent="0.35">
      <c r="A15" s="461"/>
      <c r="B15" s="462"/>
      <c r="C15" s="462"/>
      <c r="D15" s="462"/>
      <c r="E15" s="462"/>
      <c r="F15" s="463"/>
      <c r="G15" s="450"/>
      <c r="H15" s="451"/>
      <c r="I15" s="451"/>
      <c r="J15" s="451"/>
      <c r="K15" s="451"/>
      <c r="L15" s="451"/>
      <c r="M15" s="451"/>
      <c r="N15" s="452"/>
      <c r="O15" s="321"/>
      <c r="P15" s="133"/>
      <c r="Q15" s="210"/>
    </row>
    <row r="16" spans="1:17" x14ac:dyDescent="0.35">
      <c r="A16" s="444" t="s">
        <v>89</v>
      </c>
      <c r="B16" s="445"/>
      <c r="C16" s="445"/>
      <c r="D16" s="445"/>
      <c r="E16" s="445"/>
      <c r="F16" s="446"/>
      <c r="G16" s="438" t="s">
        <v>190</v>
      </c>
      <c r="H16" s="158"/>
      <c r="I16" s="158"/>
      <c r="J16" s="158"/>
      <c r="K16" s="158"/>
      <c r="L16" s="158"/>
      <c r="M16" s="158"/>
      <c r="N16" s="159"/>
      <c r="O16" s="321"/>
      <c r="P16" s="133"/>
      <c r="Q16" s="210" t="s">
        <v>64</v>
      </c>
    </row>
    <row r="17" spans="1:17" x14ac:dyDescent="0.35">
      <c r="A17" s="444"/>
      <c r="B17" s="445"/>
      <c r="C17" s="445"/>
      <c r="D17" s="445"/>
      <c r="E17" s="445"/>
      <c r="F17" s="446"/>
      <c r="G17" s="438"/>
      <c r="H17" s="158"/>
      <c r="I17" s="158"/>
      <c r="J17" s="158"/>
      <c r="K17" s="158"/>
      <c r="L17" s="158"/>
      <c r="M17" s="158"/>
      <c r="N17" s="159"/>
      <c r="O17" s="321"/>
      <c r="P17" s="133"/>
      <c r="Q17" s="210"/>
    </row>
    <row r="18" spans="1:17" x14ac:dyDescent="0.35">
      <c r="A18" s="461" t="s">
        <v>90</v>
      </c>
      <c r="B18" s="462"/>
      <c r="C18" s="462"/>
      <c r="D18" s="462"/>
      <c r="E18" s="462"/>
      <c r="F18" s="463"/>
      <c r="G18" s="450" t="s">
        <v>196</v>
      </c>
      <c r="H18" s="451"/>
      <c r="I18" s="451"/>
      <c r="J18" s="451"/>
      <c r="K18" s="451"/>
      <c r="L18" s="451"/>
      <c r="M18" s="451"/>
      <c r="N18" s="452"/>
      <c r="O18" s="321"/>
      <c r="P18" s="133"/>
      <c r="Q18" s="210" t="s">
        <v>64</v>
      </c>
    </row>
    <row r="19" spans="1:17" x14ac:dyDescent="0.35">
      <c r="A19" s="461"/>
      <c r="B19" s="462"/>
      <c r="C19" s="462"/>
      <c r="D19" s="462"/>
      <c r="E19" s="462"/>
      <c r="F19" s="463"/>
      <c r="G19" s="450"/>
      <c r="H19" s="451"/>
      <c r="I19" s="451"/>
      <c r="J19" s="451"/>
      <c r="K19" s="451"/>
      <c r="L19" s="451"/>
      <c r="M19" s="451"/>
      <c r="N19" s="452"/>
      <c r="O19" s="321"/>
      <c r="P19" s="133"/>
      <c r="Q19" s="210"/>
    </row>
    <row r="20" spans="1:17" x14ac:dyDescent="0.35">
      <c r="A20" s="444" t="s">
        <v>91</v>
      </c>
      <c r="B20" s="445"/>
      <c r="C20" s="445"/>
      <c r="D20" s="445"/>
      <c r="E20" s="445"/>
      <c r="F20" s="446"/>
      <c r="G20" s="450" t="s">
        <v>199</v>
      </c>
      <c r="H20" s="451"/>
      <c r="I20" s="451"/>
      <c r="J20" s="451"/>
      <c r="K20" s="451"/>
      <c r="L20" s="451"/>
      <c r="M20" s="451"/>
      <c r="N20" s="452"/>
      <c r="O20" s="321"/>
      <c r="P20" s="133"/>
      <c r="Q20" s="210" t="s">
        <v>87</v>
      </c>
    </row>
    <row r="21" spans="1:17" ht="15" thickBot="1" x14ac:dyDescent="0.4">
      <c r="A21" s="447"/>
      <c r="B21" s="448"/>
      <c r="C21" s="448"/>
      <c r="D21" s="448"/>
      <c r="E21" s="448"/>
      <c r="F21" s="449"/>
      <c r="G21" s="453"/>
      <c r="H21" s="454"/>
      <c r="I21" s="454"/>
      <c r="J21" s="454"/>
      <c r="K21" s="454"/>
      <c r="L21" s="454"/>
      <c r="M21" s="454"/>
      <c r="N21" s="455"/>
      <c r="O21" s="322"/>
      <c r="P21" s="134"/>
      <c r="Q21" s="456"/>
    </row>
    <row r="22" spans="1:17" ht="15" thickBot="1" x14ac:dyDescent="0.4">
      <c r="O22" s="21" t="s">
        <v>19</v>
      </c>
      <c r="P22" s="22">
        <f>SUM(O6:P21)</f>
        <v>0</v>
      </c>
      <c r="Q22" s="31" t="s">
        <v>92</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zoomScale="74" workbookViewId="0">
      <selection activeCell="K25" sqref="K25"/>
    </sheetView>
  </sheetViews>
  <sheetFormatPr defaultRowHeight="14.5" x14ac:dyDescent="0.35"/>
  <sheetData>
    <row r="1" spans="1:17" x14ac:dyDescent="0.35">
      <c r="A1" s="139" t="s">
        <v>93</v>
      </c>
      <c r="B1" s="140"/>
      <c r="C1" s="140"/>
      <c r="D1" s="140"/>
      <c r="E1" s="140"/>
      <c r="F1" s="140"/>
      <c r="G1" s="140"/>
      <c r="H1" s="140"/>
      <c r="I1" s="140"/>
      <c r="J1" s="140"/>
      <c r="K1" s="140"/>
      <c r="L1" s="140"/>
      <c r="M1" s="140"/>
      <c r="N1" s="141"/>
    </row>
    <row r="2" spans="1:17" x14ac:dyDescent="0.35">
      <c r="A2" s="142"/>
      <c r="B2" s="61"/>
      <c r="C2" s="61"/>
      <c r="D2" s="61"/>
      <c r="E2" s="61"/>
      <c r="F2" s="61"/>
      <c r="G2" s="61"/>
      <c r="H2" s="61"/>
      <c r="I2" s="61"/>
      <c r="J2" s="61"/>
      <c r="K2" s="61"/>
      <c r="L2" s="61"/>
      <c r="M2" s="61"/>
      <c r="N2" s="143"/>
    </row>
    <row r="3" spans="1:17" ht="15" thickBot="1" x14ac:dyDescent="0.4">
      <c r="A3" s="144"/>
      <c r="B3" s="145"/>
      <c r="C3" s="145"/>
      <c r="D3" s="145"/>
      <c r="E3" s="145"/>
      <c r="F3" s="145"/>
      <c r="G3" s="145"/>
      <c r="H3" s="145"/>
      <c r="I3" s="145"/>
      <c r="J3" s="145"/>
      <c r="K3" s="145"/>
      <c r="L3" s="145"/>
      <c r="M3" s="145"/>
      <c r="N3" s="146"/>
    </row>
    <row r="4" spans="1:17" ht="24" thickBot="1" x14ac:dyDescent="0.4">
      <c r="A4" s="147" t="s">
        <v>1</v>
      </c>
      <c r="B4" s="148"/>
      <c r="C4" s="148"/>
      <c r="D4" s="148"/>
      <c r="E4" s="148"/>
      <c r="F4" s="148"/>
      <c r="G4" s="148"/>
      <c r="H4" s="148"/>
      <c r="I4" s="148"/>
      <c r="J4" s="148"/>
      <c r="K4" s="148"/>
      <c r="L4" s="148"/>
      <c r="M4" s="148"/>
      <c r="N4" s="149"/>
      <c r="O4" s="349" t="s">
        <v>11</v>
      </c>
      <c r="P4" s="350"/>
      <c r="Q4" s="351"/>
    </row>
    <row r="5" spans="1:17" ht="24" thickBot="1" x14ac:dyDescent="0.4">
      <c r="A5" s="239" t="s">
        <v>2</v>
      </c>
      <c r="B5" s="240"/>
      <c r="C5" s="240"/>
      <c r="D5" s="240"/>
      <c r="E5" s="240"/>
      <c r="F5" s="240"/>
      <c r="G5" s="240"/>
      <c r="H5" s="240"/>
      <c r="I5" s="240"/>
      <c r="J5" s="240"/>
      <c r="K5" s="240"/>
      <c r="L5" s="240"/>
      <c r="M5" s="240"/>
      <c r="N5" s="477"/>
      <c r="O5" s="457"/>
      <c r="P5" s="458"/>
      <c r="Q5" s="459"/>
    </row>
    <row r="6" spans="1:17" ht="14.65" customHeight="1" x14ac:dyDescent="0.35">
      <c r="A6" s="464" t="s">
        <v>94</v>
      </c>
      <c r="B6" s="465"/>
      <c r="C6" s="465"/>
      <c r="D6" s="465"/>
      <c r="E6" s="465"/>
      <c r="F6" s="466"/>
      <c r="G6" s="470" t="s">
        <v>197</v>
      </c>
      <c r="H6" s="471"/>
      <c r="I6" s="471"/>
      <c r="J6" s="471"/>
      <c r="K6" s="471"/>
      <c r="L6" s="471"/>
      <c r="M6" s="471"/>
      <c r="N6" s="472"/>
      <c r="O6" s="357"/>
      <c r="P6" s="358"/>
      <c r="Q6" s="478" t="s">
        <v>47</v>
      </c>
    </row>
    <row r="7" spans="1:17" x14ac:dyDescent="0.35">
      <c r="A7" s="461"/>
      <c r="B7" s="462"/>
      <c r="C7" s="462"/>
      <c r="D7" s="462"/>
      <c r="E7" s="462"/>
      <c r="F7" s="463"/>
      <c r="G7" s="473"/>
      <c r="H7" s="474"/>
      <c r="I7" s="474"/>
      <c r="J7" s="474"/>
      <c r="K7" s="474"/>
      <c r="L7" s="474"/>
      <c r="M7" s="474"/>
      <c r="N7" s="475"/>
      <c r="O7" s="321"/>
      <c r="P7" s="133"/>
      <c r="Q7" s="479"/>
    </row>
    <row r="8" spans="1:17" x14ac:dyDescent="0.35">
      <c r="A8" s="461" t="s">
        <v>95</v>
      </c>
      <c r="B8" s="462"/>
      <c r="C8" s="462"/>
      <c r="D8" s="462"/>
      <c r="E8" s="462"/>
      <c r="F8" s="463"/>
      <c r="G8" s="450" t="s">
        <v>201</v>
      </c>
      <c r="H8" s="451"/>
      <c r="I8" s="451"/>
      <c r="J8" s="451"/>
      <c r="K8" s="451"/>
      <c r="L8" s="451"/>
      <c r="M8" s="451"/>
      <c r="N8" s="476"/>
      <c r="O8" s="480"/>
      <c r="P8" s="481"/>
      <c r="Q8" s="479" t="s">
        <v>96</v>
      </c>
    </row>
    <row r="9" spans="1:17" x14ac:dyDescent="0.35">
      <c r="A9" s="461"/>
      <c r="B9" s="462"/>
      <c r="C9" s="462"/>
      <c r="D9" s="462"/>
      <c r="E9" s="462"/>
      <c r="F9" s="463"/>
      <c r="G9" s="450"/>
      <c r="H9" s="451"/>
      <c r="I9" s="451"/>
      <c r="J9" s="451"/>
      <c r="K9" s="451"/>
      <c r="L9" s="451"/>
      <c r="M9" s="451"/>
      <c r="N9" s="476"/>
      <c r="O9" s="480"/>
      <c r="P9" s="481"/>
      <c r="Q9" s="479"/>
    </row>
    <row r="10" spans="1:17" x14ac:dyDescent="0.35">
      <c r="A10" s="461"/>
      <c r="B10" s="462"/>
      <c r="C10" s="462"/>
      <c r="D10" s="462"/>
      <c r="E10" s="462"/>
      <c r="F10" s="463"/>
      <c r="G10" s="450"/>
      <c r="H10" s="451"/>
      <c r="I10" s="451"/>
      <c r="J10" s="451"/>
      <c r="K10" s="451"/>
      <c r="L10" s="451"/>
      <c r="M10" s="451"/>
      <c r="N10" s="476"/>
      <c r="O10" s="480"/>
      <c r="P10" s="481"/>
      <c r="Q10" s="479"/>
    </row>
    <row r="11" spans="1:17" x14ac:dyDescent="0.35">
      <c r="A11" s="461"/>
      <c r="B11" s="462"/>
      <c r="C11" s="462"/>
      <c r="D11" s="462"/>
      <c r="E11" s="462"/>
      <c r="F11" s="463"/>
      <c r="G11" s="450"/>
      <c r="H11" s="451"/>
      <c r="I11" s="451"/>
      <c r="J11" s="451"/>
      <c r="K11" s="451"/>
      <c r="L11" s="451"/>
      <c r="M11" s="451"/>
      <c r="N11" s="476"/>
      <c r="O11" s="480"/>
      <c r="P11" s="481"/>
      <c r="Q11" s="479"/>
    </row>
    <row r="12" spans="1:17" x14ac:dyDescent="0.35">
      <c r="A12" s="461"/>
      <c r="B12" s="462"/>
      <c r="C12" s="462"/>
      <c r="D12" s="462"/>
      <c r="E12" s="462"/>
      <c r="F12" s="463"/>
      <c r="G12" s="450"/>
      <c r="H12" s="451"/>
      <c r="I12" s="451"/>
      <c r="J12" s="451"/>
      <c r="K12" s="451"/>
      <c r="L12" s="451"/>
      <c r="M12" s="451"/>
      <c r="N12" s="476"/>
      <c r="O12" s="480"/>
      <c r="P12" s="481"/>
      <c r="Q12" s="479"/>
    </row>
    <row r="13" spans="1:17" x14ac:dyDescent="0.35">
      <c r="A13" s="461"/>
      <c r="B13" s="462"/>
      <c r="C13" s="462"/>
      <c r="D13" s="462"/>
      <c r="E13" s="462"/>
      <c r="F13" s="463"/>
      <c r="G13" s="450"/>
      <c r="H13" s="451"/>
      <c r="I13" s="451"/>
      <c r="J13" s="451"/>
      <c r="K13" s="451"/>
      <c r="L13" s="451"/>
      <c r="M13" s="451"/>
      <c r="N13" s="476"/>
      <c r="O13" s="480"/>
      <c r="P13" s="481"/>
      <c r="Q13" s="479"/>
    </row>
    <row r="14" spans="1:17" x14ac:dyDescent="0.35">
      <c r="A14" s="461"/>
      <c r="B14" s="462"/>
      <c r="C14" s="462"/>
      <c r="D14" s="462"/>
      <c r="E14" s="462"/>
      <c r="F14" s="463"/>
      <c r="G14" s="450"/>
      <c r="H14" s="451"/>
      <c r="I14" s="451"/>
      <c r="J14" s="451"/>
      <c r="K14" s="451"/>
      <c r="L14" s="451"/>
      <c r="M14" s="451"/>
      <c r="N14" s="476"/>
      <c r="O14" s="480"/>
      <c r="P14" s="481"/>
      <c r="Q14" s="479"/>
    </row>
    <row r="15" spans="1:17" x14ac:dyDescent="0.35">
      <c r="A15" s="461"/>
      <c r="B15" s="462"/>
      <c r="C15" s="462"/>
      <c r="D15" s="462"/>
      <c r="E15" s="462"/>
      <c r="F15" s="463"/>
      <c r="G15" s="450"/>
      <c r="H15" s="451"/>
      <c r="I15" s="451"/>
      <c r="J15" s="451"/>
      <c r="K15" s="451"/>
      <c r="L15" s="451"/>
      <c r="M15" s="451"/>
      <c r="N15" s="476"/>
      <c r="O15" s="480"/>
      <c r="P15" s="481"/>
      <c r="Q15" s="479"/>
    </row>
    <row r="16" spans="1:17" x14ac:dyDescent="0.35">
      <c r="A16" s="461"/>
      <c r="B16" s="462"/>
      <c r="C16" s="462"/>
      <c r="D16" s="462"/>
      <c r="E16" s="462"/>
      <c r="F16" s="463"/>
      <c r="G16" s="450"/>
      <c r="H16" s="451"/>
      <c r="I16" s="451"/>
      <c r="J16" s="451"/>
      <c r="K16" s="451"/>
      <c r="L16" s="451"/>
      <c r="M16" s="451"/>
      <c r="N16" s="476"/>
      <c r="O16" s="480"/>
      <c r="P16" s="481"/>
      <c r="Q16" s="479"/>
    </row>
    <row r="17" spans="1:17" x14ac:dyDescent="0.35">
      <c r="A17" s="461"/>
      <c r="B17" s="462"/>
      <c r="C17" s="462"/>
      <c r="D17" s="462"/>
      <c r="E17" s="462"/>
      <c r="F17" s="463"/>
      <c r="G17" s="450"/>
      <c r="H17" s="451"/>
      <c r="I17" s="451"/>
      <c r="J17" s="451"/>
      <c r="K17" s="451"/>
      <c r="L17" s="451"/>
      <c r="M17" s="451"/>
      <c r="N17" s="476"/>
      <c r="O17" s="480"/>
      <c r="P17" s="481"/>
      <c r="Q17" s="479"/>
    </row>
    <row r="18" spans="1:17" x14ac:dyDescent="0.35">
      <c r="A18" s="461"/>
      <c r="B18" s="462"/>
      <c r="C18" s="462"/>
      <c r="D18" s="462"/>
      <c r="E18" s="462"/>
      <c r="F18" s="463"/>
      <c r="G18" s="450"/>
      <c r="H18" s="451"/>
      <c r="I18" s="451"/>
      <c r="J18" s="451"/>
      <c r="K18" s="451"/>
      <c r="L18" s="451"/>
      <c r="M18" s="451"/>
      <c r="N18" s="476"/>
      <c r="O18" s="480"/>
      <c r="P18" s="481"/>
      <c r="Q18" s="479"/>
    </row>
    <row r="19" spans="1:17" x14ac:dyDescent="0.35">
      <c r="A19" s="461"/>
      <c r="B19" s="462"/>
      <c r="C19" s="462"/>
      <c r="D19" s="462"/>
      <c r="E19" s="462"/>
      <c r="F19" s="463"/>
      <c r="G19" s="450"/>
      <c r="H19" s="451"/>
      <c r="I19" s="451"/>
      <c r="J19" s="451"/>
      <c r="K19" s="451"/>
      <c r="L19" s="451"/>
      <c r="M19" s="451"/>
      <c r="N19" s="476"/>
      <c r="O19" s="480"/>
      <c r="P19" s="481"/>
      <c r="Q19" s="479"/>
    </row>
    <row r="20" spans="1:17" x14ac:dyDescent="0.35">
      <c r="A20" s="461" t="s">
        <v>97</v>
      </c>
      <c r="B20" s="462"/>
      <c r="C20" s="462"/>
      <c r="D20" s="462"/>
      <c r="E20" s="462"/>
      <c r="F20" s="463"/>
      <c r="G20" s="450" t="s">
        <v>198</v>
      </c>
      <c r="H20" s="451"/>
      <c r="I20" s="451"/>
      <c r="J20" s="451"/>
      <c r="K20" s="451"/>
      <c r="L20" s="451"/>
      <c r="M20" s="451"/>
      <c r="N20" s="476"/>
      <c r="O20" s="321"/>
      <c r="P20" s="133"/>
      <c r="Q20" s="479" t="s">
        <v>47</v>
      </c>
    </row>
    <row r="21" spans="1:17" x14ac:dyDescent="0.35">
      <c r="A21" s="461"/>
      <c r="B21" s="462"/>
      <c r="C21" s="462"/>
      <c r="D21" s="462"/>
      <c r="E21" s="462"/>
      <c r="F21" s="463"/>
      <c r="G21" s="450"/>
      <c r="H21" s="451"/>
      <c r="I21" s="451"/>
      <c r="J21" s="451"/>
      <c r="K21" s="451"/>
      <c r="L21" s="451"/>
      <c r="M21" s="451"/>
      <c r="N21" s="476"/>
      <c r="O21" s="321"/>
      <c r="P21" s="133"/>
      <c r="Q21" s="479"/>
    </row>
    <row r="22" spans="1:17" x14ac:dyDescent="0.35">
      <c r="A22" s="461" t="s">
        <v>98</v>
      </c>
      <c r="B22" s="462"/>
      <c r="C22" s="462"/>
      <c r="D22" s="462"/>
      <c r="E22" s="462"/>
      <c r="F22" s="463"/>
      <c r="G22" s="438" t="s">
        <v>209</v>
      </c>
      <c r="H22" s="158"/>
      <c r="I22" s="158"/>
      <c r="J22" s="158"/>
      <c r="K22" s="158"/>
      <c r="L22" s="158"/>
      <c r="M22" s="158"/>
      <c r="N22" s="437"/>
      <c r="O22" s="321"/>
      <c r="P22" s="133"/>
      <c r="Q22" s="479" t="s">
        <v>53</v>
      </c>
    </row>
    <row r="23" spans="1:17" ht="15" thickBot="1" x14ac:dyDescent="0.4">
      <c r="A23" s="483"/>
      <c r="B23" s="484"/>
      <c r="C23" s="484"/>
      <c r="D23" s="484"/>
      <c r="E23" s="484"/>
      <c r="F23" s="485"/>
      <c r="G23" s="486"/>
      <c r="H23" s="182"/>
      <c r="I23" s="182"/>
      <c r="J23" s="182"/>
      <c r="K23" s="182"/>
      <c r="L23" s="182"/>
      <c r="M23" s="182"/>
      <c r="N23" s="439"/>
      <c r="O23" s="322"/>
      <c r="P23" s="134"/>
      <c r="Q23" s="482"/>
    </row>
    <row r="24" spans="1:17" ht="15" thickBot="1" x14ac:dyDescent="0.4">
      <c r="O24" s="21" t="s">
        <v>19</v>
      </c>
      <c r="P24" s="22">
        <f>SUM(O6:P23)</f>
        <v>0</v>
      </c>
      <c r="Q24" s="31" t="s">
        <v>99</v>
      </c>
    </row>
    <row r="31" spans="1:17" x14ac:dyDescent="0.35">
      <c r="J31" s="46"/>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12" zoomScale="76" zoomScaleNormal="76" workbookViewId="0">
      <selection activeCell="A29" sqref="A29:P37"/>
    </sheetView>
  </sheetViews>
  <sheetFormatPr defaultRowHeight="14.5" x14ac:dyDescent="0.35"/>
  <cols>
    <col min="17" max="17" width="14.08984375" customWidth="1"/>
  </cols>
  <sheetData>
    <row r="1" spans="1:18" ht="15.65" customHeight="1" x14ac:dyDescent="0.35">
      <c r="A1" s="60" t="s">
        <v>116</v>
      </c>
      <c r="B1" s="61"/>
      <c r="C1" s="61"/>
      <c r="D1" s="61"/>
      <c r="E1" s="61"/>
      <c r="F1" s="61"/>
      <c r="G1" s="61"/>
      <c r="H1" s="61"/>
      <c r="I1" s="61"/>
      <c r="J1" s="61"/>
      <c r="K1" s="61"/>
      <c r="L1" s="61"/>
      <c r="M1" s="61"/>
      <c r="N1" s="61"/>
      <c r="O1" s="61"/>
      <c r="P1" s="61"/>
    </row>
    <row r="2" spans="1:18" ht="15.65" customHeight="1" x14ac:dyDescent="0.35">
      <c r="A2" s="60"/>
      <c r="B2" s="61"/>
      <c r="C2" s="61"/>
      <c r="D2" s="61"/>
      <c r="E2" s="61"/>
      <c r="F2" s="61"/>
      <c r="G2" s="61"/>
      <c r="H2" s="61"/>
      <c r="I2" s="61"/>
      <c r="J2" s="61"/>
      <c r="K2" s="61"/>
      <c r="L2" s="61"/>
      <c r="M2" s="61"/>
      <c r="N2" s="61"/>
      <c r="O2" s="61"/>
      <c r="P2" s="61"/>
    </row>
    <row r="3" spans="1:18" ht="14.65" customHeight="1" thickBot="1" x14ac:dyDescent="0.4">
      <c r="A3" s="60"/>
      <c r="B3" s="61"/>
      <c r="C3" s="61"/>
      <c r="D3" s="61"/>
      <c r="E3" s="61"/>
      <c r="F3" s="61"/>
      <c r="G3" s="61"/>
      <c r="H3" s="61"/>
      <c r="I3" s="61"/>
      <c r="J3" s="61"/>
      <c r="K3" s="61"/>
      <c r="L3" s="61"/>
      <c r="M3" s="61"/>
      <c r="N3" s="61"/>
      <c r="O3" s="61"/>
      <c r="P3" s="61"/>
    </row>
    <row r="4" spans="1:18" ht="24" thickBot="1" x14ac:dyDescent="0.4">
      <c r="A4" s="147" t="s">
        <v>1</v>
      </c>
      <c r="B4" s="148"/>
      <c r="C4" s="148"/>
      <c r="D4" s="148"/>
      <c r="E4" s="148"/>
      <c r="F4" s="148"/>
      <c r="G4" s="148"/>
      <c r="H4" s="148"/>
      <c r="I4" s="148"/>
      <c r="J4" s="148"/>
      <c r="K4" s="148"/>
      <c r="L4" s="148"/>
      <c r="M4" s="148"/>
      <c r="N4" s="148"/>
      <c r="O4" s="148"/>
      <c r="P4" s="149"/>
    </row>
    <row r="5" spans="1:18" ht="24" thickBot="1" x14ac:dyDescent="0.4">
      <c r="A5" s="103" t="s">
        <v>2</v>
      </c>
      <c r="B5" s="104"/>
      <c r="C5" s="104"/>
      <c r="D5" s="104"/>
      <c r="E5" s="104"/>
      <c r="F5" s="104"/>
      <c r="G5" s="104"/>
      <c r="H5" s="104"/>
      <c r="I5" s="104"/>
      <c r="J5" s="104"/>
      <c r="K5" s="104"/>
      <c r="L5" s="104"/>
      <c r="M5" s="104"/>
      <c r="N5" s="104"/>
      <c r="O5" s="104"/>
      <c r="P5" s="105"/>
    </row>
    <row r="6" spans="1:18" ht="15.5" thickTop="1" thickBot="1" x14ac:dyDescent="0.4">
      <c r="A6" s="506" t="s">
        <v>117</v>
      </c>
      <c r="B6" s="507"/>
      <c r="C6" s="507"/>
      <c r="D6" s="507"/>
      <c r="E6" s="507"/>
      <c r="F6" s="507"/>
      <c r="G6" s="507"/>
      <c r="H6" s="507"/>
      <c r="I6" s="507"/>
      <c r="J6" s="507"/>
      <c r="K6" s="507"/>
      <c r="L6" s="507"/>
      <c r="M6" s="507"/>
      <c r="N6" s="507"/>
      <c r="O6" s="507"/>
      <c r="P6" s="507"/>
      <c r="Q6" s="349" t="s">
        <v>11</v>
      </c>
      <c r="R6" s="351"/>
    </row>
    <row r="7" spans="1:18" ht="15.5" thickTop="1" thickBot="1" x14ac:dyDescent="0.4">
      <c r="A7" s="506"/>
      <c r="B7" s="507"/>
      <c r="C7" s="507"/>
      <c r="D7" s="507"/>
      <c r="E7" s="507"/>
      <c r="F7" s="507"/>
      <c r="G7" s="507"/>
      <c r="H7" s="507"/>
      <c r="I7" s="507"/>
      <c r="J7" s="507"/>
      <c r="K7" s="507"/>
      <c r="L7" s="507"/>
      <c r="M7" s="507"/>
      <c r="N7" s="507"/>
      <c r="O7" s="507"/>
      <c r="P7" s="507"/>
      <c r="Q7" s="352"/>
      <c r="R7" s="354"/>
    </row>
    <row r="8" spans="1:18" ht="15.5" thickTop="1" thickBot="1" x14ac:dyDescent="0.4">
      <c r="A8" s="91" t="s">
        <v>181</v>
      </c>
      <c r="B8" s="92"/>
      <c r="C8" s="92"/>
      <c r="D8" s="92"/>
      <c r="E8" s="92"/>
      <c r="F8" s="92"/>
      <c r="G8" s="92"/>
      <c r="H8" s="92"/>
      <c r="I8" s="92"/>
      <c r="J8" s="92"/>
      <c r="K8" s="92"/>
      <c r="L8" s="92"/>
      <c r="M8" s="92"/>
      <c r="N8" s="92"/>
      <c r="O8" s="92"/>
      <c r="P8" s="92"/>
      <c r="Q8" s="357"/>
      <c r="R8" s="491" t="s">
        <v>114</v>
      </c>
    </row>
    <row r="9" spans="1:18" ht="15.5" thickTop="1" thickBot="1" x14ac:dyDescent="0.4">
      <c r="A9" s="91"/>
      <c r="B9" s="92"/>
      <c r="C9" s="92"/>
      <c r="D9" s="92"/>
      <c r="E9" s="92"/>
      <c r="F9" s="92"/>
      <c r="G9" s="92"/>
      <c r="H9" s="92"/>
      <c r="I9" s="92"/>
      <c r="J9" s="92"/>
      <c r="K9" s="92"/>
      <c r="L9" s="92"/>
      <c r="M9" s="92"/>
      <c r="N9" s="92"/>
      <c r="O9" s="92"/>
      <c r="P9" s="92"/>
      <c r="Q9" s="321"/>
      <c r="R9" s="492"/>
    </row>
    <row r="10" spans="1:18" ht="15.5" thickTop="1" thickBot="1" x14ac:dyDescent="0.4">
      <c r="A10" s="91"/>
      <c r="B10" s="92"/>
      <c r="C10" s="92"/>
      <c r="D10" s="92"/>
      <c r="E10" s="92"/>
      <c r="F10" s="92"/>
      <c r="G10" s="92"/>
      <c r="H10" s="92"/>
      <c r="I10" s="92"/>
      <c r="J10" s="92"/>
      <c r="K10" s="92"/>
      <c r="L10" s="92"/>
      <c r="M10" s="92"/>
      <c r="N10" s="92"/>
      <c r="O10" s="92"/>
      <c r="P10" s="92"/>
      <c r="Q10" s="321"/>
      <c r="R10" s="492"/>
    </row>
    <row r="11" spans="1:18" ht="15.5" thickTop="1" thickBot="1" x14ac:dyDescent="0.4">
      <c r="A11" s="91"/>
      <c r="B11" s="92"/>
      <c r="C11" s="92"/>
      <c r="D11" s="92"/>
      <c r="E11" s="92"/>
      <c r="F11" s="92"/>
      <c r="G11" s="92"/>
      <c r="H11" s="92"/>
      <c r="I11" s="92"/>
      <c r="J11" s="92"/>
      <c r="K11" s="92"/>
      <c r="L11" s="92"/>
      <c r="M11" s="92"/>
      <c r="N11" s="92"/>
      <c r="O11" s="92"/>
      <c r="P11" s="92"/>
      <c r="Q11" s="321"/>
      <c r="R11" s="492"/>
    </row>
    <row r="12" spans="1:18" ht="15.5" thickTop="1" thickBot="1" x14ac:dyDescent="0.4">
      <c r="A12" s="91"/>
      <c r="B12" s="92"/>
      <c r="C12" s="92"/>
      <c r="D12" s="92"/>
      <c r="E12" s="92"/>
      <c r="F12" s="92"/>
      <c r="G12" s="92"/>
      <c r="H12" s="92"/>
      <c r="I12" s="92"/>
      <c r="J12" s="92"/>
      <c r="K12" s="92"/>
      <c r="L12" s="92"/>
      <c r="M12" s="92"/>
      <c r="N12" s="92"/>
      <c r="O12" s="92"/>
      <c r="P12" s="92"/>
      <c r="Q12" s="321"/>
      <c r="R12" s="492"/>
    </row>
    <row r="13" spans="1:18" ht="15.5" thickTop="1" thickBot="1" x14ac:dyDescent="0.4">
      <c r="A13" s="91"/>
      <c r="B13" s="92"/>
      <c r="C13" s="92"/>
      <c r="D13" s="92"/>
      <c r="E13" s="92"/>
      <c r="F13" s="92"/>
      <c r="G13" s="92"/>
      <c r="H13" s="92"/>
      <c r="I13" s="92"/>
      <c r="J13" s="92"/>
      <c r="K13" s="92"/>
      <c r="L13" s="92"/>
      <c r="M13" s="92"/>
      <c r="N13" s="92"/>
      <c r="O13" s="92"/>
      <c r="P13" s="92"/>
      <c r="Q13" s="321"/>
      <c r="R13" s="492"/>
    </row>
    <row r="14" spans="1:18" ht="15.5" thickTop="1" thickBot="1" x14ac:dyDescent="0.4">
      <c r="A14" s="91"/>
      <c r="B14" s="92"/>
      <c r="C14" s="92"/>
      <c r="D14" s="92"/>
      <c r="E14" s="92"/>
      <c r="F14" s="92"/>
      <c r="G14" s="92"/>
      <c r="H14" s="92"/>
      <c r="I14" s="92"/>
      <c r="J14" s="92"/>
      <c r="K14" s="92"/>
      <c r="L14" s="92"/>
      <c r="M14" s="92"/>
      <c r="N14" s="92"/>
      <c r="O14" s="92"/>
      <c r="P14" s="92"/>
      <c r="Q14" s="321"/>
      <c r="R14" s="492"/>
    </row>
    <row r="15" spans="1:18" ht="15.5" thickTop="1" thickBot="1" x14ac:dyDescent="0.4">
      <c r="A15" s="91"/>
      <c r="B15" s="92"/>
      <c r="C15" s="92"/>
      <c r="D15" s="92"/>
      <c r="E15" s="92"/>
      <c r="F15" s="92"/>
      <c r="G15" s="92"/>
      <c r="H15" s="92"/>
      <c r="I15" s="92"/>
      <c r="J15" s="92"/>
      <c r="K15" s="92"/>
      <c r="L15" s="92"/>
      <c r="M15" s="92"/>
      <c r="N15" s="92"/>
      <c r="O15" s="92"/>
      <c r="P15" s="92"/>
      <c r="Q15" s="321"/>
      <c r="R15" s="492"/>
    </row>
    <row r="16" spans="1:18" ht="15.5" thickTop="1" thickBot="1" x14ac:dyDescent="0.4">
      <c r="A16" s="91"/>
      <c r="B16" s="92"/>
      <c r="C16" s="92"/>
      <c r="D16" s="92"/>
      <c r="E16" s="92"/>
      <c r="F16" s="92"/>
      <c r="G16" s="92"/>
      <c r="H16" s="92"/>
      <c r="I16" s="92"/>
      <c r="J16" s="92"/>
      <c r="K16" s="92"/>
      <c r="L16" s="92"/>
      <c r="M16" s="92"/>
      <c r="N16" s="92"/>
      <c r="O16" s="92"/>
      <c r="P16" s="92"/>
      <c r="Q16" s="321"/>
      <c r="R16" s="492"/>
    </row>
    <row r="17" spans="1:18" ht="15.5" thickTop="1" thickBot="1" x14ac:dyDescent="0.4">
      <c r="A17" s="91"/>
      <c r="B17" s="92"/>
      <c r="C17" s="92"/>
      <c r="D17" s="92"/>
      <c r="E17" s="92"/>
      <c r="F17" s="92"/>
      <c r="G17" s="92"/>
      <c r="H17" s="92"/>
      <c r="I17" s="92"/>
      <c r="J17" s="92"/>
      <c r="K17" s="92"/>
      <c r="L17" s="92"/>
      <c r="M17" s="92"/>
      <c r="N17" s="92"/>
      <c r="O17" s="92"/>
      <c r="P17" s="92"/>
      <c r="Q17" s="322"/>
      <c r="R17" s="493"/>
    </row>
    <row r="18" spans="1:18" ht="18" customHeight="1" thickTop="1" thickBot="1" x14ac:dyDescent="0.4">
      <c r="A18" s="495" t="s">
        <v>118</v>
      </c>
      <c r="B18" s="496"/>
      <c r="C18" s="496"/>
      <c r="D18" s="496"/>
      <c r="E18" s="496"/>
      <c r="F18" s="496"/>
      <c r="G18" s="496"/>
      <c r="H18" s="496"/>
      <c r="I18" s="496"/>
      <c r="J18" s="496"/>
      <c r="K18" s="496"/>
      <c r="L18" s="496"/>
      <c r="M18" s="496"/>
      <c r="N18" s="496"/>
      <c r="O18" s="496"/>
      <c r="P18" s="496"/>
      <c r="Q18" s="487"/>
      <c r="R18" s="488"/>
    </row>
    <row r="19" spans="1:18" ht="18.75" customHeight="1" thickTop="1" thickBot="1" x14ac:dyDescent="0.4">
      <c r="A19" s="495"/>
      <c r="B19" s="496"/>
      <c r="C19" s="496"/>
      <c r="D19" s="496"/>
      <c r="E19" s="496"/>
      <c r="F19" s="496"/>
      <c r="G19" s="496"/>
      <c r="H19" s="496"/>
      <c r="I19" s="496"/>
      <c r="J19" s="496"/>
      <c r="K19" s="496"/>
      <c r="L19" s="496"/>
      <c r="M19" s="496"/>
      <c r="N19" s="496"/>
      <c r="O19" s="496"/>
      <c r="P19" s="496"/>
      <c r="Q19" s="489"/>
      <c r="R19" s="490"/>
    </row>
    <row r="20" spans="1:18" ht="15" thickTop="1" x14ac:dyDescent="0.35">
      <c r="A20" s="497" t="s">
        <v>182</v>
      </c>
      <c r="B20" s="498"/>
      <c r="C20" s="498"/>
      <c r="D20" s="498"/>
      <c r="E20" s="498"/>
      <c r="F20" s="498"/>
      <c r="G20" s="498"/>
      <c r="H20" s="498"/>
      <c r="I20" s="498"/>
      <c r="J20" s="498"/>
      <c r="K20" s="498"/>
      <c r="L20" s="498"/>
      <c r="M20" s="498"/>
      <c r="N20" s="498"/>
      <c r="O20" s="498"/>
      <c r="P20" s="499"/>
      <c r="Q20" s="357"/>
      <c r="R20" s="491" t="s">
        <v>64</v>
      </c>
    </row>
    <row r="21" spans="1:18" x14ac:dyDescent="0.35">
      <c r="A21" s="500"/>
      <c r="B21" s="501"/>
      <c r="C21" s="501"/>
      <c r="D21" s="501"/>
      <c r="E21" s="501"/>
      <c r="F21" s="501"/>
      <c r="G21" s="501"/>
      <c r="H21" s="501"/>
      <c r="I21" s="501"/>
      <c r="J21" s="501"/>
      <c r="K21" s="501"/>
      <c r="L21" s="501"/>
      <c r="M21" s="501"/>
      <c r="N21" s="501"/>
      <c r="O21" s="501"/>
      <c r="P21" s="502"/>
      <c r="Q21" s="321"/>
      <c r="R21" s="492"/>
    </row>
    <row r="22" spans="1:18" x14ac:dyDescent="0.35">
      <c r="A22" s="500"/>
      <c r="B22" s="501"/>
      <c r="C22" s="501"/>
      <c r="D22" s="501"/>
      <c r="E22" s="501"/>
      <c r="F22" s="501"/>
      <c r="G22" s="501"/>
      <c r="H22" s="501"/>
      <c r="I22" s="501"/>
      <c r="J22" s="501"/>
      <c r="K22" s="501"/>
      <c r="L22" s="501"/>
      <c r="M22" s="501"/>
      <c r="N22" s="501"/>
      <c r="O22" s="501"/>
      <c r="P22" s="502"/>
      <c r="Q22" s="321"/>
      <c r="R22" s="492"/>
    </row>
    <row r="23" spans="1:18" x14ac:dyDescent="0.35">
      <c r="A23" s="500"/>
      <c r="B23" s="501"/>
      <c r="C23" s="501"/>
      <c r="D23" s="501"/>
      <c r="E23" s="501"/>
      <c r="F23" s="501"/>
      <c r="G23" s="501"/>
      <c r="H23" s="501"/>
      <c r="I23" s="501"/>
      <c r="J23" s="501"/>
      <c r="K23" s="501"/>
      <c r="L23" s="501"/>
      <c r="M23" s="501"/>
      <c r="N23" s="501"/>
      <c r="O23" s="501"/>
      <c r="P23" s="502"/>
      <c r="Q23" s="321"/>
      <c r="R23" s="492"/>
    </row>
    <row r="24" spans="1:18" x14ac:dyDescent="0.35">
      <c r="A24" s="500"/>
      <c r="B24" s="501"/>
      <c r="C24" s="501"/>
      <c r="D24" s="501"/>
      <c r="E24" s="501"/>
      <c r="F24" s="501"/>
      <c r="G24" s="501"/>
      <c r="H24" s="501"/>
      <c r="I24" s="501"/>
      <c r="J24" s="501"/>
      <c r="K24" s="501"/>
      <c r="L24" s="501"/>
      <c r="M24" s="501"/>
      <c r="N24" s="501"/>
      <c r="O24" s="501"/>
      <c r="P24" s="502"/>
      <c r="Q24" s="321"/>
      <c r="R24" s="492"/>
    </row>
    <row r="25" spans="1:18" x14ac:dyDescent="0.35">
      <c r="A25" s="500"/>
      <c r="B25" s="501"/>
      <c r="C25" s="501"/>
      <c r="D25" s="501"/>
      <c r="E25" s="501"/>
      <c r="F25" s="501"/>
      <c r="G25" s="501"/>
      <c r="H25" s="501"/>
      <c r="I25" s="501"/>
      <c r="J25" s="501"/>
      <c r="K25" s="501"/>
      <c r="L25" s="501"/>
      <c r="M25" s="501"/>
      <c r="N25" s="501"/>
      <c r="O25" s="501"/>
      <c r="P25" s="502"/>
      <c r="Q25" s="321"/>
      <c r="R25" s="492"/>
    </row>
    <row r="26" spans="1:18" ht="15" thickBot="1" x14ac:dyDescent="0.4">
      <c r="A26" s="503"/>
      <c r="B26" s="504"/>
      <c r="C26" s="504"/>
      <c r="D26" s="504"/>
      <c r="E26" s="504"/>
      <c r="F26" s="504"/>
      <c r="G26" s="504"/>
      <c r="H26" s="504"/>
      <c r="I26" s="504"/>
      <c r="J26" s="504"/>
      <c r="K26" s="504"/>
      <c r="L26" s="504"/>
      <c r="M26" s="504"/>
      <c r="N26" s="504"/>
      <c r="O26" s="504"/>
      <c r="P26" s="505"/>
      <c r="Q26" s="322"/>
      <c r="R26" s="493"/>
    </row>
    <row r="27" spans="1:18" ht="15.5" thickTop="1" thickBot="1" x14ac:dyDescent="0.4">
      <c r="A27" s="506" t="s">
        <v>115</v>
      </c>
      <c r="B27" s="507"/>
      <c r="C27" s="507"/>
      <c r="D27" s="507"/>
      <c r="E27" s="507"/>
      <c r="F27" s="507"/>
      <c r="G27" s="507"/>
      <c r="H27" s="507"/>
      <c r="I27" s="507"/>
      <c r="J27" s="507"/>
      <c r="K27" s="507"/>
      <c r="L27" s="507"/>
      <c r="M27" s="507"/>
      <c r="N27" s="507"/>
      <c r="O27" s="507"/>
      <c r="P27" s="507"/>
      <c r="Q27" s="487"/>
      <c r="R27" s="488"/>
    </row>
    <row r="28" spans="1:18" ht="15.5" thickTop="1" thickBot="1" x14ac:dyDescent="0.4">
      <c r="A28" s="508"/>
      <c r="B28" s="509"/>
      <c r="C28" s="509"/>
      <c r="D28" s="509"/>
      <c r="E28" s="509"/>
      <c r="F28" s="509"/>
      <c r="G28" s="509"/>
      <c r="H28" s="509"/>
      <c r="I28" s="509"/>
      <c r="J28" s="509"/>
      <c r="K28" s="509"/>
      <c r="L28" s="509"/>
      <c r="M28" s="509"/>
      <c r="N28" s="509"/>
      <c r="O28" s="509"/>
      <c r="P28" s="509"/>
      <c r="Q28" s="489"/>
      <c r="R28" s="490"/>
    </row>
    <row r="29" spans="1:18" ht="15" thickBot="1" x14ac:dyDescent="0.4">
      <c r="A29" s="511" t="s">
        <v>183</v>
      </c>
      <c r="B29" s="512"/>
      <c r="C29" s="512"/>
      <c r="D29" s="512"/>
      <c r="E29" s="512"/>
      <c r="F29" s="512"/>
      <c r="G29" s="512"/>
      <c r="H29" s="512"/>
      <c r="I29" s="512"/>
      <c r="J29" s="512"/>
      <c r="K29" s="512"/>
      <c r="L29" s="512"/>
      <c r="M29" s="512"/>
      <c r="N29" s="512"/>
      <c r="O29" s="512"/>
      <c r="P29" s="512"/>
      <c r="Q29" s="357"/>
      <c r="R29" s="491" t="s">
        <v>87</v>
      </c>
    </row>
    <row r="30" spans="1:18" ht="15.5" thickTop="1" thickBot="1" x14ac:dyDescent="0.4">
      <c r="A30" s="513"/>
      <c r="B30" s="92"/>
      <c r="C30" s="92"/>
      <c r="D30" s="92"/>
      <c r="E30" s="92"/>
      <c r="F30" s="92"/>
      <c r="G30" s="92"/>
      <c r="H30" s="92"/>
      <c r="I30" s="92"/>
      <c r="J30" s="92"/>
      <c r="K30" s="92"/>
      <c r="L30" s="92"/>
      <c r="M30" s="92"/>
      <c r="N30" s="92"/>
      <c r="O30" s="92"/>
      <c r="P30" s="92"/>
      <c r="Q30" s="321"/>
      <c r="R30" s="492"/>
    </row>
    <row r="31" spans="1:18" ht="15.5" thickTop="1" thickBot="1" x14ac:dyDescent="0.4">
      <c r="A31" s="513"/>
      <c r="B31" s="92"/>
      <c r="C31" s="92"/>
      <c r="D31" s="92"/>
      <c r="E31" s="92"/>
      <c r="F31" s="92"/>
      <c r="G31" s="92"/>
      <c r="H31" s="92"/>
      <c r="I31" s="92"/>
      <c r="J31" s="92"/>
      <c r="K31" s="92"/>
      <c r="L31" s="92"/>
      <c r="M31" s="92"/>
      <c r="N31" s="92"/>
      <c r="O31" s="92"/>
      <c r="P31" s="92"/>
      <c r="Q31" s="321"/>
      <c r="R31" s="492"/>
    </row>
    <row r="32" spans="1:18" ht="15.5" thickTop="1" thickBot="1" x14ac:dyDescent="0.4">
      <c r="A32" s="513"/>
      <c r="B32" s="92"/>
      <c r="C32" s="92"/>
      <c r="D32" s="92"/>
      <c r="E32" s="92"/>
      <c r="F32" s="92"/>
      <c r="G32" s="92"/>
      <c r="H32" s="92"/>
      <c r="I32" s="92"/>
      <c r="J32" s="92"/>
      <c r="K32" s="92"/>
      <c r="L32" s="92"/>
      <c r="M32" s="92"/>
      <c r="N32" s="92"/>
      <c r="O32" s="92"/>
      <c r="P32" s="92"/>
      <c r="Q32" s="321"/>
      <c r="R32" s="492"/>
    </row>
    <row r="33" spans="1:20" ht="19.5" thickTop="1" thickBot="1" x14ac:dyDescent="0.5">
      <c r="A33" s="513"/>
      <c r="B33" s="92"/>
      <c r="C33" s="92"/>
      <c r="D33" s="92"/>
      <c r="E33" s="92"/>
      <c r="F33" s="92"/>
      <c r="G33" s="92"/>
      <c r="H33" s="92"/>
      <c r="I33" s="92"/>
      <c r="J33" s="92"/>
      <c r="K33" s="92"/>
      <c r="L33" s="92"/>
      <c r="M33" s="92"/>
      <c r="N33" s="92"/>
      <c r="O33" s="92"/>
      <c r="P33" s="92"/>
      <c r="Q33" s="321"/>
      <c r="R33" s="492"/>
      <c r="T33" s="1"/>
    </row>
    <row r="34" spans="1:20" ht="15.5" thickTop="1" thickBot="1" x14ac:dyDescent="0.4">
      <c r="A34" s="513"/>
      <c r="B34" s="92"/>
      <c r="C34" s="92"/>
      <c r="D34" s="92"/>
      <c r="E34" s="92"/>
      <c r="F34" s="92"/>
      <c r="G34" s="92"/>
      <c r="H34" s="92"/>
      <c r="I34" s="92"/>
      <c r="J34" s="92"/>
      <c r="K34" s="92"/>
      <c r="L34" s="92"/>
      <c r="M34" s="92"/>
      <c r="N34" s="92"/>
      <c r="O34" s="92"/>
      <c r="P34" s="92"/>
      <c r="Q34" s="321"/>
      <c r="R34" s="492"/>
    </row>
    <row r="35" spans="1:20" ht="15.5" thickTop="1" thickBot="1" x14ac:dyDescent="0.4">
      <c r="A35" s="513"/>
      <c r="B35" s="92"/>
      <c r="C35" s="92"/>
      <c r="D35" s="92"/>
      <c r="E35" s="92"/>
      <c r="F35" s="92"/>
      <c r="G35" s="92"/>
      <c r="H35" s="92"/>
      <c r="I35" s="92"/>
      <c r="J35" s="92"/>
      <c r="K35" s="92"/>
      <c r="L35" s="92"/>
      <c r="M35" s="92"/>
      <c r="N35" s="92"/>
      <c r="O35" s="92"/>
      <c r="P35" s="92"/>
      <c r="Q35" s="321"/>
      <c r="R35" s="492"/>
    </row>
    <row r="36" spans="1:20" ht="15.5" thickTop="1" thickBot="1" x14ac:dyDescent="0.4">
      <c r="A36" s="513"/>
      <c r="B36" s="92"/>
      <c r="C36" s="92"/>
      <c r="D36" s="92"/>
      <c r="E36" s="92"/>
      <c r="F36" s="92"/>
      <c r="G36" s="92"/>
      <c r="H36" s="92"/>
      <c r="I36" s="92"/>
      <c r="J36" s="92"/>
      <c r="K36" s="92"/>
      <c r="L36" s="92"/>
      <c r="M36" s="92"/>
      <c r="N36" s="92"/>
      <c r="O36" s="92"/>
      <c r="P36" s="92"/>
      <c r="Q36" s="321"/>
      <c r="R36" s="492"/>
    </row>
    <row r="37" spans="1:20" ht="15.5" thickTop="1" thickBot="1" x14ac:dyDescent="0.4">
      <c r="A37" s="514"/>
      <c r="B37" s="515"/>
      <c r="C37" s="515"/>
      <c r="D37" s="515"/>
      <c r="E37" s="515"/>
      <c r="F37" s="515"/>
      <c r="G37" s="515"/>
      <c r="H37" s="515"/>
      <c r="I37" s="515"/>
      <c r="J37" s="515"/>
      <c r="K37" s="515"/>
      <c r="L37" s="515"/>
      <c r="M37" s="515"/>
      <c r="N37" s="515"/>
      <c r="O37" s="515"/>
      <c r="P37" s="515"/>
      <c r="Q37" s="322"/>
      <c r="R37" s="493"/>
    </row>
    <row r="38" spans="1:20" ht="19" thickBot="1" x14ac:dyDescent="0.5">
      <c r="A38" s="510"/>
      <c r="B38" s="510"/>
      <c r="C38" s="510"/>
      <c r="D38" s="510"/>
      <c r="E38" s="510"/>
      <c r="F38" s="1"/>
      <c r="G38" s="1"/>
      <c r="H38" s="1"/>
      <c r="I38" s="1"/>
      <c r="J38" s="1"/>
      <c r="K38" s="1"/>
      <c r="L38" s="1"/>
      <c r="M38" s="1"/>
      <c r="N38" s="213" t="s">
        <v>19</v>
      </c>
      <c r="O38" s="214"/>
      <c r="P38" s="214"/>
      <c r="Q38" s="37">
        <f>SUM(Q29+Q20+Q8)</f>
        <v>0</v>
      </c>
      <c r="R38" s="36" t="s">
        <v>60</v>
      </c>
    </row>
    <row r="39" spans="1:20" x14ac:dyDescent="0.35">
      <c r="A39" s="494"/>
      <c r="B39" s="494"/>
      <c r="C39" s="494"/>
      <c r="E39" s="33"/>
    </row>
    <row r="40" spans="1:20" x14ac:dyDescent="0.35">
      <c r="A40" s="494"/>
      <c r="B40" s="494"/>
      <c r="C40" s="494"/>
      <c r="E40" s="33"/>
      <c r="J40" s="2"/>
      <c r="K40" s="2"/>
      <c r="L40" s="2"/>
      <c r="M40" s="2"/>
      <c r="N40" s="2"/>
      <c r="O40" s="2"/>
      <c r="P40" s="2"/>
    </row>
    <row r="41" spans="1:20" x14ac:dyDescent="0.35">
      <c r="A41" s="494"/>
      <c r="B41" s="494"/>
      <c r="C41" s="494"/>
      <c r="E41" s="33"/>
    </row>
    <row r="42" spans="1:20" x14ac:dyDescent="0.35">
      <c r="A42" s="494"/>
      <c r="B42" s="494"/>
      <c r="C42" s="494"/>
      <c r="D42" s="34"/>
      <c r="E42" s="35"/>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F11" sqref="F11"/>
    </sheetView>
  </sheetViews>
  <sheetFormatPr defaultRowHeight="14.5" x14ac:dyDescent="0.35"/>
  <sheetData>
    <row r="2" spans="2:6" ht="15" thickBot="1" x14ac:dyDescent="0.4">
      <c r="B2" s="516" t="s">
        <v>100</v>
      </c>
      <c r="C2" s="516"/>
      <c r="D2" s="516"/>
      <c r="E2" s="38" t="s">
        <v>101</v>
      </c>
      <c r="F2" s="38" t="s">
        <v>102</v>
      </c>
    </row>
    <row r="3" spans="2:6" x14ac:dyDescent="0.35">
      <c r="B3" s="529" t="s">
        <v>103</v>
      </c>
      <c r="C3" s="530"/>
      <c r="D3" s="531"/>
      <c r="E3" s="32">
        <f>'H&amp;S Overview'!G49</f>
        <v>0</v>
      </c>
      <c r="F3" s="5">
        <v>10</v>
      </c>
    </row>
    <row r="4" spans="2:6" x14ac:dyDescent="0.35">
      <c r="B4" s="208" t="s">
        <v>104</v>
      </c>
      <c r="C4" s="209"/>
      <c r="D4" s="532"/>
      <c r="E4" s="32">
        <f>'Machine Shop'!N44</f>
        <v>0</v>
      </c>
      <c r="F4" s="5">
        <v>26</v>
      </c>
    </row>
    <row r="5" spans="2:6" x14ac:dyDescent="0.35">
      <c r="B5" s="208" t="s">
        <v>105</v>
      </c>
      <c r="C5" s="209"/>
      <c r="D5" s="532"/>
      <c r="E5" s="32">
        <f>'Engine Strip'!P38</f>
        <v>0</v>
      </c>
      <c r="F5" s="5">
        <v>25</v>
      </c>
    </row>
    <row r="6" spans="2:6" x14ac:dyDescent="0.35">
      <c r="B6" s="208" t="s">
        <v>106</v>
      </c>
      <c r="C6" s="209"/>
      <c r="D6" s="532"/>
      <c r="E6" s="32">
        <f>Suspension!O23</f>
        <v>0</v>
      </c>
      <c r="F6" s="5">
        <v>15</v>
      </c>
    </row>
    <row r="7" spans="2:6" x14ac:dyDescent="0.35">
      <c r="B7" s="208" t="s">
        <v>107</v>
      </c>
      <c r="C7" s="209"/>
      <c r="D7" s="532"/>
      <c r="E7" s="32">
        <f>Composites!P24</f>
        <v>0</v>
      </c>
      <c r="F7" s="5">
        <v>10</v>
      </c>
    </row>
    <row r="8" spans="2:6" x14ac:dyDescent="0.35">
      <c r="B8" s="208" t="s">
        <v>108</v>
      </c>
      <c r="C8" s="209"/>
      <c r="D8" s="532"/>
      <c r="E8" s="32">
        <f>Composites!P24</f>
        <v>0</v>
      </c>
      <c r="F8" s="5">
        <v>8</v>
      </c>
    </row>
    <row r="9" spans="2:6" ht="15" thickBot="1" x14ac:dyDescent="0.4">
      <c r="B9" s="523" t="s">
        <v>109</v>
      </c>
      <c r="C9" s="524"/>
      <c r="D9" s="525"/>
      <c r="E9" s="43" cm="1">
        <f t="array" ref="E9">CPD!Q38:Q38</f>
        <v>0</v>
      </c>
      <c r="F9" s="10">
        <v>6</v>
      </c>
    </row>
    <row r="10" spans="2:6" ht="15" thickBot="1" x14ac:dyDescent="0.4">
      <c r="B10" s="526" t="s">
        <v>110</v>
      </c>
      <c r="C10" s="527"/>
      <c r="D10" s="528"/>
      <c r="E10" s="44">
        <f>SUM(E3:E9)</f>
        <v>0</v>
      </c>
      <c r="F10" s="40">
        <f>SUM(F3:F9)</f>
        <v>100</v>
      </c>
    </row>
    <row r="11" spans="2:6" ht="15" thickBot="1" x14ac:dyDescent="0.4">
      <c r="B11" s="517" t="s">
        <v>111</v>
      </c>
      <c r="C11" s="518"/>
      <c r="D11" s="519"/>
      <c r="E11" s="45"/>
      <c r="F11" s="39"/>
    </row>
    <row r="12" spans="2:6" ht="15" thickBot="1" x14ac:dyDescent="0.4"/>
    <row r="13" spans="2:6" ht="15" thickBot="1" x14ac:dyDescent="0.4">
      <c r="B13" s="520" t="s">
        <v>112</v>
      </c>
      <c r="C13" s="521"/>
      <c r="D13" s="522"/>
      <c r="E13" s="41">
        <f>(E10*0.75)+(E11*0.25)</f>
        <v>0</v>
      </c>
      <c r="F13" s="42" t="s">
        <v>113</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Props1.xml><?xml version="1.0" encoding="utf-8"?>
<ds:datastoreItem xmlns:ds="http://schemas.openxmlformats.org/officeDocument/2006/customXml" ds:itemID="{5F161454-7889-439D-9C8C-8DE0788B28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2ED8EE1D-E6D3-441E-B04D-212B504C615B}">
  <ds:schemaRefs>
    <ds:schemaRef ds:uri="224cecc8-5b1a-4f4b-aa1d-4508502f11c0"/>
    <ds:schemaRef ds:uri="http://schemas.microsoft.com/office/infopath/2007/PartnerControls"/>
    <ds:schemaRef ds:uri="http://www.w3.org/XML/1998/namespace"/>
    <ds:schemaRef ds:uri="http://schemas.microsoft.com/office/2006/documentManagement/types"/>
    <ds:schemaRef ds:uri="http://purl.org/dc/elements/1.1/"/>
    <ds:schemaRef ds:uri="http://purl.org/dc/terms/"/>
    <ds:schemaRef ds:uri="1684eeaa-63d5-4a8a-805f-2a73dd5a7c6a"/>
    <ds:schemaRef ds:uri="http://schemas.microsoft.com/office/2006/metadata/properties"/>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Machine Shop</vt:lpstr>
      <vt:lpstr>Engine Strip</vt:lpstr>
      <vt:lpstr>Suspension</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Reuben Pearson-Warder (2304115)</cp:lastModifiedBy>
  <cp:revision/>
  <cp:lastPrinted>2024-10-07T19:17:15Z</cp:lastPrinted>
  <dcterms:created xsi:type="dcterms:W3CDTF">2020-12-20T10:55:52Z</dcterms:created>
  <dcterms:modified xsi:type="dcterms:W3CDTF">2025-04-27T14:21:18Z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