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2\"/>
    </mc:Choice>
  </mc:AlternateContent>
  <xr:revisionPtr revIDLastSave="0" documentId="13_ncr:1_{F799A1BA-1A27-414C-9E5E-7D452AE6A01A}" xr6:coauthVersionLast="44" xr6:coauthVersionMax="44" xr10:uidLastSave="{00000000-0000-0000-0000-000000000000}"/>
  <bookViews>
    <workbookView xWindow="-28920" yWindow="1125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 s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<sst xmlns="http://schemas.openxmlformats.org/spreadsheetml/2006/main" count="70" uniqueCount="68">
  <si>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</si>
  <si>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</si>
  <si>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</si>
  <si>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</si>
  <si>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</si>
  <si>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</si>
  <si>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</si>
  <si>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</si>
  <si>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</si>
  <si>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</si>
  <si>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</si>
  <si>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</si>
  <si>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</si>
  <si>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</si>
  <si>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</si>
  <si>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</si>
  <si>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</si>
  <si>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</si>
  <si>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</si>
  <si>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</si>
  <si>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</si>
  <si>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</si>
  <si>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</si>
  <si>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</si>
  <si>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</si>
  <si>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</si>
  <si>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</si>
  <si>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</si>
  <si>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</si>
  <si>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</si>
  <si>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</si>
  <si>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</si>
  <si>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</si>
  <si>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</si>
  <si>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</si>
  <si>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</si>
  <si>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</si>
  <si>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</si>
  <si>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</si>
  <si>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</si>
  <si>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</si>
  <si>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</si>
  <si>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</si>
  <si>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</si>
  <si>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</si>
  <si>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</si>
  <si>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</si>
  <si>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</si>
  <si>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</si>
  <si>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</si>
  <si>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</si>
  <si>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</si>
  <si>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</si>
  <si>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</si>
  <si>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in the design of the two computer systems</t>
  </si>
  <si>
    <t>Correct selection of components for Computer System 1</t>
  </si>
  <si>
    <t>Correct selection of components for Computer System 2</t>
  </si>
  <si>
    <t>Justification of components and suitable alternatives for Computer System 1</t>
  </si>
  <si>
    <t>Justification of components and suitable alternatives for Computer System 2</t>
  </si>
  <si>
    <t>Suitablilty for Computer System 1</t>
  </si>
  <si>
    <t>Suitablilty for Computer System 2</t>
  </si>
  <si>
    <t>Choice/dicussion for storage solution - Computer System 2</t>
  </si>
  <si>
    <t>Although there has been some research present within the design of the computer system. There is no documented elements to back up the discussion - only links present are to the various components that have been selected</t>
  </si>
  <si>
    <t>A fair argument for the choice of components for system 1. Discussion is relative and opinions are valid</t>
  </si>
  <si>
    <t>Due to the nature of the computer system of the first user. Components identfied are relevant. Nothing presents for System 2 - Webcam would have been useful</t>
  </si>
  <si>
    <t>From the contents of the report, system that has been designed for user 1 would match the requirements of the end user - where is the webcam ?</t>
  </si>
  <si>
    <t>Mark reflects the quality of the submitted report</t>
  </si>
  <si>
    <t xml:space="preserve">Quality of written work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</si>
</sst>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16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62</v>
      </c>
      <c r="C12" s="70"/>
      <c r="D12" s="70"/>
      <c r="E12" s="70"/>
      <c r="F12" s="70"/>
      <c r="G12" s="70"/>
      <c r="H12" s="70"/>
      <c r="I12" s="70"/>
      <c r="J12" s="75">
        <f>IF('Marking Criteria'!D38 = 0, "", 'Marking Criteria'!D38)</f>
        <v>20</v>
      </c>
      <c r="K12" s="76">
        <f>IF('Marking Criteria'!H38 = 0, "", 'Marking Criteria'!H38)</f>
        <v>6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64</v>
      </c>
      <c r="C20" s="70"/>
      <c r="D20" s="70"/>
      <c r="E20" s="70"/>
      <c r="F20" s="70"/>
      <c r="G20" s="70"/>
      <c r="H20" s="70"/>
      <c r="I20" s="70"/>
      <c r="J20" s="75">
        <f>IF('Marking Criteria'!D39 = 0, "", 'Marking Criteria'!D39)</f>
        <v>20</v>
      </c>
      <c r="K20" s="76">
        <f>IF('Marking Criteria'!H39 = 0, "", 'Marking Criteria'!H39)</f>
        <v>8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ht="24.75" customHeight="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63</v>
      </c>
      <c r="C28" s="80"/>
      <c r="D28" s="80"/>
      <c r="E28" s="80"/>
      <c r="F28" s="80"/>
      <c r="G28" s="80"/>
      <c r="H28" s="80"/>
      <c r="I28" s="80"/>
      <c r="J28" s="75">
        <f>IF('Marking Criteria'!D40 = 0, "", 'Marking Criteria'!D40)</f>
        <v>20</v>
      </c>
      <c r="K28" s="76">
        <f>IF('Marking Criteria'!H40 = 0, "", 'Marking Criteria'!H40)</f>
        <v>8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ht="39.75" customHeight="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ht="92.25" hidden="1" customHeight="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65</v>
      </c>
      <c r="C36" s="80"/>
      <c r="D36" s="80"/>
      <c r="E36" s="80"/>
      <c r="F36" s="80"/>
      <c r="G36" s="80"/>
      <c r="H36" s="80"/>
      <c r="I36" s="80"/>
      <c r="J36" s="75">
        <f>IF('Marking Criteria'!D41 = 0, "", 'Marking Criteria'!D41)</f>
        <v>30</v>
      </c>
      <c r="K36" s="76">
        <f>IF('Marking Criteria'!H41 = 0, "", 'Marking Criteria'!H41)</f>
        <v>8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66</v>
      </c>
      <c r="C44" s="80"/>
      <c r="D44" s="80"/>
      <c r="E44" s="80"/>
      <c r="F44" s="80"/>
      <c r="G44" s="80"/>
      <c r="H44" s="80"/>
      <c r="I44" s="80"/>
      <c r="J44" s="75">
        <f>IF('Marking Criteria'!D42 = 0, "", 'Marking Criteria'!D42)</f>
        <v>10</v>
      </c>
      <c r="K44" s="76">
        <f>IF('Marking Criteria'!H42 = 0, "", 'Marking Criteria'!H42)</f>
        <v>4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Criteria'!M37</f>
        <v>34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abSelected="1" topLeftCell="A10" zoomScaleNormal="100" zoomScalePageLayoutView="200" workbookViewId="0">
      <selection activeCell="O19" sqref="O19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 t="s">
        <v>54</v>
      </c>
      <c r="D12" s="86"/>
      <c r="E12" s="86"/>
      <c r="F12" s="86"/>
      <c r="G12" s="86"/>
      <c r="H12" s="86"/>
      <c r="I12" s="41">
        <v>20</v>
      </c>
      <c r="J12" s="42">
        <v>6</v>
      </c>
      <c r="K12" s="43">
        <v>6</v>
      </c>
      <c r="L12" s="33"/>
      <c r="M12" s="83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110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/>
      <c r="J16" s="42"/>
      <c r="K16" s="43"/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 t="s">
        <v>55</v>
      </c>
      <c r="D17" s="86"/>
      <c r="E17" s="86"/>
      <c r="F17" s="86"/>
      <c r="G17" s="86"/>
      <c r="H17" s="86"/>
      <c r="I17" s="40">
        <v>10</v>
      </c>
      <c r="J17" s="42">
        <v>8</v>
      </c>
      <c r="K17" s="43">
        <v>8</v>
      </c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 t="s">
        <v>56</v>
      </c>
      <c r="D18" s="86"/>
      <c r="E18" s="86"/>
      <c r="F18" s="86"/>
      <c r="G18" s="86"/>
      <c r="H18" s="86"/>
      <c r="I18" s="40">
        <v>10</v>
      </c>
      <c r="J18" s="42">
        <v>0</v>
      </c>
      <c r="K18" s="43">
        <v>0</v>
      </c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110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 t="s">
        <v>57</v>
      </c>
      <c r="D23" s="86"/>
      <c r="E23" s="86"/>
      <c r="F23" s="86"/>
      <c r="G23" s="86"/>
      <c r="H23" s="86"/>
      <c r="I23" s="40">
        <v>10</v>
      </c>
      <c r="J23" s="42">
        <v>8</v>
      </c>
      <c r="K23" s="43">
        <v>8</v>
      </c>
      <c r="L23" s="33"/>
      <c r="M23" s="83"/>
      <c r="N23" s="35" t="str">
        <f t="shared" si="0"/>
        <v xml:space="preserve"> </v>
      </c>
    </row>
    <row r="24" spans="2:14" x14ac:dyDescent="0.25">
      <c r="B24" s="19"/>
      <c r="C24" s="85" t="s">
        <v>58</v>
      </c>
      <c r="D24" s="86"/>
      <c r="E24" s="86"/>
      <c r="F24" s="86"/>
      <c r="G24" s="86"/>
      <c r="H24" s="86"/>
      <c r="I24" s="40">
        <v>10</v>
      </c>
      <c r="J24" s="42">
        <v>0</v>
      </c>
      <c r="K24" s="43">
        <v>0</v>
      </c>
      <c r="L24" s="33"/>
      <c r="M24" s="83"/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3"/>
    </row>
    <row r="26" spans="2:14" x14ac:dyDescent="0.25">
      <c r="B26" s="20"/>
      <c r="C26" s="108"/>
      <c r="D26" s="109"/>
      <c r="E26" s="109"/>
      <c r="F26" s="109"/>
      <c r="G26" s="109"/>
      <c r="H26" s="109"/>
      <c r="I26" s="22"/>
      <c r="J26" s="22"/>
      <c r="K26" s="110"/>
      <c r="L26" s="22"/>
      <c r="M26" s="83"/>
      <c r="N26" s="35" t="str">
        <f t="shared" si="0"/>
        <v xml:space="preserve"> </v>
      </c>
    </row>
    <row r="27" spans="2:14" ht="15.75" x14ac:dyDescent="0.25">
      <c r="B27" s="44">
        <v>4</v>
      </c>
      <c r="C27" s="87" t="s">
        <v>50</v>
      </c>
      <c r="D27" s="87"/>
      <c r="E27" s="87"/>
      <c r="F27" s="87"/>
      <c r="G27" s="87"/>
      <c r="H27" s="87"/>
      <c r="I27" s="40"/>
      <c r="J27" s="40"/>
      <c r="K27" s="43"/>
      <c r="L27" s="40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 t="s">
        <v>59</v>
      </c>
      <c r="D29" s="86"/>
      <c r="E29" s="86"/>
      <c r="F29" s="86"/>
      <c r="G29" s="86"/>
      <c r="H29" s="86"/>
      <c r="I29" s="40">
        <v>10</v>
      </c>
      <c r="J29" s="42">
        <v>8</v>
      </c>
      <c r="K29" s="43">
        <v>8</v>
      </c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 t="s">
        <v>60</v>
      </c>
      <c r="D30" s="86"/>
      <c r="E30" s="86"/>
      <c r="F30" s="86"/>
      <c r="G30" s="86"/>
      <c r="H30" s="86"/>
      <c r="I30" s="40">
        <v>15</v>
      </c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 t="s">
        <v>61</v>
      </c>
      <c r="D31" s="86"/>
      <c r="E31" s="86"/>
      <c r="F31" s="86"/>
      <c r="G31" s="86"/>
      <c r="H31" s="86"/>
      <c r="I31" s="40">
        <v>5</v>
      </c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20"/>
      <c r="C32" s="108"/>
      <c r="D32" s="109"/>
      <c r="E32" s="109"/>
      <c r="F32" s="109"/>
      <c r="G32" s="109"/>
      <c r="H32" s="109"/>
      <c r="I32" s="22"/>
      <c r="J32" s="22"/>
      <c r="K32" s="110"/>
      <c r="L32" s="22"/>
      <c r="M32" s="83"/>
      <c r="N32" s="35" t="str">
        <f t="shared" si="0"/>
        <v xml:space="preserve"> </v>
      </c>
    </row>
    <row r="33" spans="2:14" ht="15.75" x14ac:dyDescent="0.25">
      <c r="B33" s="44">
        <v>5</v>
      </c>
      <c r="C33" s="87" t="s">
        <v>51</v>
      </c>
      <c r="D33" s="87"/>
      <c r="E33" s="87"/>
      <c r="F33" s="87"/>
      <c r="G33" s="87"/>
      <c r="H33" s="87"/>
      <c r="I33" s="40"/>
      <c r="J33" s="40"/>
      <c r="K33" s="43"/>
      <c r="L33" s="40"/>
      <c r="M33" s="83"/>
      <c r="N33" s="35" t="str">
        <f t="shared" si="0"/>
        <v xml:space="preserve"> </v>
      </c>
    </row>
    <row r="34" spans="2:14" x14ac:dyDescent="0.25">
      <c r="B34" s="19"/>
      <c r="C34" s="85"/>
      <c r="D34" s="86"/>
      <c r="E34" s="86"/>
      <c r="F34" s="86"/>
      <c r="G34" s="86"/>
      <c r="H34" s="86"/>
      <c r="I34" s="40"/>
      <c r="J34" s="42"/>
      <c r="K34" s="43"/>
      <c r="L34" s="33"/>
      <c r="M34" s="83"/>
      <c r="N34" s="35" t="str">
        <f t="shared" si="0"/>
        <v xml:space="preserve"> </v>
      </c>
    </row>
    <row r="35" spans="2:14" x14ac:dyDescent="0.25">
      <c r="B35" s="19"/>
      <c r="C35" s="85" t="s">
        <v>67</v>
      </c>
      <c r="D35" s="86"/>
      <c r="E35" s="86"/>
      <c r="F35" s="86"/>
      <c r="G35" s="86"/>
      <c r="H35" s="86"/>
      <c r="I35" s="40">
        <v>10</v>
      </c>
      <c r="J35" s="42">
        <v>4</v>
      </c>
      <c r="K35" s="43">
        <v>4</v>
      </c>
      <c r="L35" s="33">
        <v>0</v>
      </c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ht="22.5" customHeight="1" x14ac:dyDescent="0.25">
      <c r="B37" s="4"/>
      <c r="C37" s="94" t="s">
        <v>17</v>
      </c>
      <c r="D37" s="94"/>
      <c r="E37" s="94"/>
      <c r="F37" s="94"/>
      <c r="G37" s="50" t="s">
        <v>52</v>
      </c>
      <c r="H37" s="49">
        <v>0</v>
      </c>
      <c r="I37" s="23">
        <f>SUM(I11:I36)</f>
        <v>100</v>
      </c>
      <c r="J37" s="24">
        <f>SUM(J11:J36)</f>
        <v>34</v>
      </c>
      <c r="K37" s="25">
        <f>SUM(K11:K36)</f>
        <v>34</v>
      </c>
      <c r="L37" s="26">
        <f>SUM(L11:L36)</f>
        <v>0</v>
      </c>
      <c r="M37" s="39">
        <f>IF(L37&lt;&gt;0, L37,IF(K37&lt;&gt;0,K37,IF(J37&lt;&gt;0,J37,0)))</f>
        <v>34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6</v>
      </c>
      <c r="F38" s="32">
        <f>SUM(K11:K13)</f>
        <v>6</v>
      </c>
      <c r="G38" s="32">
        <f>SUM(L11:L13)</f>
        <v>0</v>
      </c>
      <c r="H38" s="47">
        <f>IF(G38&gt;0,G38,IF(F38&gt;0,F38,IF(E38&gt;0,E38,0)))</f>
        <v>6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20</v>
      </c>
      <c r="E39" s="32">
        <f>SUM(J15:J20)</f>
        <v>8</v>
      </c>
      <c r="F39" s="32">
        <f>SUM(K15:K20)</f>
        <v>8</v>
      </c>
      <c r="G39" s="32">
        <f>SUM(L15:L20)</f>
        <v>0</v>
      </c>
      <c r="H39" s="47">
        <f t="shared" ref="H39:H42" si="1">IF(G39&gt;0,G39,IF(F39&gt;0,F39,IF(E39&gt;0,E39,0)))</f>
        <v>8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20</v>
      </c>
      <c r="E40" s="32">
        <f>SUM(J22:J26)</f>
        <v>8</v>
      </c>
      <c r="F40" s="32">
        <f>SUM(K22:K26)</f>
        <v>8</v>
      </c>
      <c r="G40" s="32">
        <f>SUM(L22:L26)</f>
        <v>0</v>
      </c>
      <c r="H40" s="47">
        <f t="shared" si="1"/>
        <v>8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30</v>
      </c>
      <c r="E41" s="32">
        <f>SUM(J28:J32)</f>
        <v>8</v>
      </c>
      <c r="F41" s="32">
        <f>SUM(K28:K32)</f>
        <v>8</v>
      </c>
      <c r="G41" s="32">
        <f>SUM(L28:L32)</f>
        <v>0</v>
      </c>
      <c r="H41" s="47">
        <f t="shared" si="1"/>
        <v>8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10</v>
      </c>
      <c r="E42" s="32">
        <f>SUM(J34:J36)</f>
        <v>4</v>
      </c>
      <c r="F42" s="32">
        <f>SUM(K34:K36)</f>
        <v>4</v>
      </c>
      <c r="G42" s="32">
        <f>SUM(L34:L36)</f>
        <v>0</v>
      </c>
      <c r="H42" s="47">
        <f t="shared" si="1"/>
        <v>4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2" t="s">
        <v>21</v>
      </c>
      <c r="C43" s="99"/>
      <c r="D43" s="93"/>
      <c r="E43" s="96" t="s">
        <v>40</v>
      </c>
      <c r="F43" s="97"/>
      <c r="G43" s="98"/>
      <c r="H43" s="92" t="s">
        <v>24</v>
      </c>
      <c r="I43" s="93"/>
      <c r="J43" s="105" t="s">
        <v>40</v>
      </c>
      <c r="K43" s="106"/>
      <c r="L43" s="106"/>
      <c r="M43" s="107"/>
      <c r="N43" s="35"/>
    </row>
    <row r="44" spans="2:14" s="17" customFormat="1" ht="27.75" customHeight="1" x14ac:dyDescent="0.25">
      <c r="B44" s="92" t="s">
        <v>22</v>
      </c>
      <c r="C44" s="99"/>
      <c r="D44" s="93"/>
      <c r="E44" s="96" t="s">
        <v>53</v>
      </c>
      <c r="F44" s="97"/>
      <c r="G44" s="98"/>
      <c r="H44" s="92" t="s">
        <v>25</v>
      </c>
      <c r="I44" s="93"/>
      <c r="J44" s="105" t="s">
        <v>53</v>
      </c>
      <c r="K44" s="106"/>
      <c r="L44" s="106"/>
      <c r="M44" s="107"/>
      <c r="N44" s="35"/>
    </row>
    <row r="45" spans="2:14" s="17" customFormat="1" ht="27.75" customHeight="1" x14ac:dyDescent="0.25">
      <c r="B45" s="92" t="s">
        <v>23</v>
      </c>
      <c r="C45" s="99"/>
      <c r="D45" s="93"/>
      <c r="E45" s="96"/>
      <c r="F45" s="97"/>
      <c r="G45" s="98"/>
      <c r="H45" s="92" t="s">
        <v>26</v>
      </c>
      <c r="I45" s="93"/>
      <c r="J45" s="105"/>
      <c r="K45" s="106"/>
      <c r="L45" s="106"/>
      <c r="M45" s="107"/>
      <c r="N45" s="35"/>
    </row>
    <row r="46" spans="2:14" ht="28.5" customHeight="1" x14ac:dyDescent="0.25">
      <c r="B46" s="100" t="s">
        <v>19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</row>
    <row r="47" spans="2:14" ht="28.5" customHeight="1" x14ac:dyDescent="0.25">
      <c r="B47" s="101" t="s">
        <v>20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103" t="s">
        <v>35</v>
      </c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1" spans="2:13" ht="30.75" customHeight="1" x14ac:dyDescent="0.25">
      <c r="B51" s="31">
        <v>2</v>
      </c>
      <c r="C51" s="104" t="s">
        <v>36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</row>
    <row r="52" spans="2:13" ht="26.25" customHeight="1" x14ac:dyDescent="0.25">
      <c r="B52" s="31">
        <v>3</v>
      </c>
      <c r="C52" s="95" t="s">
        <v>37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</sheetData>
  <mergeCells count="47"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H45:I45"/>
    <mergeCell ref="C36:H36"/>
    <mergeCell ref="C34:H34"/>
    <mergeCell ref="C35:H35"/>
    <mergeCell ref="C37:F37"/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</mergeCells>
  <phoneticPr fontId="25" type="noConversion"/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2020-06-18T08:58:41Z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