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309a643dd6147aa/UWTSD/Financial and Management Accounting Module/Break-even/"/>
    </mc:Choice>
  </mc:AlternateContent>
  <xr:revisionPtr revIDLastSave="1" documentId="8_{FB8AE3DC-2E79-4F01-9CD8-5FA8905DD891}" xr6:coauthVersionLast="46" xr6:coauthVersionMax="46" xr10:uidLastSave="{EC44274F-94AF-41D2-94D0-DE625C60ABF7}"/>
  <bookViews>
    <workbookView xWindow="-108" yWindow="-108" windowWidth="23256" windowHeight="12576" activeTab="1" xr2:uid="{35997B5E-973F-42B2-8AD9-C9656862B42C}"/>
  </bookViews>
  <sheets>
    <sheet name="Task 1" sheetId="1" r:id="rId1"/>
    <sheet name="Task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9" i="2" l="1"/>
  <c r="B39" i="2"/>
  <c r="C30" i="2"/>
  <c r="C27" i="2"/>
  <c r="C29" i="2" s="1"/>
  <c r="B30" i="2"/>
  <c r="C10" i="2"/>
  <c r="C18" i="2" s="1"/>
  <c r="C21" i="2" s="1"/>
  <c r="C41" i="2" s="1"/>
  <c r="B10" i="2"/>
  <c r="B18" i="2" s="1"/>
  <c r="B27" i="2" s="1"/>
  <c r="B29" i="2" s="1"/>
  <c r="B32" i="2" s="1"/>
  <c r="C43" i="2" l="1"/>
  <c r="C32" i="2"/>
  <c r="B21" i="2"/>
  <c r="B48" i="1"/>
  <c r="B38" i="1"/>
  <c r="B40" i="1" s="1"/>
  <c r="B30" i="1"/>
  <c r="B32" i="1" s="1"/>
  <c r="B9" i="1"/>
  <c r="B11" i="1" s="1"/>
  <c r="B19" i="1" s="1"/>
  <c r="B42" i="1" s="1"/>
  <c r="B41" i="2" l="1"/>
  <c r="B43" i="2" s="1"/>
  <c r="B44" i="1"/>
  <c r="B47" i="1" s="1"/>
</calcChain>
</file>

<file path=xl/sharedStrings.xml><?xml version="1.0" encoding="utf-8"?>
<sst xmlns="http://schemas.openxmlformats.org/spreadsheetml/2006/main" count="70" uniqueCount="31">
  <si>
    <t xml:space="preserve">Contribution </t>
  </si>
  <si>
    <t>Selling price less variable cost per unit</t>
  </si>
  <si>
    <t>Selling price</t>
  </si>
  <si>
    <t>Variable cost</t>
  </si>
  <si>
    <t>£</t>
  </si>
  <si>
    <t>Contribution</t>
  </si>
  <si>
    <t>a)</t>
  </si>
  <si>
    <t>b)</t>
  </si>
  <si>
    <t>Break even</t>
  </si>
  <si>
    <t>Total fixed cost / Contribution</t>
  </si>
  <si>
    <t>Fixed cost</t>
  </si>
  <si>
    <t>units</t>
  </si>
  <si>
    <t>c)</t>
  </si>
  <si>
    <t>Margin of safety</t>
  </si>
  <si>
    <t>Current sales less break even</t>
  </si>
  <si>
    <t>Current sales</t>
  </si>
  <si>
    <t>Units</t>
  </si>
  <si>
    <t>d)</t>
  </si>
  <si>
    <t>plus  Profit</t>
  </si>
  <si>
    <t>Fixed cost plus profit/contribution</t>
  </si>
  <si>
    <t>Profit</t>
  </si>
  <si>
    <t>No. of units</t>
  </si>
  <si>
    <t>e)</t>
  </si>
  <si>
    <t>Unit sales</t>
  </si>
  <si>
    <t>Total sales</t>
  </si>
  <si>
    <t>Task 2</t>
  </si>
  <si>
    <t>Scenario A</t>
  </si>
  <si>
    <t>Scenario B</t>
  </si>
  <si>
    <t>Total contribution less fixed costs</t>
  </si>
  <si>
    <t>Sales units</t>
  </si>
  <si>
    <t>Fixed costs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</si>
</sst>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_-* #,##0_-;\-* #,##0_-;_-* &quot;-&quot;??_-;_-@_-"/>
    <numFmt numFmtId="165" formatCode="&quot;£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43" fontId="0" fillId="0" borderId="0" xfId="1" applyFont="1"/>
    <xf numFmtId="43" fontId="0" fillId="0" borderId="1" xfId="1" applyFont="1" applyBorder="1"/>
    <xf numFmtId="43" fontId="0" fillId="0" borderId="0" xfId="0" applyNumberFormat="1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165" fontId="0" fillId="0" borderId="0" xfId="0" applyNumberFormat="1"/>
    <xf numFmtId="44" fontId="0" fillId="0" borderId="0" xfId="1" applyNumberFormat="1" applyFont="1"/>
    <xf numFmtId="44" fontId="0" fillId="0" borderId="0" xfId="0" applyNumberFormat="1"/>
    <xf numFmtId="44" fontId="0" fillId="0" borderId="1" xfId="0" applyNumberFormat="1" applyBorder="1"/>
    <xf numFmtId="164" fontId="0" fillId="0" borderId="1" xfId="0" applyNumberFormat="1" applyBorder="1"/>
    <xf numFmtId="43" fontId="0" fillId="0" borderId="0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9B1E2-A95C-4027-9B12-56F302E96C25}">
  <dimension ref="A1:H50"/>
  <sheetViews>
    <sheetView workbookViewId="0">
      <selection activeCell="E9" sqref="E9"/>
    </sheetView>
  </sheetViews>
  <sheetFormatPr defaultRowHeight="14.4" x14ac:dyDescent="0.3"/>
  <cols>
    <col min="1" max="1" width="15.44140625" bestFit="1" customWidth="1"/>
    <col min="2" max="2" width="11.5546875" bestFit="1" customWidth="1"/>
  </cols>
  <sheetData>
    <row r="1" spans="1:8" x14ac:dyDescent="0.3">
      <c r="A1" s="6" t="s">
        <v>25</v>
      </c>
    </row>
    <row r="2" spans="1:8" x14ac:dyDescent="0.3">
      <c r="A2" s="6" t="s">
        <v>6</v>
      </c>
    </row>
    <row r="3" spans="1:8" x14ac:dyDescent="0.3">
      <c r="A3" s="6" t="s">
        <v>0</v>
      </c>
      <c r="C3" t="s">
        <v>1</v>
      </c>
    </row>
    <row r="4" spans="1:8" x14ac:dyDescent="0.3">
      <c r="B4" s="1" t="s">
        <v>4</v>
      </c>
      <c r="H4" s="2"/>
    </row>
    <row r="5" spans="1:8" x14ac:dyDescent="0.3">
      <c r="A5" t="s">
        <v>2</v>
      </c>
      <c r="B5" s="3">
        <v>10</v>
      </c>
    </row>
    <row r="6" spans="1:8" x14ac:dyDescent="0.3">
      <c r="B6" s="3"/>
    </row>
    <row r="7" spans="1:8" x14ac:dyDescent="0.3">
      <c r="A7" t="s">
        <v>3</v>
      </c>
      <c r="B7" s="3">
        <v>2.2000000000000002</v>
      </c>
    </row>
    <row r="8" spans="1:8" x14ac:dyDescent="0.3">
      <c r="B8" s="4">
        <v>0.5</v>
      </c>
    </row>
    <row r="9" spans="1:8" x14ac:dyDescent="0.3">
      <c r="B9" s="3">
        <f>SUM(B7:B8)</f>
        <v>2.7</v>
      </c>
    </row>
    <row r="11" spans="1:8" x14ac:dyDescent="0.3">
      <c r="A11" s="6" t="s">
        <v>5</v>
      </c>
      <c r="B11" s="5">
        <f>B5-B9</f>
        <v>7.3</v>
      </c>
    </row>
    <row r="13" spans="1:8" x14ac:dyDescent="0.3">
      <c r="A13" s="6" t="s">
        <v>7</v>
      </c>
    </row>
    <row r="14" spans="1:8" x14ac:dyDescent="0.3">
      <c r="A14" s="6" t="s">
        <v>8</v>
      </c>
      <c r="C14" t="s">
        <v>9</v>
      </c>
    </row>
    <row r="16" spans="1:8" x14ac:dyDescent="0.3">
      <c r="B16" s="1" t="s">
        <v>4</v>
      </c>
    </row>
    <row r="17" spans="1:3" x14ac:dyDescent="0.3">
      <c r="A17" t="s">
        <v>10</v>
      </c>
      <c r="B17" s="3">
        <v>80500</v>
      </c>
    </row>
    <row r="19" spans="1:3" x14ac:dyDescent="0.3">
      <c r="A19" t="s">
        <v>5</v>
      </c>
      <c r="B19" s="5">
        <f>B11</f>
        <v>7.3</v>
      </c>
    </row>
    <row r="22" spans="1:3" x14ac:dyDescent="0.3">
      <c r="A22" t="s">
        <v>8</v>
      </c>
      <c r="B22" s="7">
        <v>11028</v>
      </c>
      <c r="C22" t="s">
        <v>11</v>
      </c>
    </row>
    <row r="24" spans="1:3" x14ac:dyDescent="0.3">
      <c r="A24" s="6" t="s">
        <v>12</v>
      </c>
    </row>
    <row r="25" spans="1:3" x14ac:dyDescent="0.3">
      <c r="A25" s="6" t="s">
        <v>13</v>
      </c>
      <c r="C25" t="s">
        <v>14</v>
      </c>
    </row>
    <row r="27" spans="1:3" x14ac:dyDescent="0.3">
      <c r="B27" s="1" t="s">
        <v>16</v>
      </c>
    </row>
    <row r="28" spans="1:3" x14ac:dyDescent="0.3">
      <c r="A28" t="s">
        <v>15</v>
      </c>
      <c r="B28" s="7">
        <v>30000</v>
      </c>
    </row>
    <row r="30" spans="1:3" x14ac:dyDescent="0.3">
      <c r="A30" t="s">
        <v>8</v>
      </c>
      <c r="B30" s="8">
        <f>B22</f>
        <v>11028</v>
      </c>
    </row>
    <row r="32" spans="1:3" x14ac:dyDescent="0.3">
      <c r="A32" t="s">
        <v>13</v>
      </c>
      <c r="B32" s="8">
        <f>B28-B30</f>
        <v>18972</v>
      </c>
    </row>
    <row r="34" spans="1:3" x14ac:dyDescent="0.3">
      <c r="A34" s="6" t="s">
        <v>17</v>
      </c>
    </row>
    <row r="35" spans="1:3" x14ac:dyDescent="0.3">
      <c r="A35" s="6" t="s">
        <v>18</v>
      </c>
      <c r="C35" t="s">
        <v>19</v>
      </c>
    </row>
    <row r="37" spans="1:3" x14ac:dyDescent="0.3">
      <c r="B37" s="1" t="s">
        <v>4</v>
      </c>
    </row>
    <row r="38" spans="1:3" x14ac:dyDescent="0.3">
      <c r="A38" t="s">
        <v>10</v>
      </c>
      <c r="B38" s="3">
        <f>B17</f>
        <v>80500</v>
      </c>
    </row>
    <row r="39" spans="1:3" x14ac:dyDescent="0.3">
      <c r="A39" t="s">
        <v>20</v>
      </c>
      <c r="B39" s="4">
        <v>22500</v>
      </c>
    </row>
    <row r="40" spans="1:3" x14ac:dyDescent="0.3">
      <c r="B40" s="3">
        <f>SUM(B38:B39)</f>
        <v>103000</v>
      </c>
    </row>
    <row r="42" spans="1:3" x14ac:dyDescent="0.3">
      <c r="A42" t="s">
        <v>5</v>
      </c>
      <c r="B42" s="5">
        <f>B19</f>
        <v>7.3</v>
      </c>
    </row>
    <row r="44" spans="1:3" x14ac:dyDescent="0.3">
      <c r="A44" t="s">
        <v>21</v>
      </c>
      <c r="B44" s="7">
        <f>B40/B42</f>
        <v>14109.589041095891</v>
      </c>
    </row>
    <row r="45" spans="1:3" x14ac:dyDescent="0.3">
      <c r="B45" s="7"/>
    </row>
    <row r="46" spans="1:3" x14ac:dyDescent="0.3">
      <c r="A46" s="6" t="s">
        <v>22</v>
      </c>
    </row>
    <row r="47" spans="1:3" x14ac:dyDescent="0.3">
      <c r="A47" s="6" t="s">
        <v>18</v>
      </c>
      <c r="B47" s="8">
        <f>B44</f>
        <v>14109.589041095891</v>
      </c>
    </row>
    <row r="48" spans="1:3" x14ac:dyDescent="0.3">
      <c r="A48" t="s">
        <v>23</v>
      </c>
      <c r="B48" s="9">
        <f>B5</f>
        <v>10</v>
      </c>
    </row>
    <row r="50" spans="1:2" x14ac:dyDescent="0.3">
      <c r="A50" t="s">
        <v>24</v>
      </c>
      <c r="B50" s="9">
        <v>141100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94BF4-4158-4066-8474-09723FC9254E}">
  <sheetPr>
    <pageSetUpPr fitToPage="1"/>
  </sheetPr>
  <dimension ref="A1:H76"/>
  <sheetViews>
    <sheetView tabSelected="1" workbookViewId="0">
      <selection activeCell="E61" sqref="E61"/>
    </sheetView>
  </sheetViews>
  <sheetFormatPr defaultRowHeight="14.4" x14ac:dyDescent="0.3"/>
  <cols>
    <col min="1" max="1" width="15.44140625" bestFit="1" customWidth="1"/>
    <col min="2" max="2" width="12.5546875" bestFit="1" customWidth="1"/>
    <col min="3" max="3" width="13.33203125" customWidth="1"/>
  </cols>
  <sheetData>
    <row r="1" spans="1:8" x14ac:dyDescent="0.3">
      <c r="A1" s="6" t="s">
        <v>25</v>
      </c>
    </row>
    <row r="2" spans="1:8" x14ac:dyDescent="0.3">
      <c r="A2" s="6" t="s">
        <v>6</v>
      </c>
      <c r="B2" t="s">
        <v>26</v>
      </c>
      <c r="C2" t="s">
        <v>27</v>
      </c>
    </row>
    <row r="3" spans="1:8" x14ac:dyDescent="0.3">
      <c r="A3" s="6" t="s">
        <v>0</v>
      </c>
      <c r="C3" t="s">
        <v>1</v>
      </c>
    </row>
    <row r="4" spans="1:8" x14ac:dyDescent="0.3">
      <c r="B4" s="1" t="s">
        <v>4</v>
      </c>
      <c r="C4" s="1" t="s">
        <v>4</v>
      </c>
      <c r="H4" s="2"/>
    </row>
    <row r="5" spans="1:8" x14ac:dyDescent="0.3">
      <c r="A5" t="s">
        <v>2</v>
      </c>
      <c r="B5" s="3">
        <v>25</v>
      </c>
      <c r="C5" s="3">
        <v>17</v>
      </c>
    </row>
    <row r="6" spans="1:8" x14ac:dyDescent="0.3">
      <c r="B6" s="3"/>
      <c r="C6" s="3"/>
    </row>
    <row r="7" spans="1:8" x14ac:dyDescent="0.3">
      <c r="A7" t="s">
        <v>3</v>
      </c>
      <c r="B7" s="3">
        <v>10</v>
      </c>
      <c r="C7" s="3">
        <v>8</v>
      </c>
    </row>
    <row r="8" spans="1:8" x14ac:dyDescent="0.3">
      <c r="B8" s="4"/>
      <c r="C8" s="4"/>
    </row>
    <row r="9" spans="1:8" x14ac:dyDescent="0.3">
      <c r="B9" s="3"/>
      <c r="C9" s="3"/>
    </row>
    <row r="10" spans="1:8" x14ac:dyDescent="0.3">
      <c r="A10" s="6" t="s">
        <v>5</v>
      </c>
      <c r="B10" s="5">
        <f>B5-B7</f>
        <v>15</v>
      </c>
      <c r="C10" s="5">
        <f>C5-C7</f>
        <v>9</v>
      </c>
    </row>
    <row r="12" spans="1:8" x14ac:dyDescent="0.3">
      <c r="A12" s="6" t="s">
        <v>7</v>
      </c>
    </row>
    <row r="13" spans="1:8" x14ac:dyDescent="0.3">
      <c r="A13" s="6" t="s">
        <v>8</v>
      </c>
      <c r="C13" t="s">
        <v>9</v>
      </c>
    </row>
    <row r="15" spans="1:8" x14ac:dyDescent="0.3">
      <c r="B15" s="1" t="s">
        <v>4</v>
      </c>
      <c r="C15" s="1" t="s">
        <v>4</v>
      </c>
    </row>
    <row r="16" spans="1:8" x14ac:dyDescent="0.3">
      <c r="A16" t="s">
        <v>10</v>
      </c>
      <c r="B16" s="3">
        <v>280000</v>
      </c>
      <c r="C16" s="3">
        <v>260000</v>
      </c>
    </row>
    <row r="18" spans="1:4" x14ac:dyDescent="0.3">
      <c r="A18" t="s">
        <v>5</v>
      </c>
      <c r="B18" s="5">
        <f>B10</f>
        <v>15</v>
      </c>
      <c r="C18" s="5">
        <f>C10</f>
        <v>9</v>
      </c>
    </row>
    <row r="21" spans="1:4" x14ac:dyDescent="0.3">
      <c r="A21" t="s">
        <v>8</v>
      </c>
      <c r="B21" s="7">
        <f>B16/B18</f>
        <v>18666.666666666668</v>
      </c>
      <c r="C21" s="7">
        <f>C16/C18</f>
        <v>28888.888888888891</v>
      </c>
      <c r="D21" t="s">
        <v>11</v>
      </c>
    </row>
    <row r="23" spans="1:4" x14ac:dyDescent="0.3">
      <c r="A23" s="6" t="s">
        <v>12</v>
      </c>
      <c r="C23" t="s">
        <v>28</v>
      </c>
    </row>
    <row r="24" spans="1:4" x14ac:dyDescent="0.3">
      <c r="A24" s="6" t="s">
        <v>20</v>
      </c>
    </row>
    <row r="26" spans="1:4" x14ac:dyDescent="0.3">
      <c r="A26" t="s">
        <v>29</v>
      </c>
      <c r="B26" s="7">
        <v>50000</v>
      </c>
      <c r="C26" s="7">
        <v>75000</v>
      </c>
    </row>
    <row r="27" spans="1:4" x14ac:dyDescent="0.3">
      <c r="A27" t="s">
        <v>5</v>
      </c>
      <c r="B27" s="9">
        <f>B18</f>
        <v>15</v>
      </c>
      <c r="C27" s="5">
        <f>C10</f>
        <v>9</v>
      </c>
    </row>
    <row r="29" spans="1:4" x14ac:dyDescent="0.3">
      <c r="B29" s="10">
        <f>B26*B27</f>
        <v>750000</v>
      </c>
      <c r="C29" s="10">
        <f>C26*C27</f>
        <v>675000</v>
      </c>
    </row>
    <row r="30" spans="1:4" x14ac:dyDescent="0.3">
      <c r="A30" t="s">
        <v>30</v>
      </c>
      <c r="B30" s="12">
        <f>B16</f>
        <v>280000</v>
      </c>
      <c r="C30" s="12">
        <f>C16</f>
        <v>260000</v>
      </c>
    </row>
    <row r="32" spans="1:4" x14ac:dyDescent="0.3">
      <c r="A32" t="s">
        <v>20</v>
      </c>
      <c r="B32" s="11">
        <f>B29-B30</f>
        <v>470000</v>
      </c>
      <c r="C32" s="11">
        <f>C29-C30</f>
        <v>415000</v>
      </c>
    </row>
    <row r="35" spans="1:3" x14ac:dyDescent="0.3">
      <c r="A35" s="6" t="s">
        <v>12</v>
      </c>
    </row>
    <row r="36" spans="1:3" x14ac:dyDescent="0.3">
      <c r="A36" s="6" t="s">
        <v>13</v>
      </c>
      <c r="C36" t="s">
        <v>14</v>
      </c>
    </row>
    <row r="38" spans="1:3" x14ac:dyDescent="0.3">
      <c r="B38" s="1" t="s">
        <v>16</v>
      </c>
      <c r="C38" s="1" t="s">
        <v>16</v>
      </c>
    </row>
    <row r="39" spans="1:3" x14ac:dyDescent="0.3">
      <c r="A39" t="s">
        <v>15</v>
      </c>
      <c r="B39" s="7">
        <f>B26</f>
        <v>50000</v>
      </c>
      <c r="C39" s="8">
        <f>C26</f>
        <v>75000</v>
      </c>
    </row>
    <row r="41" spans="1:3" x14ac:dyDescent="0.3">
      <c r="A41" t="s">
        <v>8</v>
      </c>
      <c r="B41" s="13">
        <f>B21</f>
        <v>18666.666666666668</v>
      </c>
      <c r="C41" s="13">
        <f>C21</f>
        <v>28888.888888888891</v>
      </c>
    </row>
    <row r="43" spans="1:3" x14ac:dyDescent="0.3">
      <c r="A43" t="s">
        <v>13</v>
      </c>
      <c r="B43" s="8">
        <f>B39-B41</f>
        <v>31333.333333333332</v>
      </c>
      <c r="C43" s="8">
        <f>C39-C41</f>
        <v>46111.111111111109</v>
      </c>
    </row>
    <row r="60" spans="1:2" x14ac:dyDescent="0.3">
      <c r="A60" s="6"/>
    </row>
    <row r="61" spans="1:2" x14ac:dyDescent="0.3">
      <c r="A61" s="6"/>
    </row>
    <row r="63" spans="1:2" x14ac:dyDescent="0.3">
      <c r="B63" s="1"/>
    </row>
    <row r="64" spans="1:2" x14ac:dyDescent="0.3">
      <c r="B64" s="3"/>
    </row>
    <row r="65" spans="1:2" x14ac:dyDescent="0.3">
      <c r="B65" s="14"/>
    </row>
    <row r="66" spans="1:2" x14ac:dyDescent="0.3">
      <c r="B66" s="3"/>
    </row>
    <row r="68" spans="1:2" x14ac:dyDescent="0.3">
      <c r="B68" s="5"/>
    </row>
    <row r="70" spans="1:2" x14ac:dyDescent="0.3">
      <c r="B70" s="7"/>
    </row>
    <row r="71" spans="1:2" x14ac:dyDescent="0.3">
      <c r="B71" s="7"/>
    </row>
    <row r="72" spans="1:2" x14ac:dyDescent="0.3">
      <c r="A72" s="6"/>
    </row>
    <row r="73" spans="1:2" x14ac:dyDescent="0.3">
      <c r="A73" s="6"/>
      <c r="B73" s="8"/>
    </row>
    <row r="74" spans="1:2" x14ac:dyDescent="0.3">
      <c r="B74" s="9"/>
    </row>
    <row r="76" spans="1:2" x14ac:dyDescent="0.3">
      <c r="B76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Task 1</vt:lpstr>
      <vt:lpstr>Task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 Reynolds</dc:creator>
  <cp:lastModifiedBy>NAV K</cp:lastModifiedBy>
  <cp:lastPrinted>2020-03-09T12:21:27Z</cp:lastPrinted>
  <dcterms:created xsi:type="dcterms:W3CDTF">2020-03-09T11:45:28Z</dcterms:created>
  <dcterms:modified xsi:type="dcterms:W3CDTF">2021-04-08T23:05:20Z</dcterms:modified>
</cp:coreProperties>
</file>